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I:\Excel By Coding ninjas\Case studies\"/>
    </mc:Choice>
  </mc:AlternateContent>
  <xr:revisionPtr revIDLastSave="0" documentId="13_ncr:1_{3C292307-1871-4C60-833A-575C5F0362A2}" xr6:coauthVersionLast="47" xr6:coauthVersionMax="47" xr10:uidLastSave="{00000000-0000-0000-0000-000000000000}"/>
  <bookViews>
    <workbookView xWindow="-108" yWindow="-108" windowWidth="23256" windowHeight="12456" activeTab="3" xr2:uid="{00000000-000D-0000-FFFF-FFFF00000000}"/>
  </bookViews>
  <sheets>
    <sheet name="Raw Data" sheetId="4" r:id="rId1"/>
    <sheet name="Data Cleaning" sheetId="1" r:id="rId2"/>
    <sheet name="Pivot table analysis" sheetId="2" r:id="rId3"/>
    <sheet name="Dashboard" sheetId="3" r:id="rId4"/>
  </sheets>
  <definedNames>
    <definedName name="Slicer_Educat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O4" i="1"/>
  <c r="O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2" i="1"/>
</calcChain>
</file>

<file path=xl/sharedStrings.xml><?xml version="1.0" encoding="utf-8"?>
<sst xmlns="http://schemas.openxmlformats.org/spreadsheetml/2006/main" count="4277" uniqueCount="349">
  <si>
    <t>EmployeeID</t>
  </si>
  <si>
    <t>Department</t>
  </si>
  <si>
    <t>JobRole</t>
  </si>
  <si>
    <t>Age</t>
  </si>
  <si>
    <t>Gender</t>
  </si>
  <si>
    <t>Education</t>
  </si>
  <si>
    <t>JoiningDate</t>
  </si>
  <si>
    <t>Salary</t>
  </si>
  <si>
    <t>PerformanceScore</t>
  </si>
  <si>
    <t>Attrition</t>
  </si>
  <si>
    <t>E0001</t>
  </si>
  <si>
    <t>E0002</t>
  </si>
  <si>
    <t>E0003</t>
  </si>
  <si>
    <t>E0004</t>
  </si>
  <si>
    <t>E0005</t>
  </si>
  <si>
    <t>E0006</t>
  </si>
  <si>
    <t>E0007</t>
  </si>
  <si>
    <t>E0008</t>
  </si>
  <si>
    <t>E0009</t>
  </si>
  <si>
    <t>E0010</t>
  </si>
  <si>
    <t>E0011</t>
  </si>
  <si>
    <t>E0012</t>
  </si>
  <si>
    <t>E0013</t>
  </si>
  <si>
    <t>E0014</t>
  </si>
  <si>
    <t>E0015</t>
  </si>
  <si>
    <t>E0016</t>
  </si>
  <si>
    <t>E0017</t>
  </si>
  <si>
    <t>E0018</t>
  </si>
  <si>
    <t>E0019</t>
  </si>
  <si>
    <t>E0020</t>
  </si>
  <si>
    <t>E0021</t>
  </si>
  <si>
    <t>E0022</t>
  </si>
  <si>
    <t>E0023</t>
  </si>
  <si>
    <t>E0024</t>
  </si>
  <si>
    <t>E0025</t>
  </si>
  <si>
    <t>E0026</t>
  </si>
  <si>
    <t>E0027</t>
  </si>
  <si>
    <t>E0028</t>
  </si>
  <si>
    <t>E0029</t>
  </si>
  <si>
    <t>E0030</t>
  </si>
  <si>
    <t>E0031</t>
  </si>
  <si>
    <t>E0032</t>
  </si>
  <si>
    <t>E0033</t>
  </si>
  <si>
    <t>E0034</t>
  </si>
  <si>
    <t>E0035</t>
  </si>
  <si>
    <t>E0036</t>
  </si>
  <si>
    <t>E0037</t>
  </si>
  <si>
    <t>E0038</t>
  </si>
  <si>
    <t>E0039</t>
  </si>
  <si>
    <t>E0040</t>
  </si>
  <si>
    <t>E0041</t>
  </si>
  <si>
    <t>E0042</t>
  </si>
  <si>
    <t>E0043</t>
  </si>
  <si>
    <t>E0044</t>
  </si>
  <si>
    <t>E0045</t>
  </si>
  <si>
    <t>E0046</t>
  </si>
  <si>
    <t>E0047</t>
  </si>
  <si>
    <t>E0048</t>
  </si>
  <si>
    <t>E0049</t>
  </si>
  <si>
    <t>E0050</t>
  </si>
  <si>
    <t>E0051</t>
  </si>
  <si>
    <t>E0052</t>
  </si>
  <si>
    <t>E0053</t>
  </si>
  <si>
    <t>E0054</t>
  </si>
  <si>
    <t>E0055</t>
  </si>
  <si>
    <t>E0056</t>
  </si>
  <si>
    <t>E0057</t>
  </si>
  <si>
    <t>E0058</t>
  </si>
  <si>
    <t>E0059</t>
  </si>
  <si>
    <t>E0060</t>
  </si>
  <si>
    <t>E0061</t>
  </si>
  <si>
    <t>E0062</t>
  </si>
  <si>
    <t>E0063</t>
  </si>
  <si>
    <t>E0064</t>
  </si>
  <si>
    <t>E0065</t>
  </si>
  <si>
    <t>E0066</t>
  </si>
  <si>
    <t>E0067</t>
  </si>
  <si>
    <t>E0068</t>
  </si>
  <si>
    <t>E0069</t>
  </si>
  <si>
    <t>E0070</t>
  </si>
  <si>
    <t>E0071</t>
  </si>
  <si>
    <t>E0072</t>
  </si>
  <si>
    <t>E0073</t>
  </si>
  <si>
    <t>E0074</t>
  </si>
  <si>
    <t>E0075</t>
  </si>
  <si>
    <t>E0076</t>
  </si>
  <si>
    <t>E0077</t>
  </si>
  <si>
    <t>E0078</t>
  </si>
  <si>
    <t>E0079</t>
  </si>
  <si>
    <t>E0080</t>
  </si>
  <si>
    <t>E0081</t>
  </si>
  <si>
    <t>E0082</t>
  </si>
  <si>
    <t>E0083</t>
  </si>
  <si>
    <t>E0084</t>
  </si>
  <si>
    <t>E0085</t>
  </si>
  <si>
    <t>E0086</t>
  </si>
  <si>
    <t>E0087</t>
  </si>
  <si>
    <t>E0088</t>
  </si>
  <si>
    <t>E0089</t>
  </si>
  <si>
    <t>E0090</t>
  </si>
  <si>
    <t>E0091</t>
  </si>
  <si>
    <t>E0092</t>
  </si>
  <si>
    <t>E0093</t>
  </si>
  <si>
    <t>E0094</t>
  </si>
  <si>
    <t>E0095</t>
  </si>
  <si>
    <t>E0096</t>
  </si>
  <si>
    <t>E0097</t>
  </si>
  <si>
    <t>E0098</t>
  </si>
  <si>
    <t>E0099</t>
  </si>
  <si>
    <t>E0100</t>
  </si>
  <si>
    <t>E0101</t>
  </si>
  <si>
    <t>E0102</t>
  </si>
  <si>
    <t>E0103</t>
  </si>
  <si>
    <t>E0104</t>
  </si>
  <si>
    <t>E0105</t>
  </si>
  <si>
    <t>E0106</t>
  </si>
  <si>
    <t>E0107</t>
  </si>
  <si>
    <t>E0108</t>
  </si>
  <si>
    <t>E0109</t>
  </si>
  <si>
    <t>E0110</t>
  </si>
  <si>
    <t>E0111</t>
  </si>
  <si>
    <t>E0112</t>
  </si>
  <si>
    <t>E0113</t>
  </si>
  <si>
    <t>E0114</t>
  </si>
  <si>
    <t>E0115</t>
  </si>
  <si>
    <t>E0116</t>
  </si>
  <si>
    <t>E0117</t>
  </si>
  <si>
    <t>E0118</t>
  </si>
  <si>
    <t>E0119</t>
  </si>
  <si>
    <t>E0120</t>
  </si>
  <si>
    <t>E0121</t>
  </si>
  <si>
    <t>E0122</t>
  </si>
  <si>
    <t>E0123</t>
  </si>
  <si>
    <t>E0124</t>
  </si>
  <si>
    <t>E0125</t>
  </si>
  <si>
    <t>E0126</t>
  </si>
  <si>
    <t>E0127</t>
  </si>
  <si>
    <t>E0128</t>
  </si>
  <si>
    <t>E0129</t>
  </si>
  <si>
    <t>E0130</t>
  </si>
  <si>
    <t>E0131</t>
  </si>
  <si>
    <t>E0132</t>
  </si>
  <si>
    <t>E0133</t>
  </si>
  <si>
    <t>E0134</t>
  </si>
  <si>
    <t>E0135</t>
  </si>
  <si>
    <t>E0136</t>
  </si>
  <si>
    <t>E0137</t>
  </si>
  <si>
    <t>E0138</t>
  </si>
  <si>
    <t>E0139</t>
  </si>
  <si>
    <t>E0140</t>
  </si>
  <si>
    <t>E0141</t>
  </si>
  <si>
    <t>E0142</t>
  </si>
  <si>
    <t>E0143</t>
  </si>
  <si>
    <t>E0144</t>
  </si>
  <si>
    <t>E0145</t>
  </si>
  <si>
    <t>E0146</t>
  </si>
  <si>
    <t>E0147</t>
  </si>
  <si>
    <t>E0148</t>
  </si>
  <si>
    <t>E0149</t>
  </si>
  <si>
    <t>E0150</t>
  </si>
  <si>
    <t>E0151</t>
  </si>
  <si>
    <t>E0152</t>
  </si>
  <si>
    <t>E0153</t>
  </si>
  <si>
    <t>E0154</t>
  </si>
  <si>
    <t>E0155</t>
  </si>
  <si>
    <t>E0156</t>
  </si>
  <si>
    <t>E0157</t>
  </si>
  <si>
    <t>E0158</t>
  </si>
  <si>
    <t>E0159</t>
  </si>
  <si>
    <t>E0160</t>
  </si>
  <si>
    <t>E0161</t>
  </si>
  <si>
    <t>E0162</t>
  </si>
  <si>
    <t>E0163</t>
  </si>
  <si>
    <t>E0164</t>
  </si>
  <si>
    <t>E0165</t>
  </si>
  <si>
    <t>E0166</t>
  </si>
  <si>
    <t>E0167</t>
  </si>
  <si>
    <t>E0168</t>
  </si>
  <si>
    <t>E0169</t>
  </si>
  <si>
    <t>E0170</t>
  </si>
  <si>
    <t>E0171</t>
  </si>
  <si>
    <t>E0172</t>
  </si>
  <si>
    <t>E0173</t>
  </si>
  <si>
    <t>E0174</t>
  </si>
  <si>
    <t>E0175</t>
  </si>
  <si>
    <t>E0176</t>
  </si>
  <si>
    <t>E0177</t>
  </si>
  <si>
    <t>E0178</t>
  </si>
  <si>
    <t>E0179</t>
  </si>
  <si>
    <t>E0180</t>
  </si>
  <si>
    <t>E0181</t>
  </si>
  <si>
    <t>E0182</t>
  </si>
  <si>
    <t>E0183</t>
  </si>
  <si>
    <t>E0184</t>
  </si>
  <si>
    <t>E0185</t>
  </si>
  <si>
    <t>E0186</t>
  </si>
  <si>
    <t>E0187</t>
  </si>
  <si>
    <t>E0188</t>
  </si>
  <si>
    <t>E0189</t>
  </si>
  <si>
    <t>E0190</t>
  </si>
  <si>
    <t>E0191</t>
  </si>
  <si>
    <t>E0192</t>
  </si>
  <si>
    <t>E0193</t>
  </si>
  <si>
    <t>E0194</t>
  </si>
  <si>
    <t>E0195</t>
  </si>
  <si>
    <t>E0196</t>
  </si>
  <si>
    <t>E0197</t>
  </si>
  <si>
    <t>E0198</t>
  </si>
  <si>
    <t>E0199</t>
  </si>
  <si>
    <t>E0200</t>
  </si>
  <si>
    <t>E0201</t>
  </si>
  <si>
    <t>E0202</t>
  </si>
  <si>
    <t>E0203</t>
  </si>
  <si>
    <t>E0204</t>
  </si>
  <si>
    <t>E0205</t>
  </si>
  <si>
    <t>E0206</t>
  </si>
  <si>
    <t>E0207</t>
  </si>
  <si>
    <t>E0208</t>
  </si>
  <si>
    <t>E0209</t>
  </si>
  <si>
    <t>E0210</t>
  </si>
  <si>
    <t>E0211</t>
  </si>
  <si>
    <t>E0212</t>
  </si>
  <si>
    <t>E0213</t>
  </si>
  <si>
    <t>E0214</t>
  </si>
  <si>
    <t>E0215</t>
  </si>
  <si>
    <t>E0216</t>
  </si>
  <si>
    <t>E0217</t>
  </si>
  <si>
    <t>E0218</t>
  </si>
  <si>
    <t>E0219</t>
  </si>
  <si>
    <t>E0220</t>
  </si>
  <si>
    <t>E0221</t>
  </si>
  <si>
    <t>E0222</t>
  </si>
  <si>
    <t>E0223</t>
  </si>
  <si>
    <t>E0224</t>
  </si>
  <si>
    <t>E0225</t>
  </si>
  <si>
    <t>E0226</t>
  </si>
  <si>
    <t>E0227</t>
  </si>
  <si>
    <t>E0228</t>
  </si>
  <si>
    <t>E0229</t>
  </si>
  <si>
    <t>E0230</t>
  </si>
  <si>
    <t>E0231</t>
  </si>
  <si>
    <t>E0232</t>
  </si>
  <si>
    <t>E0233</t>
  </si>
  <si>
    <t>E0234</t>
  </si>
  <si>
    <t>E0235</t>
  </si>
  <si>
    <t>E0236</t>
  </si>
  <si>
    <t>E0237</t>
  </si>
  <si>
    <t>E0238</t>
  </si>
  <si>
    <t>E0239</t>
  </si>
  <si>
    <t>E0240</t>
  </si>
  <si>
    <t>E0241</t>
  </si>
  <si>
    <t>E0242</t>
  </si>
  <si>
    <t>E0243</t>
  </si>
  <si>
    <t>E0244</t>
  </si>
  <si>
    <t>E0245</t>
  </si>
  <si>
    <t>E0246</t>
  </si>
  <si>
    <t>E0247</t>
  </si>
  <si>
    <t>E0248</t>
  </si>
  <si>
    <t>E0249</t>
  </si>
  <si>
    <t>E0250</t>
  </si>
  <si>
    <t>E0251</t>
  </si>
  <si>
    <t>E0252</t>
  </si>
  <si>
    <t>E0253</t>
  </si>
  <si>
    <t>E0254</t>
  </si>
  <si>
    <t>E0255</t>
  </si>
  <si>
    <t>E0256</t>
  </si>
  <si>
    <t>E0257</t>
  </si>
  <si>
    <t>E0258</t>
  </si>
  <si>
    <t>E0259</t>
  </si>
  <si>
    <t>E0260</t>
  </si>
  <si>
    <t>E0261</t>
  </si>
  <si>
    <t>E0262</t>
  </si>
  <si>
    <t>E0263</t>
  </si>
  <si>
    <t>E0264</t>
  </si>
  <si>
    <t>E0265</t>
  </si>
  <si>
    <t>E0266</t>
  </si>
  <si>
    <t>E0267</t>
  </si>
  <si>
    <t>E0268</t>
  </si>
  <si>
    <t>E0269</t>
  </si>
  <si>
    <t>E0270</t>
  </si>
  <si>
    <t>E0271</t>
  </si>
  <si>
    <t>E0272</t>
  </si>
  <si>
    <t>E0273</t>
  </si>
  <si>
    <t>E0274</t>
  </si>
  <si>
    <t>E0275</t>
  </si>
  <si>
    <t>E0276</t>
  </si>
  <si>
    <t>E0277</t>
  </si>
  <si>
    <t>E0278</t>
  </si>
  <si>
    <t>E0279</t>
  </si>
  <si>
    <t>E0280</t>
  </si>
  <si>
    <t>E0281</t>
  </si>
  <si>
    <t>E0282</t>
  </si>
  <si>
    <t>E0283</t>
  </si>
  <si>
    <t>E0284</t>
  </si>
  <si>
    <t>E0285</t>
  </si>
  <si>
    <t>E0286</t>
  </si>
  <si>
    <t>E0287</t>
  </si>
  <si>
    <t>E0288</t>
  </si>
  <si>
    <t>E0289</t>
  </si>
  <si>
    <t>E0290</t>
  </si>
  <si>
    <t>E0291</t>
  </si>
  <si>
    <t>E0292</t>
  </si>
  <si>
    <t>E0293</t>
  </si>
  <si>
    <t>E0294</t>
  </si>
  <si>
    <t>E0295</t>
  </si>
  <si>
    <t>E0296</t>
  </si>
  <si>
    <t>E0297</t>
  </si>
  <si>
    <t>E0298</t>
  </si>
  <si>
    <t>E0299</t>
  </si>
  <si>
    <t>E0300</t>
  </si>
  <si>
    <t>Operations</t>
  </si>
  <si>
    <t>Marketing</t>
  </si>
  <si>
    <t>Finance</t>
  </si>
  <si>
    <t>HR</t>
  </si>
  <si>
    <t>IT</t>
  </si>
  <si>
    <t>Sales</t>
  </si>
  <si>
    <t>Analyst</t>
  </si>
  <si>
    <t>Engineer</t>
  </si>
  <si>
    <t>Consultant</t>
  </si>
  <si>
    <t>Executive</t>
  </si>
  <si>
    <t>Manager</t>
  </si>
  <si>
    <t>Specialist</t>
  </si>
  <si>
    <t>Female</t>
  </si>
  <si>
    <t>Male</t>
  </si>
  <si>
    <t>Bachelors</t>
  </si>
  <si>
    <t>Diploma</t>
  </si>
  <si>
    <t>Masters</t>
  </si>
  <si>
    <t>PhD</t>
  </si>
  <si>
    <t>Low</t>
  </si>
  <si>
    <t>Good</t>
  </si>
  <si>
    <t>Excellent</t>
  </si>
  <si>
    <t>Average</t>
  </si>
  <si>
    <t>Yes</t>
  </si>
  <si>
    <t>No</t>
  </si>
  <si>
    <t>Grand Total</t>
  </si>
  <si>
    <t>Count of Attrition</t>
  </si>
  <si>
    <t>Total</t>
  </si>
  <si>
    <t>Count of EmployeeID</t>
  </si>
  <si>
    <t>Average of Salary</t>
  </si>
  <si>
    <t>22-31</t>
  </si>
  <si>
    <t>32-41</t>
  </si>
  <si>
    <t>42-51</t>
  </si>
  <si>
    <t>52-61</t>
  </si>
  <si>
    <t>Year</t>
  </si>
  <si>
    <t>total</t>
  </si>
  <si>
    <t xml:space="preserve">at </t>
  </si>
  <si>
    <t>rate</t>
  </si>
  <si>
    <t>sales</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</si>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</sst>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10" fontId="0" fillId="0" borderId="0" xfId="0" applyNumberFormat="1"/>
    <xf numFmtId="0" fontId="1" fillId="0" borderId="2" xfId="0" applyFont="1" applyBorder="1" applyAlignment="1">
      <alignment horizontal="center" vertical="top"/>
    </xf>
    <xf numFmtId="0" fontId="0" fillId="2" borderId="0" xfId="0" applyFill="1"/>
    <xf numFmtId="0" fontId="0" fillId="0" borderId="1" xfId="0" applyBorder="1"/>
    <xf numFmtId="164" fontId="0" fillId="0" borderId="1" xfId="0" applyNumberFormat="1" applyBorder="1"/>
    <xf numFmtId="0" fontId="1" fillId="3"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[HR_Attrition_CaseStudy_v2.xlsx]Pivot table 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analysis'!$B$3:$B$4</c:f>
              <c:strCache>
                <c:ptCount val="1"/>
                <c:pt idx="0">
                  <c:v>No</c:v>
                </c:pt>
              </c:strCache>
            </c:strRef>
          </c:tx>
          <c:spPr>
            <a:solidFill>
              <a:schemeClr val="accent1"/>
            </a:solidFill>
            <a:ln>
              <a:noFill/>
            </a:ln>
            <a:effectLst/>
          </c:spPr>
          <c:invertIfNegative val="0"/>
          <c:cat>
            <c:strRef>
              <c:f>'Pivot table analysis'!$A$5:$A$11</c:f>
              <c:strCache>
                <c:ptCount val="6"/>
                <c:pt idx="0">
                  <c:v>Sales</c:v>
                </c:pt>
                <c:pt idx="1">
                  <c:v>Operations</c:v>
                </c:pt>
                <c:pt idx="2">
                  <c:v>Marketing</c:v>
                </c:pt>
                <c:pt idx="3">
                  <c:v>IT</c:v>
                </c:pt>
                <c:pt idx="4">
                  <c:v>HR</c:v>
                </c:pt>
                <c:pt idx="5">
                  <c:v>Finance</c:v>
                </c:pt>
              </c:strCache>
            </c:strRef>
          </c:cat>
          <c:val>
            <c:numRef>
              <c:f>'Pivot table analysis'!$B$5:$B$11</c:f>
              <c:numCache>
                <c:formatCode>0.00%</c:formatCode>
                <c:ptCount val="6"/>
                <c:pt idx="0">
                  <c:v>0.66666666666666663</c:v>
                </c:pt>
                <c:pt idx="1">
                  <c:v>0.4375</c:v>
                </c:pt>
                <c:pt idx="2">
                  <c:v>0.29411764705882354</c:v>
                </c:pt>
                <c:pt idx="3">
                  <c:v>0.5</c:v>
                </c:pt>
                <c:pt idx="4">
                  <c:v>0.8</c:v>
                </c:pt>
                <c:pt idx="5">
                  <c:v>0.69230769230769229</c:v>
                </c:pt>
              </c:numCache>
            </c:numRef>
          </c:val>
          <c:extLst>
            <c:ext xmlns:c16="http://schemas.microsoft.com/office/drawing/2014/chart" uri="{C3380CC4-5D6E-409C-BE32-E72D297353CC}">
              <c16:uniqueId val="{00000000-E68A-4876-BDF3-A504C5D94F92}"/>
            </c:ext>
          </c:extLst>
        </c:ser>
        <c:ser>
          <c:idx val="1"/>
          <c:order val="1"/>
          <c:tx>
            <c:strRef>
              <c:f>'Pivot table analysis'!$C$3:$C$4</c:f>
              <c:strCache>
                <c:ptCount val="1"/>
                <c:pt idx="0">
                  <c:v>Yes</c:v>
                </c:pt>
              </c:strCache>
            </c:strRef>
          </c:tx>
          <c:spPr>
            <a:solidFill>
              <a:schemeClr val="accent2"/>
            </a:solidFill>
            <a:ln>
              <a:noFill/>
            </a:ln>
            <a:effectLst/>
          </c:spPr>
          <c:invertIfNegative val="0"/>
          <c:cat>
            <c:strRef>
              <c:f>'Pivot table analysis'!$A$5:$A$11</c:f>
              <c:strCache>
                <c:ptCount val="6"/>
                <c:pt idx="0">
                  <c:v>Sales</c:v>
                </c:pt>
                <c:pt idx="1">
                  <c:v>Operations</c:v>
                </c:pt>
                <c:pt idx="2">
                  <c:v>Marketing</c:v>
                </c:pt>
                <c:pt idx="3">
                  <c:v>IT</c:v>
                </c:pt>
                <c:pt idx="4">
                  <c:v>HR</c:v>
                </c:pt>
                <c:pt idx="5">
                  <c:v>Finance</c:v>
                </c:pt>
              </c:strCache>
            </c:strRef>
          </c:cat>
          <c:val>
            <c:numRef>
              <c:f>'Pivot table analysis'!$C$5:$C$11</c:f>
              <c:numCache>
                <c:formatCode>0.00%</c:formatCode>
                <c:ptCount val="6"/>
                <c:pt idx="0">
                  <c:v>0.33333333333333331</c:v>
                </c:pt>
                <c:pt idx="1">
                  <c:v>0.5625</c:v>
                </c:pt>
                <c:pt idx="2">
                  <c:v>0.70588235294117652</c:v>
                </c:pt>
                <c:pt idx="3">
                  <c:v>0.5</c:v>
                </c:pt>
                <c:pt idx="4">
                  <c:v>0.2</c:v>
                </c:pt>
                <c:pt idx="5">
                  <c:v>0.30769230769230771</c:v>
                </c:pt>
              </c:numCache>
            </c:numRef>
          </c:val>
          <c:extLst>
            <c:ext xmlns:c16="http://schemas.microsoft.com/office/drawing/2014/chart" uri="{C3380CC4-5D6E-409C-BE32-E72D297353CC}">
              <c16:uniqueId val="{00000001-E68A-4876-BDF3-A504C5D94F92}"/>
            </c:ext>
          </c:extLst>
        </c:ser>
        <c:dLbls>
          <c:showLegendKey val="0"/>
          <c:showVal val="0"/>
          <c:showCatName val="0"/>
          <c:showSerName val="0"/>
          <c:showPercent val="0"/>
          <c:showBubbleSize val="0"/>
        </c:dLbls>
        <c:gapWidth val="182"/>
        <c:axId val="580213088"/>
        <c:axId val="433144832"/>
      </c:barChart>
      <c:catAx>
        <c:axId val="5802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44832"/>
        <c:crosses val="autoZero"/>
        <c:auto val="1"/>
        <c:lblAlgn val="ctr"/>
        <c:lblOffset val="100"/>
        <c:noMultiLvlLbl val="0"/>
      </c:catAx>
      <c:valAx>
        <c:axId val="4331448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[HR_Attrition_CaseStudy_v2.xlsx]Pivot table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analysis'!$B$22:$B$23</c:f>
              <c:strCache>
                <c:ptCount val="1"/>
                <c:pt idx="0">
                  <c:v>No</c:v>
                </c:pt>
              </c:strCache>
            </c:strRef>
          </c:tx>
          <c:spPr>
            <a:solidFill>
              <a:schemeClr val="accent1"/>
            </a:solidFill>
            <a:ln>
              <a:noFill/>
            </a:ln>
            <a:effectLst/>
          </c:spPr>
          <c:invertIfNegative val="0"/>
          <c:cat>
            <c:strRef>
              <c:f>'Pivot table analysis'!$A$24:$A$28</c:f>
              <c:strCache>
                <c:ptCount val="4"/>
                <c:pt idx="0">
                  <c:v>22-31</c:v>
                </c:pt>
                <c:pt idx="1">
                  <c:v>32-41</c:v>
                </c:pt>
                <c:pt idx="2">
                  <c:v>42-51</c:v>
                </c:pt>
                <c:pt idx="3">
                  <c:v>52-61</c:v>
                </c:pt>
              </c:strCache>
            </c:strRef>
          </c:cat>
          <c:val>
            <c:numRef>
              <c:f>'Pivot table analysis'!$B$24:$B$28</c:f>
              <c:numCache>
                <c:formatCode>General</c:formatCode>
                <c:ptCount val="4"/>
                <c:pt idx="0">
                  <c:v>10</c:v>
                </c:pt>
                <c:pt idx="1">
                  <c:v>16</c:v>
                </c:pt>
                <c:pt idx="2">
                  <c:v>4</c:v>
                </c:pt>
                <c:pt idx="3">
                  <c:v>11</c:v>
                </c:pt>
              </c:numCache>
            </c:numRef>
          </c:val>
          <c:extLst>
            <c:ext xmlns:c16="http://schemas.microsoft.com/office/drawing/2014/chart" uri="{C3380CC4-5D6E-409C-BE32-E72D297353CC}">
              <c16:uniqueId val="{00000000-5BB7-40EB-B06F-7D474EA48478}"/>
            </c:ext>
          </c:extLst>
        </c:ser>
        <c:ser>
          <c:idx val="1"/>
          <c:order val="1"/>
          <c:tx>
            <c:strRef>
              <c:f>'Pivot table analysis'!$C$22:$C$23</c:f>
              <c:strCache>
                <c:ptCount val="1"/>
                <c:pt idx="0">
                  <c:v>Yes</c:v>
                </c:pt>
              </c:strCache>
            </c:strRef>
          </c:tx>
          <c:spPr>
            <a:solidFill>
              <a:schemeClr val="accent2"/>
            </a:solidFill>
            <a:ln>
              <a:noFill/>
            </a:ln>
            <a:effectLst/>
          </c:spPr>
          <c:invertIfNegative val="0"/>
          <c:cat>
            <c:strRef>
              <c:f>'Pivot table analysis'!$A$24:$A$28</c:f>
              <c:strCache>
                <c:ptCount val="4"/>
                <c:pt idx="0">
                  <c:v>22-31</c:v>
                </c:pt>
                <c:pt idx="1">
                  <c:v>32-41</c:v>
                </c:pt>
                <c:pt idx="2">
                  <c:v>42-51</c:v>
                </c:pt>
                <c:pt idx="3">
                  <c:v>52-61</c:v>
                </c:pt>
              </c:strCache>
            </c:strRef>
          </c:cat>
          <c:val>
            <c:numRef>
              <c:f>'Pivot table analysis'!$C$24:$C$28</c:f>
              <c:numCache>
                <c:formatCode>General</c:formatCode>
                <c:ptCount val="4"/>
                <c:pt idx="0">
                  <c:v>10</c:v>
                </c:pt>
                <c:pt idx="1">
                  <c:v>9</c:v>
                </c:pt>
                <c:pt idx="2">
                  <c:v>11</c:v>
                </c:pt>
                <c:pt idx="3">
                  <c:v>6</c:v>
                </c:pt>
              </c:numCache>
            </c:numRef>
          </c:val>
          <c:extLst>
            <c:ext xmlns:c16="http://schemas.microsoft.com/office/drawing/2014/chart" uri="{C3380CC4-5D6E-409C-BE32-E72D297353CC}">
              <c16:uniqueId val="{00000001-5BB7-40EB-B06F-7D474EA48478}"/>
            </c:ext>
          </c:extLst>
        </c:ser>
        <c:dLbls>
          <c:showLegendKey val="0"/>
          <c:showVal val="0"/>
          <c:showCatName val="0"/>
          <c:showSerName val="0"/>
          <c:showPercent val="0"/>
          <c:showBubbleSize val="0"/>
        </c:dLbls>
        <c:gapWidth val="182"/>
        <c:axId val="595305944"/>
        <c:axId val="595304144"/>
      </c:barChart>
      <c:catAx>
        <c:axId val="595305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4144"/>
        <c:crosses val="autoZero"/>
        <c:auto val="1"/>
        <c:lblAlgn val="ctr"/>
        <c:lblOffset val="100"/>
        <c:noMultiLvlLbl val="0"/>
      </c:catAx>
      <c:valAx>
        <c:axId val="59530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5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[HR_Attrition_CaseStudy_v2.xlsx]Pivot table analysis!PivotTable5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analysis'!$B$41:$B$42</c:f>
              <c:strCache>
                <c:ptCount val="1"/>
                <c:pt idx="0">
                  <c:v>No</c:v>
                </c:pt>
              </c:strCache>
            </c:strRef>
          </c:tx>
          <c:spPr>
            <a:ln w="28575" cap="rnd">
              <a:solidFill>
                <a:schemeClr val="accent1"/>
              </a:solidFill>
              <a:round/>
            </a:ln>
            <a:effectLst/>
          </c:spPr>
          <c:marker>
            <c:symbol val="none"/>
          </c:marker>
          <c:cat>
            <c:strRef>
              <c:f>'Pivot table analysis'!$A$43:$A$49</c:f>
              <c:strCache>
                <c:ptCount val="6"/>
                <c:pt idx="0">
                  <c:v>2015</c:v>
                </c:pt>
                <c:pt idx="1">
                  <c:v>2016</c:v>
                </c:pt>
                <c:pt idx="2">
                  <c:v>2017</c:v>
                </c:pt>
                <c:pt idx="3">
                  <c:v>2018</c:v>
                </c:pt>
                <c:pt idx="4">
                  <c:v>2019</c:v>
                </c:pt>
                <c:pt idx="5">
                  <c:v>2020</c:v>
                </c:pt>
              </c:strCache>
            </c:strRef>
          </c:cat>
          <c:val>
            <c:numRef>
              <c:f>'Pivot table analysis'!$B$43:$B$49</c:f>
              <c:numCache>
                <c:formatCode>General</c:formatCode>
                <c:ptCount val="6"/>
                <c:pt idx="0">
                  <c:v>28</c:v>
                </c:pt>
                <c:pt idx="1">
                  <c:v>27</c:v>
                </c:pt>
                <c:pt idx="2">
                  <c:v>29</c:v>
                </c:pt>
                <c:pt idx="3">
                  <c:v>29</c:v>
                </c:pt>
                <c:pt idx="4">
                  <c:v>29</c:v>
                </c:pt>
                <c:pt idx="5">
                  <c:v>12</c:v>
                </c:pt>
              </c:numCache>
            </c:numRef>
          </c:val>
          <c:smooth val="0"/>
          <c:extLst>
            <c:ext xmlns:c16="http://schemas.microsoft.com/office/drawing/2014/chart" uri="{C3380CC4-5D6E-409C-BE32-E72D297353CC}">
              <c16:uniqueId val="{00000000-8104-4884-9EFD-447B79154223}"/>
            </c:ext>
          </c:extLst>
        </c:ser>
        <c:ser>
          <c:idx val="1"/>
          <c:order val="1"/>
          <c:tx>
            <c:strRef>
              <c:f>'Pivot table analysis'!$C$41:$C$42</c:f>
              <c:strCache>
                <c:ptCount val="1"/>
                <c:pt idx="0">
                  <c:v>Yes</c:v>
                </c:pt>
              </c:strCache>
            </c:strRef>
          </c:tx>
          <c:spPr>
            <a:ln w="28575" cap="rnd">
              <a:solidFill>
                <a:schemeClr val="accent2"/>
              </a:solidFill>
              <a:round/>
            </a:ln>
            <a:effectLst/>
          </c:spPr>
          <c:marker>
            <c:symbol val="none"/>
          </c:marker>
          <c:cat>
            <c:strRef>
              <c:f>'Pivot table analysis'!$A$43:$A$49</c:f>
              <c:strCache>
                <c:ptCount val="6"/>
                <c:pt idx="0">
                  <c:v>2015</c:v>
                </c:pt>
                <c:pt idx="1">
                  <c:v>2016</c:v>
                </c:pt>
                <c:pt idx="2">
                  <c:v>2017</c:v>
                </c:pt>
                <c:pt idx="3">
                  <c:v>2018</c:v>
                </c:pt>
                <c:pt idx="4">
                  <c:v>2019</c:v>
                </c:pt>
                <c:pt idx="5">
                  <c:v>2020</c:v>
                </c:pt>
              </c:strCache>
            </c:strRef>
          </c:cat>
          <c:val>
            <c:numRef>
              <c:f>'Pivot table analysis'!$C$43:$C$49</c:f>
              <c:numCache>
                <c:formatCode>General</c:formatCode>
                <c:ptCount val="6"/>
                <c:pt idx="0">
                  <c:v>27</c:v>
                </c:pt>
                <c:pt idx="1">
                  <c:v>25</c:v>
                </c:pt>
                <c:pt idx="2">
                  <c:v>32</c:v>
                </c:pt>
                <c:pt idx="3">
                  <c:v>21</c:v>
                </c:pt>
                <c:pt idx="4">
                  <c:v>27</c:v>
                </c:pt>
                <c:pt idx="5">
                  <c:v>14</c:v>
                </c:pt>
              </c:numCache>
            </c:numRef>
          </c:val>
          <c:smooth val="0"/>
          <c:extLst>
            <c:ext xmlns:c16="http://schemas.microsoft.com/office/drawing/2014/chart" uri="{C3380CC4-5D6E-409C-BE32-E72D297353CC}">
              <c16:uniqueId val="{00000001-8104-4884-9EFD-447B79154223}"/>
            </c:ext>
          </c:extLst>
        </c:ser>
        <c:dLbls>
          <c:showLegendKey val="0"/>
          <c:showVal val="0"/>
          <c:showCatName val="0"/>
          <c:showSerName val="0"/>
          <c:showPercent val="0"/>
          <c:showBubbleSize val="0"/>
        </c:dLbls>
        <c:smooth val="0"/>
        <c:axId val="595308824"/>
        <c:axId val="595308464"/>
      </c:lineChart>
      <c:catAx>
        <c:axId val="5953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8464"/>
        <c:crosses val="autoZero"/>
        <c:auto val="1"/>
        <c:lblAlgn val="ctr"/>
        <c:lblOffset val="100"/>
        <c:noMultiLvlLbl val="0"/>
      </c:catAx>
      <c:valAx>
        <c:axId val="59530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[HR_Attrition_CaseStudy_v2.xlsx]Pivot table analysis!PivotTable1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analysis'!$B$3:$B$4</c:f>
              <c:strCache>
                <c:ptCount val="1"/>
                <c:pt idx="0">
                  <c:v>No</c:v>
                </c:pt>
              </c:strCache>
            </c:strRef>
          </c:tx>
          <c:spPr>
            <a:solidFill>
              <a:schemeClr val="accent1"/>
            </a:solidFill>
            <a:ln>
              <a:noFill/>
            </a:ln>
            <a:effectLst/>
          </c:spPr>
          <c:invertIfNegative val="0"/>
          <c:cat>
            <c:strRef>
              <c:f>'Pivot table analysis'!$A$5:$A$11</c:f>
              <c:strCache>
                <c:ptCount val="6"/>
                <c:pt idx="0">
                  <c:v>Sales</c:v>
                </c:pt>
                <c:pt idx="1">
                  <c:v>Operations</c:v>
                </c:pt>
                <c:pt idx="2">
                  <c:v>Marketing</c:v>
                </c:pt>
                <c:pt idx="3">
                  <c:v>IT</c:v>
                </c:pt>
                <c:pt idx="4">
                  <c:v>HR</c:v>
                </c:pt>
                <c:pt idx="5">
                  <c:v>Finance</c:v>
                </c:pt>
              </c:strCache>
            </c:strRef>
          </c:cat>
          <c:val>
            <c:numRef>
              <c:f>'Pivot table analysis'!$B$5:$B$11</c:f>
              <c:numCache>
                <c:formatCode>0.00%</c:formatCode>
                <c:ptCount val="6"/>
                <c:pt idx="0">
                  <c:v>0.66666666666666663</c:v>
                </c:pt>
                <c:pt idx="1">
                  <c:v>0.4375</c:v>
                </c:pt>
                <c:pt idx="2">
                  <c:v>0.29411764705882354</c:v>
                </c:pt>
                <c:pt idx="3">
                  <c:v>0.5</c:v>
                </c:pt>
                <c:pt idx="4">
                  <c:v>0.8</c:v>
                </c:pt>
                <c:pt idx="5">
                  <c:v>0.69230769230769229</c:v>
                </c:pt>
              </c:numCache>
            </c:numRef>
          </c:val>
          <c:extLst>
            <c:ext xmlns:c16="http://schemas.microsoft.com/office/drawing/2014/chart" uri="{C3380CC4-5D6E-409C-BE32-E72D297353CC}">
              <c16:uniqueId val="{00000000-2F2F-4E5E-90E5-FA3150CA8B59}"/>
            </c:ext>
          </c:extLst>
        </c:ser>
        <c:ser>
          <c:idx val="1"/>
          <c:order val="1"/>
          <c:tx>
            <c:strRef>
              <c:f>'Pivot table analysis'!$C$3:$C$4</c:f>
              <c:strCache>
                <c:ptCount val="1"/>
                <c:pt idx="0">
                  <c:v>Yes</c:v>
                </c:pt>
              </c:strCache>
            </c:strRef>
          </c:tx>
          <c:spPr>
            <a:solidFill>
              <a:schemeClr val="accent2"/>
            </a:solidFill>
            <a:ln>
              <a:noFill/>
            </a:ln>
            <a:effectLst/>
          </c:spPr>
          <c:invertIfNegative val="0"/>
          <c:cat>
            <c:strRef>
              <c:f>'Pivot table analysis'!$A$5:$A$11</c:f>
              <c:strCache>
                <c:ptCount val="6"/>
                <c:pt idx="0">
                  <c:v>Sales</c:v>
                </c:pt>
                <c:pt idx="1">
                  <c:v>Operations</c:v>
                </c:pt>
                <c:pt idx="2">
                  <c:v>Marketing</c:v>
                </c:pt>
                <c:pt idx="3">
                  <c:v>IT</c:v>
                </c:pt>
                <c:pt idx="4">
                  <c:v>HR</c:v>
                </c:pt>
                <c:pt idx="5">
                  <c:v>Finance</c:v>
                </c:pt>
              </c:strCache>
            </c:strRef>
          </c:cat>
          <c:val>
            <c:numRef>
              <c:f>'Pivot table analysis'!$C$5:$C$11</c:f>
              <c:numCache>
                <c:formatCode>0.00%</c:formatCode>
                <c:ptCount val="6"/>
                <c:pt idx="0">
                  <c:v>0.33333333333333331</c:v>
                </c:pt>
                <c:pt idx="1">
                  <c:v>0.5625</c:v>
                </c:pt>
                <c:pt idx="2">
                  <c:v>0.70588235294117652</c:v>
                </c:pt>
                <c:pt idx="3">
                  <c:v>0.5</c:v>
                </c:pt>
                <c:pt idx="4">
                  <c:v>0.2</c:v>
                </c:pt>
                <c:pt idx="5">
                  <c:v>0.30769230769230771</c:v>
                </c:pt>
              </c:numCache>
            </c:numRef>
          </c:val>
          <c:extLst>
            <c:ext xmlns:c16="http://schemas.microsoft.com/office/drawing/2014/chart" uri="{C3380CC4-5D6E-409C-BE32-E72D297353CC}">
              <c16:uniqueId val="{00000001-2F2F-4E5E-90E5-FA3150CA8B59}"/>
            </c:ext>
          </c:extLst>
        </c:ser>
        <c:dLbls>
          <c:showLegendKey val="0"/>
          <c:showVal val="0"/>
          <c:showCatName val="0"/>
          <c:showSerName val="0"/>
          <c:showPercent val="0"/>
          <c:showBubbleSize val="0"/>
        </c:dLbls>
        <c:gapWidth val="182"/>
        <c:axId val="580213088"/>
        <c:axId val="433144832"/>
      </c:barChart>
      <c:catAx>
        <c:axId val="5802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44832"/>
        <c:crosses val="autoZero"/>
        <c:auto val="1"/>
        <c:lblAlgn val="ctr"/>
        <c:lblOffset val="100"/>
        <c:noMultiLvlLbl val="0"/>
      </c:catAx>
      <c:valAx>
        <c:axId val="4331448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[HR_Attrition_CaseStudy_v2.xlsx]Pivot table analysis!PivotTable3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analysis'!$B$22:$B$23</c:f>
              <c:strCache>
                <c:ptCount val="1"/>
                <c:pt idx="0">
                  <c:v>No</c:v>
                </c:pt>
              </c:strCache>
            </c:strRef>
          </c:tx>
          <c:spPr>
            <a:solidFill>
              <a:schemeClr val="accent1"/>
            </a:solidFill>
            <a:ln>
              <a:noFill/>
            </a:ln>
            <a:effectLst/>
          </c:spPr>
          <c:invertIfNegative val="0"/>
          <c:cat>
            <c:strRef>
              <c:f>'Pivot table analysis'!$A$24:$A$28</c:f>
              <c:strCache>
                <c:ptCount val="4"/>
                <c:pt idx="0">
                  <c:v>22-31</c:v>
                </c:pt>
                <c:pt idx="1">
                  <c:v>32-41</c:v>
                </c:pt>
                <c:pt idx="2">
                  <c:v>42-51</c:v>
                </c:pt>
                <c:pt idx="3">
                  <c:v>52-61</c:v>
                </c:pt>
              </c:strCache>
            </c:strRef>
          </c:cat>
          <c:val>
            <c:numRef>
              <c:f>'Pivot table analysis'!$B$24:$B$28</c:f>
              <c:numCache>
                <c:formatCode>General</c:formatCode>
                <c:ptCount val="4"/>
                <c:pt idx="0">
                  <c:v>10</c:v>
                </c:pt>
                <c:pt idx="1">
                  <c:v>16</c:v>
                </c:pt>
                <c:pt idx="2">
                  <c:v>4</c:v>
                </c:pt>
                <c:pt idx="3">
                  <c:v>11</c:v>
                </c:pt>
              </c:numCache>
            </c:numRef>
          </c:val>
          <c:extLst>
            <c:ext xmlns:c16="http://schemas.microsoft.com/office/drawing/2014/chart" uri="{C3380CC4-5D6E-409C-BE32-E72D297353CC}">
              <c16:uniqueId val="{00000000-FACC-4825-B300-4443D072050F}"/>
            </c:ext>
          </c:extLst>
        </c:ser>
        <c:ser>
          <c:idx val="1"/>
          <c:order val="1"/>
          <c:tx>
            <c:strRef>
              <c:f>'Pivot table analysis'!$C$22:$C$23</c:f>
              <c:strCache>
                <c:ptCount val="1"/>
                <c:pt idx="0">
                  <c:v>Yes</c:v>
                </c:pt>
              </c:strCache>
            </c:strRef>
          </c:tx>
          <c:spPr>
            <a:solidFill>
              <a:schemeClr val="accent2"/>
            </a:solidFill>
            <a:ln>
              <a:noFill/>
            </a:ln>
            <a:effectLst/>
          </c:spPr>
          <c:invertIfNegative val="0"/>
          <c:cat>
            <c:strRef>
              <c:f>'Pivot table analysis'!$A$24:$A$28</c:f>
              <c:strCache>
                <c:ptCount val="4"/>
                <c:pt idx="0">
                  <c:v>22-31</c:v>
                </c:pt>
                <c:pt idx="1">
                  <c:v>32-41</c:v>
                </c:pt>
                <c:pt idx="2">
                  <c:v>42-51</c:v>
                </c:pt>
                <c:pt idx="3">
                  <c:v>52-61</c:v>
                </c:pt>
              </c:strCache>
            </c:strRef>
          </c:cat>
          <c:val>
            <c:numRef>
              <c:f>'Pivot table analysis'!$C$24:$C$28</c:f>
              <c:numCache>
                <c:formatCode>General</c:formatCode>
                <c:ptCount val="4"/>
                <c:pt idx="0">
                  <c:v>10</c:v>
                </c:pt>
                <c:pt idx="1">
                  <c:v>9</c:v>
                </c:pt>
                <c:pt idx="2">
                  <c:v>11</c:v>
                </c:pt>
                <c:pt idx="3">
                  <c:v>6</c:v>
                </c:pt>
              </c:numCache>
            </c:numRef>
          </c:val>
          <c:extLst>
            <c:ext xmlns:c16="http://schemas.microsoft.com/office/drawing/2014/chart" uri="{C3380CC4-5D6E-409C-BE32-E72D297353CC}">
              <c16:uniqueId val="{00000001-FACC-4825-B300-4443D072050F}"/>
            </c:ext>
          </c:extLst>
        </c:ser>
        <c:dLbls>
          <c:showLegendKey val="0"/>
          <c:showVal val="0"/>
          <c:showCatName val="0"/>
          <c:showSerName val="0"/>
          <c:showPercent val="0"/>
          <c:showBubbleSize val="0"/>
        </c:dLbls>
        <c:gapWidth val="182"/>
        <c:axId val="595305944"/>
        <c:axId val="595304144"/>
      </c:barChart>
      <c:catAx>
        <c:axId val="595305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4144"/>
        <c:crosses val="autoZero"/>
        <c:auto val="1"/>
        <c:lblAlgn val="ctr"/>
        <c:lblOffset val="100"/>
        <c:noMultiLvlLbl val="0"/>
      </c:catAx>
      <c:valAx>
        <c:axId val="59530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5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[HR_Attrition_CaseStudy_v2.xlsx]Pivot table analysis!PivotTable5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analysis'!$B$41:$B$42</c:f>
              <c:strCache>
                <c:ptCount val="1"/>
                <c:pt idx="0">
                  <c:v>No</c:v>
                </c:pt>
              </c:strCache>
            </c:strRef>
          </c:tx>
          <c:spPr>
            <a:ln w="28575" cap="rnd">
              <a:solidFill>
                <a:schemeClr val="accent1"/>
              </a:solidFill>
              <a:round/>
            </a:ln>
            <a:effectLst/>
          </c:spPr>
          <c:marker>
            <c:symbol val="none"/>
          </c:marker>
          <c:cat>
            <c:strRef>
              <c:f>'Pivot table analysis'!$A$43:$A$49</c:f>
              <c:strCache>
                <c:ptCount val="6"/>
                <c:pt idx="0">
                  <c:v>2015</c:v>
                </c:pt>
                <c:pt idx="1">
                  <c:v>2016</c:v>
                </c:pt>
                <c:pt idx="2">
                  <c:v>2017</c:v>
                </c:pt>
                <c:pt idx="3">
                  <c:v>2018</c:v>
                </c:pt>
                <c:pt idx="4">
                  <c:v>2019</c:v>
                </c:pt>
                <c:pt idx="5">
                  <c:v>2020</c:v>
                </c:pt>
              </c:strCache>
            </c:strRef>
          </c:cat>
          <c:val>
            <c:numRef>
              <c:f>'Pivot table analysis'!$B$43:$B$49</c:f>
              <c:numCache>
                <c:formatCode>General</c:formatCode>
                <c:ptCount val="6"/>
                <c:pt idx="0">
                  <c:v>28</c:v>
                </c:pt>
                <c:pt idx="1">
                  <c:v>27</c:v>
                </c:pt>
                <c:pt idx="2">
                  <c:v>29</c:v>
                </c:pt>
                <c:pt idx="3">
                  <c:v>29</c:v>
                </c:pt>
                <c:pt idx="4">
                  <c:v>29</c:v>
                </c:pt>
                <c:pt idx="5">
                  <c:v>12</c:v>
                </c:pt>
              </c:numCache>
            </c:numRef>
          </c:val>
          <c:smooth val="0"/>
          <c:extLst>
            <c:ext xmlns:c16="http://schemas.microsoft.com/office/drawing/2014/chart" uri="{C3380CC4-5D6E-409C-BE32-E72D297353CC}">
              <c16:uniqueId val="{00000000-C993-4999-B55C-D2B8551865D6}"/>
            </c:ext>
          </c:extLst>
        </c:ser>
        <c:ser>
          <c:idx val="1"/>
          <c:order val="1"/>
          <c:tx>
            <c:strRef>
              <c:f>'Pivot table analysis'!$C$41:$C$42</c:f>
              <c:strCache>
                <c:ptCount val="1"/>
                <c:pt idx="0">
                  <c:v>Yes</c:v>
                </c:pt>
              </c:strCache>
            </c:strRef>
          </c:tx>
          <c:spPr>
            <a:ln w="28575" cap="rnd">
              <a:solidFill>
                <a:schemeClr val="accent2"/>
              </a:solidFill>
              <a:round/>
            </a:ln>
            <a:effectLst/>
          </c:spPr>
          <c:marker>
            <c:symbol val="none"/>
          </c:marker>
          <c:cat>
            <c:strRef>
              <c:f>'Pivot table analysis'!$A$43:$A$49</c:f>
              <c:strCache>
                <c:ptCount val="6"/>
                <c:pt idx="0">
                  <c:v>2015</c:v>
                </c:pt>
                <c:pt idx="1">
                  <c:v>2016</c:v>
                </c:pt>
                <c:pt idx="2">
                  <c:v>2017</c:v>
                </c:pt>
                <c:pt idx="3">
                  <c:v>2018</c:v>
                </c:pt>
                <c:pt idx="4">
                  <c:v>2019</c:v>
                </c:pt>
                <c:pt idx="5">
                  <c:v>2020</c:v>
                </c:pt>
              </c:strCache>
            </c:strRef>
          </c:cat>
          <c:val>
            <c:numRef>
              <c:f>'Pivot table analysis'!$C$43:$C$49</c:f>
              <c:numCache>
                <c:formatCode>General</c:formatCode>
                <c:ptCount val="6"/>
                <c:pt idx="0">
                  <c:v>27</c:v>
                </c:pt>
                <c:pt idx="1">
                  <c:v>25</c:v>
                </c:pt>
                <c:pt idx="2">
                  <c:v>32</c:v>
                </c:pt>
                <c:pt idx="3">
                  <c:v>21</c:v>
                </c:pt>
                <c:pt idx="4">
                  <c:v>27</c:v>
                </c:pt>
                <c:pt idx="5">
                  <c:v>14</c:v>
                </c:pt>
              </c:numCache>
            </c:numRef>
          </c:val>
          <c:smooth val="0"/>
          <c:extLst>
            <c:ext xmlns:c16="http://schemas.microsoft.com/office/drawing/2014/chart" uri="{C3380CC4-5D6E-409C-BE32-E72D297353CC}">
              <c16:uniqueId val="{00000001-C993-4999-B55C-D2B8551865D6}"/>
            </c:ext>
          </c:extLst>
        </c:ser>
        <c:dLbls>
          <c:showLegendKey val="0"/>
          <c:showVal val="0"/>
          <c:showCatName val="0"/>
          <c:showSerName val="0"/>
          <c:showPercent val="0"/>
          <c:showBubbleSize val="0"/>
        </c:dLbls>
        <c:smooth val="0"/>
        <c:axId val="595308824"/>
        <c:axId val="595308464"/>
      </c:lineChart>
      <c:catAx>
        <c:axId val="5953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8464"/>
        <c:crosses val="autoZero"/>
        <c:auto val="1"/>
        <c:lblAlgn val="ctr"/>
        <c:lblOffset val="100"/>
        <c:noMultiLvlLbl val="0"/>
      </c:catAx>
      <c:valAx>
        <c:axId val="59530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0</xdr:rowOff>
    </xdr:from>
    <xdr:to>
      <xdr:col>10</xdr:col>
      <xdr:colOff>495300</xdr:colOff>
      <xdr:row>13</xdr:row>
      <xdr:rowOff>167640</xdr:rowOff>
    </xdr:to>
    <xdr:graphicFrame macro="">
      <xdr:nvGraphicFramePr>
        <xdr:cNvPr id="2" name="Chart 1">
          <a:extLst>
            <a:ext uri="{FF2B5EF4-FFF2-40B4-BE49-F238E27FC236}">
              <a16:creationId xmlns:a16="http://schemas.microsoft.com/office/drawing/2014/main" id="{B11C8EEC-40F6-E8F9-C588-0E3CE6017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19</xdr:row>
      <xdr:rowOff>175260</xdr:rowOff>
    </xdr:from>
    <xdr:to>
      <xdr:col>11</xdr:col>
      <xdr:colOff>441960</xdr:colOff>
      <xdr:row>32</xdr:row>
      <xdr:rowOff>68580</xdr:rowOff>
    </xdr:to>
    <xdr:graphicFrame macro="">
      <xdr:nvGraphicFramePr>
        <xdr:cNvPr id="3" name="Chart 2">
          <a:extLst>
            <a:ext uri="{FF2B5EF4-FFF2-40B4-BE49-F238E27FC236}">
              <a16:creationId xmlns:a16="http://schemas.microsoft.com/office/drawing/2014/main" id="{2DA90680-0A9F-306B-E0B9-78254ABDA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39</xdr:row>
      <xdr:rowOff>160020</xdr:rowOff>
    </xdr:from>
    <xdr:to>
      <xdr:col>9</xdr:col>
      <xdr:colOff>335280</xdr:colOff>
      <xdr:row>51</xdr:row>
      <xdr:rowOff>160020</xdr:rowOff>
    </xdr:to>
    <xdr:graphicFrame macro="">
      <xdr:nvGraphicFramePr>
        <xdr:cNvPr id="4" name="Chart 3">
          <a:extLst>
            <a:ext uri="{FF2B5EF4-FFF2-40B4-BE49-F238E27FC236}">
              <a16:creationId xmlns:a16="http://schemas.microsoft.com/office/drawing/2014/main" id="{5F8ABF73-1A95-79BF-F313-0F28FE13F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99060</xdr:colOff>
      <xdr:row>2</xdr:row>
      <xdr:rowOff>129541</xdr:rowOff>
    </xdr:from>
    <xdr:to>
      <xdr:col>14</xdr:col>
      <xdr:colOff>0</xdr:colOff>
      <xdr:row>11</xdr:row>
      <xdr:rowOff>22861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FA8F4235-D208-E4B8-AE01-5DDC595FC4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62060" y="495301"/>
              <a:ext cx="172974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548640</xdr:colOff>
      <xdr:row>1</xdr:row>
      <xdr:rowOff>76200</xdr:rowOff>
    </xdr:from>
    <xdr:to>
      <xdr:col>5</xdr:col>
      <xdr:colOff>160020</xdr:colOff>
      <xdr:row>9</xdr:row>
      <xdr:rowOff>144780</xdr:rowOff>
    </xdr:to>
    <xdr:sp macro="" textlink="">
      <xdr:nvSpPr>
        <xdr:cNvPr id="2" name="Rectangle: Rounded Corners 1">
          <a:extLst>
            <a:ext uri="{FF2B5EF4-FFF2-40B4-BE49-F238E27FC236}">
              <a16:creationId xmlns:a16="http://schemas.microsoft.com/office/drawing/2014/main" id="{90FD62E0-7C88-A6F9-8355-B8876BBC0A8C}"/>
            </a:ext>
          </a:extLst>
        </xdr:cNvPr>
        <xdr:cNvSpPr/>
      </xdr:nvSpPr>
      <xdr:spPr>
        <a:xfrm>
          <a:off x="548640" y="259080"/>
          <a:ext cx="2659380" cy="15316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endParaRPr lang="en-IN" sz="2400" b="1"/>
        </a:p>
        <a:p>
          <a:pPr algn="ctr"/>
          <a:r>
            <a:rPr lang="en-IN" sz="2400" b="1"/>
            <a:t>   Total Employees</a:t>
          </a:r>
          <a:r>
            <a:rPr lang="en-IN" sz="2400"/>
            <a:t> </a:t>
          </a:r>
          <a:r>
            <a:rPr lang="en-IN" sz="2400" baseline="0"/>
            <a:t> </a:t>
          </a:r>
          <a:r>
            <a:rPr lang="en-IN" sz="2400"/>
            <a:t>300</a:t>
          </a:r>
        </a:p>
        <a:p>
          <a:endParaRPr lang="en-IN" sz="2400"/>
        </a:p>
        <a:p>
          <a:pPr algn="l"/>
          <a:endParaRPr lang="en-IN" sz="1100"/>
        </a:p>
      </xdr:txBody>
    </xdr:sp>
    <xdr:clientData/>
  </xdr:twoCellAnchor>
  <xdr:twoCellAnchor>
    <xdr:from>
      <xdr:col>0</xdr:col>
      <xdr:colOff>601980</xdr:colOff>
      <xdr:row>11</xdr:row>
      <xdr:rowOff>7620</xdr:rowOff>
    </xdr:from>
    <xdr:to>
      <xdr:col>5</xdr:col>
      <xdr:colOff>190500</xdr:colOff>
      <xdr:row>19</xdr:row>
      <xdr:rowOff>53340</xdr:rowOff>
    </xdr:to>
    <xdr:sp macro="" textlink="">
      <xdr:nvSpPr>
        <xdr:cNvPr id="3" name="Rectangle: Rounded Corners 2">
          <a:extLst>
            <a:ext uri="{FF2B5EF4-FFF2-40B4-BE49-F238E27FC236}">
              <a16:creationId xmlns:a16="http://schemas.microsoft.com/office/drawing/2014/main" id="{E1C48288-6713-4779-BDA5-82BB146E5343}"/>
            </a:ext>
          </a:extLst>
        </xdr:cNvPr>
        <xdr:cNvSpPr/>
      </xdr:nvSpPr>
      <xdr:spPr>
        <a:xfrm>
          <a:off x="601980" y="2019300"/>
          <a:ext cx="2636520" cy="150876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endParaRPr lang="en-IN" sz="2400" b="1"/>
        </a:p>
        <a:p>
          <a:pPr algn="ctr"/>
          <a:r>
            <a:rPr lang="en-IN" sz="2400" b="1"/>
            <a:t>Attrition Count</a:t>
          </a:r>
          <a:r>
            <a:rPr lang="en-IN" sz="2400"/>
            <a:t> 146</a:t>
          </a:r>
        </a:p>
        <a:p>
          <a:pPr algn="l"/>
          <a:endParaRPr lang="en-IN" sz="1100"/>
        </a:p>
      </xdr:txBody>
    </xdr:sp>
    <xdr:clientData/>
  </xdr:twoCellAnchor>
  <xdr:twoCellAnchor>
    <xdr:from>
      <xdr:col>1</xdr:col>
      <xdr:colOff>38100</xdr:colOff>
      <xdr:row>20</xdr:row>
      <xdr:rowOff>30480</xdr:rowOff>
    </xdr:from>
    <xdr:to>
      <xdr:col>5</xdr:col>
      <xdr:colOff>236220</xdr:colOff>
      <xdr:row>28</xdr:row>
      <xdr:rowOff>53340</xdr:rowOff>
    </xdr:to>
    <xdr:sp macro="" textlink="">
      <xdr:nvSpPr>
        <xdr:cNvPr id="5" name="Rectangle: Rounded Corners 4">
          <a:extLst>
            <a:ext uri="{FF2B5EF4-FFF2-40B4-BE49-F238E27FC236}">
              <a16:creationId xmlns:a16="http://schemas.microsoft.com/office/drawing/2014/main" id="{0A9471C0-F6F7-4669-921B-1AEC84FD60D2}"/>
            </a:ext>
          </a:extLst>
        </xdr:cNvPr>
        <xdr:cNvSpPr/>
      </xdr:nvSpPr>
      <xdr:spPr>
        <a:xfrm>
          <a:off x="647700" y="3688080"/>
          <a:ext cx="2636520" cy="148590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endParaRPr lang="en-IN" sz="2400" b="1"/>
        </a:p>
        <a:p>
          <a:pPr algn="ctr"/>
          <a:r>
            <a:rPr lang="en-IN" sz="2400" b="1"/>
            <a:t>Attrition Rate</a:t>
          </a:r>
          <a:r>
            <a:rPr lang="en-IN" sz="2400"/>
            <a:t> 48.67%</a:t>
          </a:r>
        </a:p>
        <a:p>
          <a:pPr algn="l"/>
          <a:endParaRPr lang="en-IN" sz="1100"/>
        </a:p>
      </xdr:txBody>
    </xdr:sp>
    <xdr:clientData/>
  </xdr:twoCellAnchor>
  <xdr:twoCellAnchor>
    <xdr:from>
      <xdr:col>5</xdr:col>
      <xdr:colOff>266700</xdr:colOff>
      <xdr:row>1</xdr:row>
      <xdr:rowOff>76200</xdr:rowOff>
    </xdr:from>
    <xdr:to>
      <xdr:col>10</xdr:col>
      <xdr:colOff>411480</xdr:colOff>
      <xdr:row>11</xdr:row>
      <xdr:rowOff>22860</xdr:rowOff>
    </xdr:to>
    <xdr:sp macro="" textlink="">
      <xdr:nvSpPr>
        <xdr:cNvPr id="6" name="Rectangle: Rounded Corners 5">
          <a:extLst>
            <a:ext uri="{FF2B5EF4-FFF2-40B4-BE49-F238E27FC236}">
              <a16:creationId xmlns:a16="http://schemas.microsoft.com/office/drawing/2014/main" id="{B592F4B0-07A3-4D31-BA2D-F54DC0374D0E}"/>
            </a:ext>
          </a:extLst>
        </xdr:cNvPr>
        <xdr:cNvSpPr/>
      </xdr:nvSpPr>
      <xdr:spPr>
        <a:xfrm>
          <a:off x="3314700" y="259080"/>
          <a:ext cx="3192780" cy="177546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endParaRPr lang="en-IN" sz="2400" b="1"/>
        </a:p>
        <a:p>
          <a:pPr algn="ctr"/>
          <a:r>
            <a:rPr lang="en-IN" sz="2400" b="1"/>
            <a:t>Highest Attrition Dept</a:t>
          </a:r>
          <a:r>
            <a:rPr lang="en-IN" sz="2400"/>
            <a:t> 53.19%(Sales)</a:t>
          </a:r>
        </a:p>
        <a:p>
          <a:endParaRPr lang="en-IN" sz="2400"/>
        </a:p>
        <a:p>
          <a:pPr algn="l"/>
          <a:endParaRPr lang="en-IN" sz="1100"/>
        </a:p>
      </xdr:txBody>
    </xdr:sp>
    <xdr:clientData/>
  </xdr:twoCellAnchor>
  <xdr:twoCellAnchor>
    <xdr:from>
      <xdr:col>5</xdr:col>
      <xdr:colOff>350520</xdr:colOff>
      <xdr:row>12</xdr:row>
      <xdr:rowOff>38100</xdr:rowOff>
    </xdr:from>
    <xdr:to>
      <xdr:col>10</xdr:col>
      <xdr:colOff>472440</xdr:colOff>
      <xdr:row>21</xdr:row>
      <xdr:rowOff>152400</xdr:rowOff>
    </xdr:to>
    <xdr:sp macro="" textlink="">
      <xdr:nvSpPr>
        <xdr:cNvPr id="7" name="Rectangle: Rounded Corners 6">
          <a:extLst>
            <a:ext uri="{FF2B5EF4-FFF2-40B4-BE49-F238E27FC236}">
              <a16:creationId xmlns:a16="http://schemas.microsoft.com/office/drawing/2014/main" id="{C43A0033-CCCB-4CA9-A38A-54A71869D76B}"/>
            </a:ext>
          </a:extLst>
        </xdr:cNvPr>
        <xdr:cNvSpPr/>
      </xdr:nvSpPr>
      <xdr:spPr>
        <a:xfrm>
          <a:off x="3398520" y="2232660"/>
          <a:ext cx="3169920" cy="17602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endParaRPr lang="en-IN" sz="2400" b="1"/>
        </a:p>
        <a:p>
          <a:pPr algn="ctr"/>
          <a:r>
            <a:rPr lang="en-IN" sz="2400" b="1"/>
            <a:t>Highest Attrition Age Group</a:t>
          </a:r>
          <a:r>
            <a:rPr lang="en-IN" sz="2400" b="0" baseline="0"/>
            <a:t> </a:t>
          </a:r>
        </a:p>
        <a:p>
          <a:pPr algn="ctr"/>
          <a:r>
            <a:rPr lang="en-IN" sz="2400" b="0" baseline="0"/>
            <a:t>22-31(Younger)</a:t>
          </a:r>
          <a:endParaRPr lang="en-IN" sz="2400"/>
        </a:p>
        <a:p>
          <a:pPr algn="l"/>
          <a:endParaRPr lang="en-IN" sz="1100"/>
        </a:p>
      </xdr:txBody>
    </xdr:sp>
    <xdr:clientData/>
  </xdr:twoCellAnchor>
  <xdr:twoCellAnchor editAs="oneCell">
    <xdr:from>
      <xdr:col>2</xdr:col>
      <xdr:colOff>541020</xdr:colOff>
      <xdr:row>2</xdr:row>
      <xdr:rowOff>7620</xdr:rowOff>
    </xdr:from>
    <xdr:to>
      <xdr:col>3</xdr:col>
      <xdr:colOff>365760</xdr:colOff>
      <xdr:row>4</xdr:row>
      <xdr:rowOff>76200</xdr:rowOff>
    </xdr:to>
    <xdr:pic>
      <xdr:nvPicPr>
        <xdr:cNvPr id="9" name="Graphic 8" descr="Office worker male with solid fill">
          <a:extLst>
            <a:ext uri="{FF2B5EF4-FFF2-40B4-BE49-F238E27FC236}">
              <a16:creationId xmlns:a16="http://schemas.microsoft.com/office/drawing/2014/main" id="{A5F875DD-25D2-F745-442C-FD1E0F8D8C7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60220" y="373380"/>
          <a:ext cx="434340" cy="434340"/>
        </a:xfrm>
        <a:prstGeom prst="rect">
          <a:avLst/>
        </a:prstGeom>
      </xdr:spPr>
    </xdr:pic>
    <xdr:clientData/>
  </xdr:twoCellAnchor>
  <xdr:twoCellAnchor editAs="oneCell">
    <xdr:from>
      <xdr:col>2</xdr:col>
      <xdr:colOff>332286</xdr:colOff>
      <xdr:row>20</xdr:row>
      <xdr:rowOff>152400</xdr:rowOff>
    </xdr:from>
    <xdr:to>
      <xdr:col>3</xdr:col>
      <xdr:colOff>347253</xdr:colOff>
      <xdr:row>22</xdr:row>
      <xdr:rowOff>175260</xdr:rowOff>
    </xdr:to>
    <xdr:pic>
      <xdr:nvPicPr>
        <xdr:cNvPr id="13" name="Graphic 12" descr="Mortgage outline">
          <a:extLst>
            <a:ext uri="{FF2B5EF4-FFF2-40B4-BE49-F238E27FC236}">
              <a16:creationId xmlns:a16="http://schemas.microsoft.com/office/drawing/2014/main" id="{5571FECB-9D97-2F3B-0EEF-520786FDCB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51486" y="3810000"/>
          <a:ext cx="624567" cy="388620"/>
        </a:xfrm>
        <a:prstGeom prst="rect">
          <a:avLst/>
        </a:prstGeom>
      </xdr:spPr>
    </xdr:pic>
    <xdr:clientData/>
  </xdr:twoCellAnchor>
  <xdr:twoCellAnchor editAs="oneCell">
    <xdr:from>
      <xdr:col>7</xdr:col>
      <xdr:colOff>213360</xdr:colOff>
      <xdr:row>1</xdr:row>
      <xdr:rowOff>38100</xdr:rowOff>
    </xdr:from>
    <xdr:to>
      <xdr:col>8</xdr:col>
      <xdr:colOff>259080</xdr:colOff>
      <xdr:row>4</xdr:row>
      <xdr:rowOff>144780</xdr:rowOff>
    </xdr:to>
    <xdr:pic>
      <xdr:nvPicPr>
        <xdr:cNvPr id="17" name="Graphic 16" descr="Statistics with solid fill">
          <a:extLst>
            <a:ext uri="{FF2B5EF4-FFF2-40B4-BE49-F238E27FC236}">
              <a16:creationId xmlns:a16="http://schemas.microsoft.com/office/drawing/2014/main" id="{5511BCCD-9C64-B625-31FE-FBAF4FE2548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80560" y="220980"/>
          <a:ext cx="655320" cy="655320"/>
        </a:xfrm>
        <a:prstGeom prst="rect">
          <a:avLst/>
        </a:prstGeom>
      </xdr:spPr>
    </xdr:pic>
    <xdr:clientData/>
  </xdr:twoCellAnchor>
  <xdr:twoCellAnchor editAs="oneCell">
    <xdr:from>
      <xdr:col>7</xdr:col>
      <xdr:colOff>358140</xdr:colOff>
      <xdr:row>11</xdr:row>
      <xdr:rowOff>167640</xdr:rowOff>
    </xdr:from>
    <xdr:to>
      <xdr:col>8</xdr:col>
      <xdr:colOff>419100</xdr:colOff>
      <xdr:row>15</xdr:row>
      <xdr:rowOff>106680</xdr:rowOff>
    </xdr:to>
    <xdr:pic>
      <xdr:nvPicPr>
        <xdr:cNvPr id="19" name="Graphic 18" descr="Daily calendar with solid fill">
          <a:extLst>
            <a:ext uri="{FF2B5EF4-FFF2-40B4-BE49-F238E27FC236}">
              <a16:creationId xmlns:a16="http://schemas.microsoft.com/office/drawing/2014/main" id="{2A2EEF13-7721-7E1C-B68B-16FBD56E62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25340" y="2179320"/>
          <a:ext cx="670560" cy="670560"/>
        </a:xfrm>
        <a:prstGeom prst="rect">
          <a:avLst/>
        </a:prstGeom>
      </xdr:spPr>
    </xdr:pic>
    <xdr:clientData/>
  </xdr:twoCellAnchor>
  <xdr:twoCellAnchor>
    <xdr:from>
      <xdr:col>16</xdr:col>
      <xdr:colOff>0</xdr:colOff>
      <xdr:row>1</xdr:row>
      <xdr:rowOff>0</xdr:rowOff>
    </xdr:from>
    <xdr:to>
      <xdr:col>22</xdr:col>
      <xdr:colOff>365760</xdr:colOff>
      <xdr:row>14</xdr:row>
      <xdr:rowOff>68580</xdr:rowOff>
    </xdr:to>
    <xdr:graphicFrame macro="">
      <xdr:nvGraphicFramePr>
        <xdr:cNvPr id="21" name="Chart 20">
          <a:extLst>
            <a:ext uri="{FF2B5EF4-FFF2-40B4-BE49-F238E27FC236}">
              <a16:creationId xmlns:a16="http://schemas.microsoft.com/office/drawing/2014/main" id="{AE521B43-C1C2-4656-856E-B0A7880A2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16</xdr:row>
      <xdr:rowOff>114300</xdr:rowOff>
    </xdr:from>
    <xdr:to>
      <xdr:col>22</xdr:col>
      <xdr:colOff>403860</xdr:colOff>
      <xdr:row>27</xdr:row>
      <xdr:rowOff>45720</xdr:rowOff>
    </xdr:to>
    <xdr:graphicFrame macro="">
      <xdr:nvGraphicFramePr>
        <xdr:cNvPr id="22" name="Chart 21">
          <a:extLst>
            <a:ext uri="{FF2B5EF4-FFF2-40B4-BE49-F238E27FC236}">
              <a16:creationId xmlns:a16="http://schemas.microsoft.com/office/drawing/2014/main" id="{42F04EA2-C43E-48F2-8992-085BED939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609599</xdr:colOff>
      <xdr:row>16</xdr:row>
      <xdr:rowOff>119743</xdr:rowOff>
    </xdr:from>
    <xdr:to>
      <xdr:col>15</xdr:col>
      <xdr:colOff>533400</xdr:colOff>
      <xdr:row>27</xdr:row>
      <xdr:rowOff>76200</xdr:rowOff>
    </xdr:to>
    <xdr:graphicFrame macro="">
      <xdr:nvGraphicFramePr>
        <xdr:cNvPr id="23" name="Chart 22">
          <a:extLst>
            <a:ext uri="{FF2B5EF4-FFF2-40B4-BE49-F238E27FC236}">
              <a16:creationId xmlns:a16="http://schemas.microsoft.com/office/drawing/2014/main" id="{8453822D-FB3D-4CC6-BC09-6E449080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114300</xdr:colOff>
      <xdr:row>1</xdr:row>
      <xdr:rowOff>137160</xdr:rowOff>
    </xdr:from>
    <xdr:to>
      <xdr:col>15</xdr:col>
      <xdr:colOff>403860</xdr:colOff>
      <xdr:row>14</xdr:row>
      <xdr:rowOff>83820</xdr:rowOff>
    </xdr:to>
    <mc:AlternateContent xmlns:mc="http://schemas.openxmlformats.org/markup-compatibility/2006" xmlns:a14="http://schemas.microsoft.com/office/drawing/2010/main">
      <mc:Choice Requires="a14">
        <xdr:graphicFrame macro="">
          <xdr:nvGraphicFramePr>
            <xdr:cNvPr id="24" name="Education 1">
              <a:extLst>
                <a:ext uri="{FF2B5EF4-FFF2-40B4-BE49-F238E27FC236}">
                  <a16:creationId xmlns:a16="http://schemas.microsoft.com/office/drawing/2014/main" id="{509FF6EC-A44F-4C82-A7D7-E540AD295B8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819900" y="320040"/>
              <a:ext cx="272796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434340</xdr:colOff>
      <xdr:row>11</xdr:row>
      <xdr:rowOff>60960</xdr:rowOff>
    </xdr:from>
    <xdr:to>
      <xdr:col>3</xdr:col>
      <xdr:colOff>320040</xdr:colOff>
      <xdr:row>14</xdr:row>
      <xdr:rowOff>7620</xdr:rowOff>
    </xdr:to>
    <xdr:pic>
      <xdr:nvPicPr>
        <xdr:cNvPr id="26" name="Graphic 25" descr="Irritant with solid fill">
          <a:extLst>
            <a:ext uri="{FF2B5EF4-FFF2-40B4-BE49-F238E27FC236}">
              <a16:creationId xmlns:a16="http://schemas.microsoft.com/office/drawing/2014/main" id="{5E3998FE-E57E-4732-3113-92F3344384A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653540" y="2072640"/>
          <a:ext cx="495300" cy="495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refreshedDate="45899.547490277779" createdVersion="8" refreshedVersion="8" minRefreshableVersion="3" recordCount="300" xr:uid="{2716CFB6-14CD-4C76-A440-3FB75648758D}">
  <cacheSource type="worksheet">
    <worksheetSource ref="A1:J301" sheet="Data Cleaning"/>
  </cacheSource>
  <cacheFields count="10">
    <cacheField name="EmployeeID" numFmtId="0">
      <sharedItems/>
    </cacheField>
    <cacheField name="Department" numFmtId="0">
      <sharedItems count="6">
        <s v="Operations"/>
        <s v="Marketing"/>
        <s v="Finance"/>
        <s v="HR"/>
        <s v="IT"/>
        <s v="Sales"/>
      </sharedItems>
    </cacheField>
    <cacheField name="JobRole" numFmtId="0">
      <sharedItems/>
    </cacheField>
    <cacheField name="Age" numFmtId="0">
      <sharedItems containsSemiMixedTypes="0" containsString="0" containsNumber="1" containsInteger="1" minValue="22" maxValue="60" count="39">
        <n v="23"/>
        <n v="24"/>
        <n v="56"/>
        <n v="49"/>
        <n v="28"/>
        <n v="46"/>
        <n v="45"/>
        <n v="32"/>
        <n v="25"/>
        <n v="58"/>
        <n v="30"/>
        <n v="29"/>
        <n v="38"/>
        <n v="52"/>
        <n v="34"/>
        <n v="22"/>
        <n v="37"/>
        <n v="48"/>
        <n v="51"/>
        <n v="50"/>
        <n v="35"/>
        <n v="54"/>
        <n v="26"/>
        <n v="41"/>
        <n v="60"/>
        <n v="27"/>
        <n v="44"/>
        <n v="33"/>
        <n v="57"/>
        <n v="42"/>
        <n v="39"/>
        <n v="43"/>
        <n v="59"/>
        <n v="55"/>
        <n v="53"/>
        <n v="36"/>
        <n v="31"/>
        <n v="47"/>
        <n v="40"/>
      </sharedItems>
      <fieldGroup base="3">
        <rangePr startNum="22" endNum="60" groupInterval="10"/>
        <groupItems count="6">
          <s v="&lt;22"/>
          <s v="22-31"/>
          <s v="32-41"/>
          <s v="42-51"/>
          <s v="52-61"/>
          <s v="&gt;62"/>
        </groupItems>
      </fieldGroup>
    </cacheField>
    <cacheField name="Gender" numFmtId="0">
      <sharedItems/>
    </cacheField>
    <cacheField name="Education" numFmtId="0">
      <sharedItems count="4">
        <s v="Bachelors"/>
        <s v="Diploma"/>
        <s v="Masters"/>
        <s v="PhD"/>
      </sharedItems>
    </cacheField>
    <cacheField name="JoiningDate" numFmtId="164">
      <sharedItems containsSemiMixedTypes="0" containsNonDate="0" containsDate="1" containsString="0" minDate="2015-01-14T00:00:00" maxDate="2020-06-15T00:00:00" count="283">
        <d v="2016-04-02T00:00:00"/>
        <d v="2016-03-23T00:00:00"/>
        <d v="2017-07-08T00:00:00"/>
        <d v="2015-11-15T00:00:00"/>
        <d v="2018-05-21T00:00:00"/>
        <d v="2019-08-26T00:00:00"/>
        <d v="2015-06-13T00:00:00"/>
        <d v="2016-12-28T00:00:00"/>
        <d v="2017-08-04T00:00:00"/>
        <d v="2019-07-07T00:00:00"/>
        <d v="2018-09-04T00:00:00"/>
        <d v="2019-03-10T00:00:00"/>
        <d v="2019-03-28T00:00:00"/>
        <d v="2017-02-20T00:00:00"/>
        <d v="2015-08-17T00:00:00"/>
        <d v="2019-11-18T00:00:00"/>
        <d v="2017-09-27T00:00:00"/>
        <d v="2015-06-25T00:00:00"/>
        <d v="2017-12-16T00:00:00"/>
        <d v="2018-10-07T00:00:00"/>
        <d v="2015-05-12T00:00:00"/>
        <d v="2016-04-13T00:00:00"/>
        <d v="2016-03-14T00:00:00"/>
        <d v="2015-07-18T00:00:00"/>
        <d v="2015-05-05T00:00:00"/>
        <d v="2017-05-14T00:00:00"/>
        <d v="2018-08-28T00:00:00"/>
        <d v="2016-03-13T00:00:00"/>
        <d v="2016-08-07T00:00:00"/>
        <d v="2019-03-12T00:00:00"/>
        <d v="2020-05-21T00:00:00"/>
        <d v="2015-09-03T00:00:00"/>
        <d v="2016-02-23T00:00:00"/>
        <d v="2016-10-09T00:00:00"/>
        <d v="2017-11-02T00:00:00"/>
        <d v="2017-06-16T00:00:00"/>
        <d v="2016-06-25T00:00:00"/>
        <d v="2016-02-21T00:00:00"/>
        <d v="2015-04-01T00:00:00"/>
        <d v="2018-02-22T00:00:00"/>
        <d v="2018-04-07T00:00:00"/>
        <d v="2020-01-15T00:00:00"/>
        <d v="2020-03-10T00:00:00"/>
        <d v="2019-07-01T00:00:00"/>
        <d v="2019-10-25T00:00:00"/>
        <d v="2015-02-18T00:00:00"/>
        <d v="2018-08-06T00:00:00"/>
        <d v="2015-03-20T00:00:00"/>
        <d v="2020-01-17T00:00:00"/>
        <d v="2017-01-15T00:00:00"/>
        <d v="2018-09-27T00:00:00"/>
        <d v="2017-05-11T00:00:00"/>
        <d v="2016-09-14T00:00:00"/>
        <d v="2017-06-24T00:00:00"/>
        <d v="2015-07-11T00:00:00"/>
        <d v="2017-08-31T00:00:00"/>
        <d v="2017-10-09T00:00:00"/>
        <d v="2016-03-24T00:00:00"/>
        <d v="2019-06-30T00:00:00"/>
        <d v="2020-01-12T00:00:00"/>
        <d v="2016-07-16T00:00:00"/>
        <d v="2015-10-11T00:00:00"/>
        <d v="2017-04-14T00:00:00"/>
        <d v="2019-10-21T00:00:00"/>
        <d v="2018-01-07T00:00:00"/>
        <d v="2017-03-07T00:00:00"/>
        <d v="2018-04-27T00:00:00"/>
        <d v="2015-04-13T00:00:00"/>
        <d v="2016-07-23T00:00:00"/>
        <d v="2016-04-04T00:00:00"/>
        <d v="2016-05-03T00:00:00"/>
        <d v="2015-12-10T00:00:00"/>
        <d v="2018-03-25T00:00:00"/>
        <d v="2018-11-28T00:00:00"/>
        <d v="2018-07-25T00:00:00"/>
        <d v="2017-08-10T00:00:00"/>
        <d v="2019-03-17T00:00:00"/>
        <d v="2016-03-10T00:00:00"/>
        <d v="2019-06-12T00:00:00"/>
        <d v="2017-08-27T00:00:00"/>
        <d v="2016-07-08T00:00:00"/>
        <d v="2019-03-02T00:00:00"/>
        <d v="2015-07-25T00:00:00"/>
        <d v="2016-07-15T00:00:00"/>
        <d v="2018-03-21T00:00:00"/>
        <d v="2020-04-11T00:00:00"/>
        <d v="2015-11-02T00:00:00"/>
        <d v="2019-05-08T00:00:00"/>
        <d v="2018-03-10T00:00:00"/>
        <d v="2015-11-18T00:00:00"/>
        <d v="2016-08-19T00:00:00"/>
        <d v="2020-03-07T00:00:00"/>
        <d v="2019-08-20T00:00:00"/>
        <d v="2015-09-12T00:00:00"/>
        <d v="2015-06-14T00:00:00"/>
        <d v="2015-07-07T00:00:00"/>
        <d v="2020-02-20T00:00:00"/>
        <d v="2017-04-16T00:00:00"/>
        <d v="2018-09-18T00:00:00"/>
        <d v="2020-06-09T00:00:00"/>
        <d v="2018-07-04T00:00:00"/>
        <d v="2019-12-09T00:00:00"/>
        <d v="2016-09-28T00:00:00"/>
        <d v="2018-08-19T00:00:00"/>
        <d v="2017-08-25T00:00:00"/>
        <d v="2016-07-19T00:00:00"/>
        <d v="2017-07-03T00:00:00"/>
        <d v="2020-03-25T00:00:00"/>
        <d v="2016-10-13T00:00:00"/>
        <d v="2015-09-16T00:00:00"/>
        <d v="2019-01-19T00:00:00"/>
        <d v="2018-08-23T00:00:00"/>
        <d v="2016-04-25T00:00:00"/>
        <d v="2017-06-27T00:00:00"/>
        <d v="2017-02-06T00:00:00"/>
        <d v="2015-12-25T00:00:00"/>
        <d v="2018-07-30T00:00:00"/>
        <d v="2015-06-01T00:00:00"/>
        <d v="2016-02-12T00:00:00"/>
        <d v="2018-12-03T00:00:00"/>
        <d v="2019-09-02T00:00:00"/>
        <d v="2018-07-10T00:00:00"/>
        <d v="2015-07-04T00:00:00"/>
        <d v="2019-08-28T00:00:00"/>
        <d v="2020-05-26T00:00:00"/>
        <d v="2019-06-08T00:00:00"/>
        <d v="2018-04-12T00:00:00"/>
        <d v="2020-02-18T00:00:00"/>
        <d v="2015-10-14T00:00:00"/>
        <d v="2017-03-06T00:00:00"/>
        <d v="2019-09-04T00:00:00"/>
        <d v="2017-06-29T00:00:00"/>
        <d v="2017-03-26T00:00:00"/>
        <d v="2019-05-31T00:00:00"/>
        <d v="2019-07-24T00:00:00"/>
        <d v="2018-01-11T00:00:00"/>
        <d v="2019-06-06T00:00:00"/>
        <d v="2017-12-13T00:00:00"/>
        <d v="2017-10-28T00:00:00"/>
        <d v="2019-10-02T00:00:00"/>
        <d v="2016-10-21T00:00:00"/>
        <d v="2018-05-08T00:00:00"/>
        <d v="2019-10-13T00:00:00"/>
        <d v="2017-03-27T00:00:00"/>
        <d v="2018-11-07T00:00:00"/>
        <d v="2019-07-21T00:00:00"/>
        <d v="2019-11-13T00:00:00"/>
        <d v="2015-11-13T00:00:00"/>
        <d v="2019-04-11T00:00:00"/>
        <d v="2015-03-01T00:00:00"/>
        <d v="2018-03-05T00:00:00"/>
        <d v="2017-02-09T00:00:00"/>
        <d v="2019-12-15T00:00:00"/>
        <d v="2018-09-17T00:00:00"/>
        <d v="2017-05-30T00:00:00"/>
        <d v="2017-03-20T00:00:00"/>
        <d v="2016-08-15T00:00:00"/>
        <d v="2017-02-17T00:00:00"/>
        <d v="2017-07-30T00:00:00"/>
        <d v="2017-04-09T00:00:00"/>
        <d v="2019-09-26T00:00:00"/>
        <d v="2020-01-30T00:00:00"/>
        <d v="2015-12-22T00:00:00"/>
        <d v="2018-10-26T00:00:00"/>
        <d v="2018-07-17T00:00:00"/>
        <d v="2017-07-14T00:00:00"/>
        <d v="2018-04-03T00:00:00"/>
        <d v="2017-10-23T00:00:00"/>
        <d v="2016-05-22T00:00:00"/>
        <d v="2020-02-23T00:00:00"/>
        <d v="2015-05-15T00:00:00"/>
        <d v="2015-06-16T00:00:00"/>
        <d v="2016-09-26T00:00:00"/>
        <d v="2017-11-07T00:00:00"/>
        <d v="2016-01-29T00:00:00"/>
        <d v="2019-11-30T00:00:00"/>
        <d v="2015-03-31T00:00:00"/>
        <d v="2017-12-29T00:00:00"/>
        <d v="2019-04-25T00:00:00"/>
        <d v="2015-04-17T00:00:00"/>
        <d v="2015-06-21T00:00:00"/>
        <d v="2019-07-31T00:00:00"/>
        <d v="2017-03-01T00:00:00"/>
        <d v="2015-10-09T00:00:00"/>
        <d v="2019-05-09T00:00:00"/>
        <d v="2015-05-09T00:00:00"/>
        <d v="2017-12-08T00:00:00"/>
        <d v="2016-06-03T00:00:00"/>
        <d v="2015-05-10T00:00:00"/>
        <d v="2016-10-08T00:00:00"/>
        <d v="2019-11-01T00:00:00"/>
        <d v="2020-01-07T00:00:00"/>
        <d v="2019-06-29T00:00:00"/>
        <d v="2015-07-30T00:00:00"/>
        <d v="2018-11-13T00:00:00"/>
        <d v="2018-08-02T00:00:00"/>
        <d v="2019-10-05T00:00:00"/>
        <d v="2017-02-23T00:00:00"/>
        <d v="2019-04-12T00:00:00"/>
        <d v="2015-02-23T00:00:00"/>
        <d v="2016-03-15T00:00:00"/>
        <d v="2015-12-20T00:00:00"/>
        <d v="2019-12-31T00:00:00"/>
        <d v="2019-06-11T00:00:00"/>
        <d v="2019-07-04T00:00:00"/>
        <d v="2018-10-24T00:00:00"/>
        <d v="2017-06-05T00:00:00"/>
        <d v="2016-10-22T00:00:00"/>
        <d v="2018-07-24T00:00:00"/>
        <d v="2019-08-18T00:00:00"/>
        <d v="2018-06-19T00:00:00"/>
        <d v="2016-05-16T00:00:00"/>
        <d v="2017-05-01T00:00:00"/>
        <d v="2019-02-12T00:00:00"/>
        <d v="2016-05-10T00:00:00"/>
        <d v="2016-08-17T00:00:00"/>
        <d v="2020-04-19T00:00:00"/>
        <d v="2016-07-30T00:00:00"/>
        <d v="2019-12-13T00:00:00"/>
        <d v="2017-01-12T00:00:00"/>
        <d v="2015-09-21T00:00:00"/>
        <d v="2018-05-18T00:00:00"/>
        <d v="2017-11-29T00:00:00"/>
        <d v="2018-06-16T00:00:00"/>
        <d v="2017-01-24T00:00:00"/>
        <d v="2020-06-03T00:00:00"/>
        <d v="2019-08-10T00:00:00"/>
        <d v="2017-06-22T00:00:00"/>
        <d v="2019-11-23T00:00:00"/>
        <d v="2020-05-13T00:00:00"/>
        <d v="2020-05-14T00:00:00"/>
        <d v="2016-10-11T00:00:00"/>
        <d v="2019-08-04T00:00:00"/>
        <d v="2018-09-05T00:00:00"/>
        <d v="2015-08-12T00:00:00"/>
        <d v="2015-04-18T00:00:00"/>
        <d v="2020-05-29T00:00:00"/>
        <d v="2016-10-19T00:00:00"/>
        <d v="2017-05-05T00:00:00"/>
        <d v="2016-09-03T00:00:00"/>
        <d v="2019-10-09T00:00:00"/>
        <d v="2018-08-20T00:00:00"/>
        <d v="2018-06-05T00:00:00"/>
        <d v="2016-01-14T00:00:00"/>
        <d v="2018-08-31T00:00:00"/>
        <d v="2017-04-10T00:00:00"/>
        <d v="2018-12-08T00:00:00"/>
        <d v="2017-12-17T00:00:00"/>
        <d v="2015-12-03T00:00:00"/>
        <d v="2018-02-28T00:00:00"/>
        <d v="2019-03-08T00:00:00"/>
        <d v="2020-03-27T00:00:00"/>
        <d v="2015-08-31T00:00:00"/>
        <d v="2017-08-06T00:00:00"/>
        <d v="2016-07-18T00:00:00"/>
        <d v="2015-05-18T00:00:00"/>
        <d v="2017-04-03T00:00:00"/>
        <d v="2019-07-29T00:00:00"/>
        <d v="2016-09-07T00:00:00"/>
        <d v="2020-06-14T00:00:00"/>
        <d v="2018-02-25T00:00:00"/>
        <d v="2018-08-17T00:00:00"/>
        <d v="2017-02-11T00:00:00"/>
        <d v="2016-03-03T00:00:00"/>
        <d v="2018-11-25T00:00:00"/>
        <d v="2017-08-12T00:00:00"/>
        <d v="2015-07-21T00:00:00"/>
        <d v="2018-02-26T00:00:00"/>
        <d v="2015-11-09T00:00:00"/>
        <d v="2016-06-11T00:00:00"/>
        <d v="2019-01-15T00:00:00"/>
        <d v="2015-01-19T00:00:00"/>
        <d v="2015-01-14T00:00:00"/>
        <d v="2017-10-25T00:00:00"/>
        <d v="2017-07-29T00:00:00"/>
        <d v="2017-10-20T00:00:00"/>
        <d v="2016-07-09T00:00:00"/>
        <d v="2015-02-02T00:00:00"/>
        <d v="2018-10-18T00:00:00"/>
        <d v="2015-07-20T00:00:00"/>
        <d v="2015-03-02T00:00:00"/>
        <d v="2016-01-16T00:00:00"/>
        <d v="2016-07-02T00:00:00"/>
      </sharedItems>
    </cacheField>
    <cacheField name="Salary" numFmtId="0">
      <sharedItems containsSemiMixedTypes="0" containsString="0" containsNumber="1" containsInteger="1" minValue="25464" maxValue="119688"/>
    </cacheField>
    <cacheField name="PerformanceScore" numFmtId="0">
      <sharedItems/>
    </cacheField>
    <cacheField name="Attrition" numFmtId="0">
      <sharedItems count="2">
        <s v="Yes"/>
        <s v="No"/>
      </sharedItems>
    </cacheField>
  </cacheFields>
  <extLst>
    <ext xmlns:x14="http://schemas.microsoft.com/office/spreadsheetml/2009/9/main" uri="{725AE2AE-9491-48be-B2B4-4EB974FC3084}">
      <x14:pivotCacheDefinition pivotCacheId="822088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refreshedDate="45899.557763425924" createdVersion="8" refreshedVersion="8" minRefreshableVersion="3" recordCount="300" xr:uid="{F71F2900-25A2-4573-86DE-5FE864F74DED}">
  <cacheSource type="worksheet">
    <worksheetSource ref="A1:K301" sheet="Data Cleaning"/>
  </cacheSource>
  <cacheFields count="11">
    <cacheField name="EmployeeID" numFmtId="0">
      <sharedItems/>
    </cacheField>
    <cacheField name="Department" numFmtId="0">
      <sharedItems/>
    </cacheField>
    <cacheField name="JobRole" numFmtId="0">
      <sharedItems/>
    </cacheField>
    <cacheField name="Age" numFmtId="0">
      <sharedItems containsSemiMixedTypes="0" containsString="0" containsNumber="1" containsInteger="1" minValue="22" maxValue="60" count="39">
        <n v="23"/>
        <n v="24"/>
        <n v="56"/>
        <n v="49"/>
        <n v="28"/>
        <n v="46"/>
        <n v="45"/>
        <n v="32"/>
        <n v="25"/>
        <n v="58"/>
        <n v="30"/>
        <n v="29"/>
        <n v="38"/>
        <n v="52"/>
        <n v="34"/>
        <n v="22"/>
        <n v="37"/>
        <n v="48"/>
        <n v="51"/>
        <n v="50"/>
        <n v="35"/>
        <n v="54"/>
        <n v="26"/>
        <n v="41"/>
        <n v="60"/>
        <n v="27"/>
        <n v="44"/>
        <n v="33"/>
        <n v="57"/>
        <n v="42"/>
        <n v="39"/>
        <n v="43"/>
        <n v="59"/>
        <n v="55"/>
        <n v="53"/>
        <n v="36"/>
        <n v="31"/>
        <n v="47"/>
        <n v="40"/>
      </sharedItems>
      <fieldGroup base="3">
        <rangePr startNum="22" endNum="60" groupInterval="10"/>
        <groupItems count="6">
          <s v="&lt;22"/>
          <s v="22-31"/>
          <s v="32-41"/>
          <s v="42-51"/>
          <s v="52-61"/>
          <s v="&gt;62"/>
        </groupItems>
      </fieldGroup>
    </cacheField>
    <cacheField name="Gender" numFmtId="0">
      <sharedItems/>
    </cacheField>
    <cacheField name="Education" numFmtId="0">
      <sharedItems/>
    </cacheField>
    <cacheField name="JoiningDate" numFmtId="164">
      <sharedItems containsSemiMixedTypes="0" containsNonDate="0" containsDate="1" containsString="0" minDate="2015-01-14T00:00:00" maxDate="2020-06-15T00:00:00" count="283">
        <d v="2016-04-02T00:00:00"/>
        <d v="2016-03-23T00:00:00"/>
        <d v="2017-07-08T00:00:00"/>
        <d v="2015-11-15T00:00:00"/>
        <d v="2018-05-21T00:00:00"/>
        <d v="2019-08-26T00:00:00"/>
        <d v="2015-06-13T00:00:00"/>
        <d v="2016-12-28T00:00:00"/>
        <d v="2017-08-04T00:00:00"/>
        <d v="2019-07-07T00:00:00"/>
        <d v="2018-09-04T00:00:00"/>
        <d v="2019-03-10T00:00:00"/>
        <d v="2019-03-28T00:00:00"/>
        <d v="2017-02-20T00:00:00"/>
        <d v="2015-08-17T00:00:00"/>
        <d v="2019-11-18T00:00:00"/>
        <d v="2017-09-27T00:00:00"/>
        <d v="2015-06-25T00:00:00"/>
        <d v="2017-12-16T00:00:00"/>
        <d v="2018-10-07T00:00:00"/>
        <d v="2015-05-12T00:00:00"/>
        <d v="2016-04-13T00:00:00"/>
        <d v="2016-03-14T00:00:00"/>
        <d v="2015-07-18T00:00:00"/>
        <d v="2015-05-05T00:00:00"/>
        <d v="2017-05-14T00:00:00"/>
        <d v="2018-08-28T00:00:00"/>
        <d v="2016-03-13T00:00:00"/>
        <d v="2016-08-07T00:00:00"/>
        <d v="2019-03-12T00:00:00"/>
        <d v="2020-05-21T00:00:00"/>
        <d v="2015-09-03T00:00:00"/>
        <d v="2016-02-23T00:00:00"/>
        <d v="2016-10-09T00:00:00"/>
        <d v="2017-11-02T00:00:00"/>
        <d v="2017-06-16T00:00:00"/>
        <d v="2016-06-25T00:00:00"/>
        <d v="2016-02-21T00:00:00"/>
        <d v="2015-04-01T00:00:00"/>
        <d v="2018-02-22T00:00:00"/>
        <d v="2018-04-07T00:00:00"/>
        <d v="2020-01-15T00:00:00"/>
        <d v="2020-03-10T00:00:00"/>
        <d v="2019-07-01T00:00:00"/>
        <d v="2019-10-25T00:00:00"/>
        <d v="2015-02-18T00:00:00"/>
        <d v="2018-08-06T00:00:00"/>
        <d v="2015-03-20T00:00:00"/>
        <d v="2020-01-17T00:00:00"/>
        <d v="2017-01-15T00:00:00"/>
        <d v="2018-09-27T00:00:00"/>
        <d v="2017-05-11T00:00:00"/>
        <d v="2016-09-14T00:00:00"/>
        <d v="2017-06-24T00:00:00"/>
        <d v="2015-07-11T00:00:00"/>
        <d v="2017-08-31T00:00:00"/>
        <d v="2017-10-09T00:00:00"/>
        <d v="2016-03-24T00:00:00"/>
        <d v="2019-06-30T00:00:00"/>
        <d v="2020-01-12T00:00:00"/>
        <d v="2016-07-16T00:00:00"/>
        <d v="2015-10-11T00:00:00"/>
        <d v="2017-04-14T00:00:00"/>
        <d v="2019-10-21T00:00:00"/>
        <d v="2018-01-07T00:00:00"/>
        <d v="2017-03-07T00:00:00"/>
        <d v="2018-04-27T00:00:00"/>
        <d v="2015-04-13T00:00:00"/>
        <d v="2016-07-23T00:00:00"/>
        <d v="2016-04-04T00:00:00"/>
        <d v="2016-05-03T00:00:00"/>
        <d v="2015-12-10T00:00:00"/>
        <d v="2018-03-25T00:00:00"/>
        <d v="2018-11-28T00:00:00"/>
        <d v="2018-07-25T00:00:00"/>
        <d v="2017-08-10T00:00:00"/>
        <d v="2019-03-17T00:00:00"/>
        <d v="2016-03-10T00:00:00"/>
        <d v="2019-06-12T00:00:00"/>
        <d v="2017-08-27T00:00:00"/>
        <d v="2016-07-08T00:00:00"/>
        <d v="2019-03-02T00:00:00"/>
        <d v="2015-07-25T00:00:00"/>
        <d v="2016-07-15T00:00:00"/>
        <d v="2018-03-21T00:00:00"/>
        <d v="2020-04-11T00:00:00"/>
        <d v="2015-11-02T00:00:00"/>
        <d v="2019-05-08T00:00:00"/>
        <d v="2018-03-10T00:00:00"/>
        <d v="2015-11-18T00:00:00"/>
        <d v="2016-08-19T00:00:00"/>
        <d v="2020-03-07T00:00:00"/>
        <d v="2019-08-20T00:00:00"/>
        <d v="2015-09-12T00:00:00"/>
        <d v="2015-06-14T00:00:00"/>
        <d v="2015-07-07T00:00:00"/>
        <d v="2020-02-20T00:00:00"/>
        <d v="2017-04-16T00:00:00"/>
        <d v="2018-09-18T00:00:00"/>
        <d v="2020-06-09T00:00:00"/>
        <d v="2018-07-04T00:00:00"/>
        <d v="2019-12-09T00:00:00"/>
        <d v="2016-09-28T00:00:00"/>
        <d v="2018-08-19T00:00:00"/>
        <d v="2017-08-25T00:00:00"/>
        <d v="2016-07-19T00:00:00"/>
        <d v="2017-07-03T00:00:00"/>
        <d v="2020-03-25T00:00:00"/>
        <d v="2016-10-13T00:00:00"/>
        <d v="2015-09-16T00:00:00"/>
        <d v="2019-01-19T00:00:00"/>
        <d v="2018-08-23T00:00:00"/>
        <d v="2016-04-25T00:00:00"/>
        <d v="2017-06-27T00:00:00"/>
        <d v="2017-02-06T00:00:00"/>
        <d v="2015-12-25T00:00:00"/>
        <d v="2018-07-30T00:00:00"/>
        <d v="2015-06-01T00:00:00"/>
        <d v="2016-02-12T00:00:00"/>
        <d v="2018-12-03T00:00:00"/>
        <d v="2019-09-02T00:00:00"/>
        <d v="2018-07-10T00:00:00"/>
        <d v="2015-07-04T00:00:00"/>
        <d v="2019-08-28T00:00:00"/>
        <d v="2020-05-26T00:00:00"/>
        <d v="2019-06-08T00:00:00"/>
        <d v="2018-04-12T00:00:00"/>
        <d v="2020-02-18T00:00:00"/>
        <d v="2015-10-14T00:00:00"/>
        <d v="2017-03-06T00:00:00"/>
        <d v="2019-09-04T00:00:00"/>
        <d v="2017-06-29T00:00:00"/>
        <d v="2017-03-26T00:00:00"/>
        <d v="2019-05-31T00:00:00"/>
        <d v="2019-07-24T00:00:00"/>
        <d v="2018-01-11T00:00:00"/>
        <d v="2019-06-06T00:00:00"/>
        <d v="2017-12-13T00:00:00"/>
        <d v="2017-10-28T00:00:00"/>
        <d v="2019-10-02T00:00:00"/>
        <d v="2016-10-21T00:00:00"/>
        <d v="2018-05-08T00:00:00"/>
        <d v="2019-10-13T00:00:00"/>
        <d v="2017-03-27T00:00:00"/>
        <d v="2018-11-07T00:00:00"/>
        <d v="2019-07-21T00:00:00"/>
        <d v="2019-11-13T00:00:00"/>
        <d v="2015-11-13T00:00:00"/>
        <d v="2019-04-11T00:00:00"/>
        <d v="2015-03-01T00:00:00"/>
        <d v="2018-03-05T00:00:00"/>
        <d v="2017-02-09T00:00:00"/>
        <d v="2019-12-15T00:00:00"/>
        <d v="2018-09-17T00:00:00"/>
        <d v="2017-05-30T00:00:00"/>
        <d v="2017-03-20T00:00:00"/>
        <d v="2016-08-15T00:00:00"/>
        <d v="2017-02-17T00:00:00"/>
        <d v="2017-07-30T00:00:00"/>
        <d v="2017-04-09T00:00:00"/>
        <d v="2019-09-26T00:00:00"/>
        <d v="2020-01-30T00:00:00"/>
        <d v="2015-12-22T00:00:00"/>
        <d v="2018-10-26T00:00:00"/>
        <d v="2018-07-17T00:00:00"/>
        <d v="2017-07-14T00:00:00"/>
        <d v="2018-04-03T00:00:00"/>
        <d v="2017-10-23T00:00:00"/>
        <d v="2016-05-22T00:00:00"/>
        <d v="2020-02-23T00:00:00"/>
        <d v="2015-05-15T00:00:00"/>
        <d v="2015-06-16T00:00:00"/>
        <d v="2016-09-26T00:00:00"/>
        <d v="2017-11-07T00:00:00"/>
        <d v="2016-01-29T00:00:00"/>
        <d v="2019-11-30T00:00:00"/>
        <d v="2015-03-31T00:00:00"/>
        <d v="2017-12-29T00:00:00"/>
        <d v="2019-04-25T00:00:00"/>
        <d v="2015-04-17T00:00:00"/>
        <d v="2015-06-21T00:00:00"/>
        <d v="2019-07-31T00:00:00"/>
        <d v="2017-03-01T00:00:00"/>
        <d v="2015-10-09T00:00:00"/>
        <d v="2019-05-09T00:00:00"/>
        <d v="2015-05-09T00:00:00"/>
        <d v="2017-12-08T00:00:00"/>
        <d v="2016-06-03T00:00:00"/>
        <d v="2015-05-10T00:00:00"/>
        <d v="2016-10-08T00:00:00"/>
        <d v="2019-11-01T00:00:00"/>
        <d v="2020-01-07T00:00:00"/>
        <d v="2019-06-29T00:00:00"/>
        <d v="2015-07-30T00:00:00"/>
        <d v="2018-11-13T00:00:00"/>
        <d v="2018-08-02T00:00:00"/>
        <d v="2019-10-05T00:00:00"/>
        <d v="2017-02-23T00:00:00"/>
        <d v="2019-04-12T00:00:00"/>
        <d v="2015-02-23T00:00:00"/>
        <d v="2016-03-15T00:00:00"/>
        <d v="2015-12-20T00:00:00"/>
        <d v="2019-12-31T00:00:00"/>
        <d v="2019-06-11T00:00:00"/>
        <d v="2019-07-04T00:00:00"/>
        <d v="2018-10-24T00:00:00"/>
        <d v="2017-06-05T00:00:00"/>
        <d v="2016-10-22T00:00:00"/>
        <d v="2018-07-24T00:00:00"/>
        <d v="2019-08-18T00:00:00"/>
        <d v="2018-06-19T00:00:00"/>
        <d v="2016-05-16T00:00:00"/>
        <d v="2017-05-01T00:00:00"/>
        <d v="2019-02-12T00:00:00"/>
        <d v="2016-05-10T00:00:00"/>
        <d v="2016-08-17T00:00:00"/>
        <d v="2020-04-19T00:00:00"/>
        <d v="2016-07-30T00:00:00"/>
        <d v="2019-12-13T00:00:00"/>
        <d v="2017-01-12T00:00:00"/>
        <d v="2015-09-21T00:00:00"/>
        <d v="2018-05-18T00:00:00"/>
        <d v="2017-11-29T00:00:00"/>
        <d v="2018-06-16T00:00:00"/>
        <d v="2017-01-24T00:00:00"/>
        <d v="2020-06-03T00:00:00"/>
        <d v="2019-08-10T00:00:00"/>
        <d v="2017-06-22T00:00:00"/>
        <d v="2019-11-23T00:00:00"/>
        <d v="2020-05-13T00:00:00"/>
        <d v="2020-05-14T00:00:00"/>
        <d v="2016-10-11T00:00:00"/>
        <d v="2019-08-04T00:00:00"/>
        <d v="2018-09-05T00:00:00"/>
        <d v="2015-08-12T00:00:00"/>
        <d v="2015-04-18T00:00:00"/>
        <d v="2020-05-29T00:00:00"/>
        <d v="2016-10-19T00:00:00"/>
        <d v="2017-05-05T00:00:00"/>
        <d v="2016-09-03T00:00:00"/>
        <d v="2019-10-09T00:00:00"/>
        <d v="2018-08-20T00:00:00"/>
        <d v="2018-06-05T00:00:00"/>
        <d v="2016-01-14T00:00:00"/>
        <d v="2018-08-31T00:00:00"/>
        <d v="2017-04-10T00:00:00"/>
        <d v="2018-12-08T00:00:00"/>
        <d v="2017-12-17T00:00:00"/>
        <d v="2015-12-03T00:00:00"/>
        <d v="2018-02-28T00:00:00"/>
        <d v="2019-03-08T00:00:00"/>
        <d v="2020-03-27T00:00:00"/>
        <d v="2015-08-31T00:00:00"/>
        <d v="2017-08-06T00:00:00"/>
        <d v="2016-07-18T00:00:00"/>
        <d v="2015-05-18T00:00:00"/>
        <d v="2017-04-03T00:00:00"/>
        <d v="2019-07-29T00:00:00"/>
        <d v="2016-09-07T00:00:00"/>
        <d v="2020-06-14T00:00:00"/>
        <d v="2018-02-25T00:00:00"/>
        <d v="2018-08-17T00:00:00"/>
        <d v="2017-02-11T00:00:00"/>
        <d v="2016-03-03T00:00:00"/>
        <d v="2018-11-25T00:00:00"/>
        <d v="2017-08-12T00:00:00"/>
        <d v="2015-07-21T00:00:00"/>
        <d v="2018-02-26T00:00:00"/>
        <d v="2015-11-09T00:00:00"/>
        <d v="2016-06-11T00:00:00"/>
        <d v="2019-01-15T00:00:00"/>
        <d v="2015-01-19T00:00:00"/>
        <d v="2015-01-14T00:00:00"/>
        <d v="2017-10-25T00:00:00"/>
        <d v="2017-07-29T00:00:00"/>
        <d v="2017-10-20T00:00:00"/>
        <d v="2016-07-09T00:00:00"/>
        <d v="2015-02-02T00:00:00"/>
        <d v="2018-10-18T00:00:00"/>
        <d v="2015-07-20T00:00:00"/>
        <d v="2015-03-02T00:00:00"/>
        <d v="2016-01-16T00:00:00"/>
        <d v="2016-07-02T00:00:00"/>
      </sharedItems>
    </cacheField>
    <cacheField name="Salary" numFmtId="0">
      <sharedItems containsSemiMixedTypes="0" containsString="0" containsNumber="1" containsInteger="1" minValue="25464" maxValue="119688"/>
    </cacheField>
    <cacheField name="PerformanceScore" numFmtId="0">
      <sharedItems/>
    </cacheField>
    <cacheField name="Attrition" numFmtId="0">
      <sharedItems count="2">
        <s v="Yes"/>
        <s v="No"/>
      </sharedItems>
    </cacheField>
    <cacheField name="Year" numFmtId="0">
      <sharedItems containsSemiMixedTypes="0" containsString="0" containsNumber="1" containsInteger="1" minValue="2015" maxValue="2020" count="6">
        <n v="2016"/>
        <n v="2017"/>
        <n v="2015"/>
        <n v="2018"/>
        <n v="2019"/>
        <n v="20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0001"/>
    <x v="0"/>
    <s v="Analyst"/>
    <x v="0"/>
    <s v="Female"/>
    <x v="0"/>
    <x v="0"/>
    <n v="43289"/>
    <s v="Low"/>
    <x v="0"/>
  </r>
  <r>
    <s v="E0002"/>
    <x v="1"/>
    <s v="Engineer"/>
    <x v="1"/>
    <s v="Male"/>
    <x v="1"/>
    <x v="1"/>
    <n v="55495"/>
    <s v="Low"/>
    <x v="0"/>
  </r>
  <r>
    <s v="E0003"/>
    <x v="0"/>
    <s v="Consultant"/>
    <x v="2"/>
    <s v="Female"/>
    <x v="0"/>
    <x v="2"/>
    <n v="102236"/>
    <s v="Good"/>
    <x v="0"/>
  </r>
  <r>
    <s v="E0004"/>
    <x v="2"/>
    <s v="Consultant"/>
    <x v="3"/>
    <s v="Female"/>
    <x v="2"/>
    <x v="3"/>
    <n v="53221"/>
    <s v="Good"/>
    <x v="0"/>
  </r>
  <r>
    <s v="E0005"/>
    <x v="3"/>
    <s v="Engineer"/>
    <x v="4"/>
    <s v="Female"/>
    <x v="2"/>
    <x v="4"/>
    <n v="59671"/>
    <s v="Low"/>
    <x v="1"/>
  </r>
  <r>
    <s v="E0006"/>
    <x v="1"/>
    <s v="Analyst"/>
    <x v="5"/>
    <s v="Male"/>
    <x v="2"/>
    <x v="5"/>
    <n v="107397"/>
    <s v="Good"/>
    <x v="0"/>
  </r>
  <r>
    <s v="E0007"/>
    <x v="0"/>
    <s v="Analyst"/>
    <x v="1"/>
    <s v="Male"/>
    <x v="2"/>
    <x v="6"/>
    <n v="55512"/>
    <s v="Low"/>
    <x v="1"/>
  </r>
  <r>
    <s v="E0008"/>
    <x v="4"/>
    <s v="Engineer"/>
    <x v="6"/>
    <s v="Male"/>
    <x v="2"/>
    <x v="7"/>
    <n v="52460"/>
    <s v="Good"/>
    <x v="0"/>
  </r>
  <r>
    <s v="E0009"/>
    <x v="1"/>
    <s v="Consultant"/>
    <x v="7"/>
    <s v="Male"/>
    <x v="0"/>
    <x v="8"/>
    <n v="74735"/>
    <s v="Good"/>
    <x v="0"/>
  </r>
  <r>
    <s v="E0010"/>
    <x v="0"/>
    <s v="Executive"/>
    <x v="8"/>
    <s v="Male"/>
    <x v="1"/>
    <x v="9"/>
    <n v="66347"/>
    <s v="Excellent"/>
    <x v="1"/>
  </r>
  <r>
    <s v="E0011"/>
    <x v="3"/>
    <s v="Manager"/>
    <x v="9"/>
    <s v="Female"/>
    <x v="0"/>
    <x v="10"/>
    <n v="90435"/>
    <s v="Excellent"/>
    <x v="1"/>
  </r>
  <r>
    <s v="E0012"/>
    <x v="2"/>
    <s v="Executive"/>
    <x v="10"/>
    <s v="Male"/>
    <x v="2"/>
    <x v="11"/>
    <n v="101622"/>
    <s v="Excellent"/>
    <x v="1"/>
  </r>
  <r>
    <s v="E0013"/>
    <x v="4"/>
    <s v="Manager"/>
    <x v="10"/>
    <s v="Female"/>
    <x v="1"/>
    <x v="12"/>
    <n v="31175"/>
    <s v="Low"/>
    <x v="0"/>
  </r>
  <r>
    <s v="E0014"/>
    <x v="0"/>
    <s v="Manager"/>
    <x v="3"/>
    <s v="Male"/>
    <x v="3"/>
    <x v="13"/>
    <n v="103104"/>
    <s v="Excellent"/>
    <x v="1"/>
  </r>
  <r>
    <s v="E0015"/>
    <x v="1"/>
    <s v="Analyst"/>
    <x v="11"/>
    <s v="Female"/>
    <x v="2"/>
    <x v="14"/>
    <n v="63469"/>
    <s v="Excellent"/>
    <x v="0"/>
  </r>
  <r>
    <s v="E0016"/>
    <x v="5"/>
    <s v="Analyst"/>
    <x v="12"/>
    <s v="Male"/>
    <x v="1"/>
    <x v="15"/>
    <n v="106959"/>
    <s v="Good"/>
    <x v="0"/>
  </r>
  <r>
    <s v="E0017"/>
    <x v="2"/>
    <s v="Executive"/>
    <x v="7"/>
    <s v="Male"/>
    <x v="2"/>
    <x v="16"/>
    <n v="27552"/>
    <s v="Low"/>
    <x v="1"/>
  </r>
  <r>
    <s v="E0018"/>
    <x v="4"/>
    <s v="Manager"/>
    <x v="8"/>
    <s v="Male"/>
    <x v="1"/>
    <x v="17"/>
    <n v="88699"/>
    <s v="Low"/>
    <x v="0"/>
  </r>
  <r>
    <s v="E0019"/>
    <x v="2"/>
    <s v="Consultant"/>
    <x v="13"/>
    <s v="Male"/>
    <x v="2"/>
    <x v="18"/>
    <n v="104507"/>
    <s v="Excellent"/>
    <x v="0"/>
  </r>
  <r>
    <s v="E0020"/>
    <x v="1"/>
    <s v="Consultant"/>
    <x v="14"/>
    <s v="Female"/>
    <x v="3"/>
    <x v="19"/>
    <n v="110180"/>
    <s v="Good"/>
    <x v="1"/>
  </r>
  <r>
    <s v="E0021"/>
    <x v="1"/>
    <s v="Engineer"/>
    <x v="11"/>
    <s v="Male"/>
    <x v="0"/>
    <x v="20"/>
    <n v="69313"/>
    <s v="Low"/>
    <x v="0"/>
  </r>
  <r>
    <s v="E0022"/>
    <x v="1"/>
    <s v="Manager"/>
    <x v="15"/>
    <s v="Male"/>
    <x v="1"/>
    <x v="21"/>
    <n v="33834"/>
    <s v="Low"/>
    <x v="1"/>
  </r>
  <r>
    <s v="E0023"/>
    <x v="3"/>
    <s v="Specialist"/>
    <x v="16"/>
    <s v="Female"/>
    <x v="3"/>
    <x v="22"/>
    <n v="95678"/>
    <s v="Average"/>
    <x v="1"/>
  </r>
  <r>
    <s v="E0024"/>
    <x v="2"/>
    <s v="Engineer"/>
    <x v="17"/>
    <s v="Male"/>
    <x v="1"/>
    <x v="23"/>
    <n v="111374"/>
    <s v="Excellent"/>
    <x v="1"/>
  </r>
  <r>
    <s v="E0025"/>
    <x v="5"/>
    <s v="Engineer"/>
    <x v="18"/>
    <s v="Male"/>
    <x v="1"/>
    <x v="24"/>
    <n v="77772"/>
    <s v="Good"/>
    <x v="0"/>
  </r>
  <r>
    <s v="E0026"/>
    <x v="2"/>
    <s v="Manager"/>
    <x v="14"/>
    <s v="Female"/>
    <x v="0"/>
    <x v="25"/>
    <n v="49050"/>
    <s v="Good"/>
    <x v="1"/>
  </r>
  <r>
    <s v="E0027"/>
    <x v="2"/>
    <s v="Analyst"/>
    <x v="19"/>
    <s v="Male"/>
    <x v="1"/>
    <x v="26"/>
    <n v="95855"/>
    <s v="Low"/>
    <x v="0"/>
  </r>
  <r>
    <s v="E0028"/>
    <x v="2"/>
    <s v="Manager"/>
    <x v="17"/>
    <s v="Female"/>
    <x v="3"/>
    <x v="27"/>
    <n v="77565"/>
    <s v="Low"/>
    <x v="0"/>
  </r>
  <r>
    <s v="E0029"/>
    <x v="5"/>
    <s v="Analyst"/>
    <x v="5"/>
    <s v="Female"/>
    <x v="3"/>
    <x v="28"/>
    <n v="80444"/>
    <s v="Excellent"/>
    <x v="0"/>
  </r>
  <r>
    <s v="E0030"/>
    <x v="2"/>
    <s v="Executive"/>
    <x v="20"/>
    <s v="Male"/>
    <x v="1"/>
    <x v="29"/>
    <n v="66104"/>
    <s v="Low"/>
    <x v="0"/>
  </r>
  <r>
    <s v="E0031"/>
    <x v="1"/>
    <s v="Engineer"/>
    <x v="21"/>
    <s v="Male"/>
    <x v="1"/>
    <x v="30"/>
    <n v="91562"/>
    <s v="Low"/>
    <x v="0"/>
  </r>
  <r>
    <s v="E0032"/>
    <x v="3"/>
    <s v="Specialist"/>
    <x v="22"/>
    <s v="Male"/>
    <x v="3"/>
    <x v="31"/>
    <n v="99668"/>
    <s v="Average"/>
    <x v="0"/>
  </r>
  <r>
    <s v="E0033"/>
    <x v="1"/>
    <s v="Analyst"/>
    <x v="17"/>
    <s v="Female"/>
    <x v="2"/>
    <x v="32"/>
    <n v="112782"/>
    <s v="Good"/>
    <x v="0"/>
  </r>
  <r>
    <s v="E0034"/>
    <x v="4"/>
    <s v="Engineer"/>
    <x v="10"/>
    <s v="Female"/>
    <x v="3"/>
    <x v="33"/>
    <n v="34508"/>
    <s v="Low"/>
    <x v="1"/>
  </r>
  <r>
    <s v="E0035"/>
    <x v="1"/>
    <s v="Specialist"/>
    <x v="4"/>
    <s v="Male"/>
    <x v="0"/>
    <x v="34"/>
    <n v="59760"/>
    <s v="Average"/>
    <x v="1"/>
  </r>
  <r>
    <s v="E0036"/>
    <x v="3"/>
    <s v="Manager"/>
    <x v="6"/>
    <s v="Female"/>
    <x v="0"/>
    <x v="35"/>
    <n v="96200"/>
    <s v="Good"/>
    <x v="0"/>
  </r>
  <r>
    <s v="E0037"/>
    <x v="0"/>
    <s v="Specialist"/>
    <x v="23"/>
    <s v="Male"/>
    <x v="0"/>
    <x v="36"/>
    <n v="40129"/>
    <s v="Low"/>
    <x v="0"/>
  </r>
  <r>
    <s v="E0038"/>
    <x v="4"/>
    <s v="Executive"/>
    <x v="24"/>
    <s v="Male"/>
    <x v="2"/>
    <x v="37"/>
    <n v="115111"/>
    <s v="Good"/>
    <x v="1"/>
  </r>
  <r>
    <s v="E0039"/>
    <x v="4"/>
    <s v="Analyst"/>
    <x v="25"/>
    <s v="Female"/>
    <x v="2"/>
    <x v="38"/>
    <n v="25464"/>
    <s v="Good"/>
    <x v="0"/>
  </r>
  <r>
    <s v="E0040"/>
    <x v="0"/>
    <s v="Executive"/>
    <x v="7"/>
    <s v="Female"/>
    <x v="3"/>
    <x v="39"/>
    <n v="26267"/>
    <s v="Low"/>
    <x v="0"/>
  </r>
  <r>
    <s v="E0041"/>
    <x v="0"/>
    <s v="Manager"/>
    <x v="2"/>
    <s v="Male"/>
    <x v="2"/>
    <x v="40"/>
    <n v="97420"/>
    <s v="Average"/>
    <x v="1"/>
  </r>
  <r>
    <s v="E0042"/>
    <x v="2"/>
    <s v="Analyst"/>
    <x v="23"/>
    <s v="Female"/>
    <x v="1"/>
    <x v="41"/>
    <n v="71898"/>
    <s v="Average"/>
    <x v="0"/>
  </r>
  <r>
    <s v="E0043"/>
    <x v="0"/>
    <s v="Analyst"/>
    <x v="26"/>
    <s v="Female"/>
    <x v="0"/>
    <x v="42"/>
    <n v="56029"/>
    <s v="Average"/>
    <x v="0"/>
  </r>
  <r>
    <s v="E0044"/>
    <x v="5"/>
    <s v="Analyst"/>
    <x v="27"/>
    <s v="Female"/>
    <x v="3"/>
    <x v="43"/>
    <n v="112806"/>
    <s v="Average"/>
    <x v="1"/>
  </r>
  <r>
    <s v="E0045"/>
    <x v="2"/>
    <s v="Consultant"/>
    <x v="4"/>
    <s v="Female"/>
    <x v="1"/>
    <x v="44"/>
    <n v="86694"/>
    <s v="Average"/>
    <x v="0"/>
  </r>
  <r>
    <s v="E0046"/>
    <x v="5"/>
    <s v="Executive"/>
    <x v="23"/>
    <s v="Male"/>
    <x v="0"/>
    <x v="45"/>
    <n v="111511"/>
    <s v="Average"/>
    <x v="1"/>
  </r>
  <r>
    <s v="E0047"/>
    <x v="4"/>
    <s v="Executive"/>
    <x v="22"/>
    <s v="Female"/>
    <x v="2"/>
    <x v="46"/>
    <n v="91768"/>
    <s v="Excellent"/>
    <x v="1"/>
  </r>
  <r>
    <s v="E0048"/>
    <x v="3"/>
    <s v="Analyst"/>
    <x v="12"/>
    <s v="Male"/>
    <x v="2"/>
    <x v="47"/>
    <n v="39208"/>
    <s v="Excellent"/>
    <x v="1"/>
  </r>
  <r>
    <s v="E0049"/>
    <x v="0"/>
    <s v="Executive"/>
    <x v="3"/>
    <s v="Male"/>
    <x v="3"/>
    <x v="48"/>
    <n v="100574"/>
    <s v="Average"/>
    <x v="1"/>
  </r>
  <r>
    <s v="E0050"/>
    <x v="3"/>
    <s v="Consultant"/>
    <x v="3"/>
    <s v="Male"/>
    <x v="0"/>
    <x v="49"/>
    <n v="81531"/>
    <s v="Low"/>
    <x v="1"/>
  </r>
  <r>
    <s v="E0051"/>
    <x v="1"/>
    <s v="Executive"/>
    <x v="11"/>
    <s v="Female"/>
    <x v="2"/>
    <x v="50"/>
    <n v="78528"/>
    <s v="Good"/>
    <x v="1"/>
  </r>
  <r>
    <s v="E0052"/>
    <x v="0"/>
    <s v="Executive"/>
    <x v="28"/>
    <s v="Male"/>
    <x v="0"/>
    <x v="51"/>
    <n v="112153"/>
    <s v="Excellent"/>
    <x v="0"/>
  </r>
  <r>
    <s v="E0053"/>
    <x v="1"/>
    <s v="Specialist"/>
    <x v="23"/>
    <s v="Female"/>
    <x v="1"/>
    <x v="52"/>
    <n v="62606"/>
    <s v="Average"/>
    <x v="1"/>
  </r>
  <r>
    <s v="E0054"/>
    <x v="1"/>
    <s v="Specialist"/>
    <x v="29"/>
    <s v="Female"/>
    <x v="3"/>
    <x v="53"/>
    <n v="113555"/>
    <s v="Average"/>
    <x v="1"/>
  </r>
  <r>
    <s v="E0055"/>
    <x v="0"/>
    <s v="Manager"/>
    <x v="25"/>
    <s v="Female"/>
    <x v="2"/>
    <x v="54"/>
    <n v="55784"/>
    <s v="Good"/>
    <x v="0"/>
  </r>
  <r>
    <s v="E0056"/>
    <x v="2"/>
    <s v="Manager"/>
    <x v="0"/>
    <s v="Male"/>
    <x v="0"/>
    <x v="55"/>
    <n v="105120"/>
    <s v="Low"/>
    <x v="1"/>
  </r>
  <r>
    <s v="E0057"/>
    <x v="5"/>
    <s v="Consultant"/>
    <x v="9"/>
    <s v="Male"/>
    <x v="3"/>
    <x v="56"/>
    <n v="77383"/>
    <s v="Average"/>
    <x v="0"/>
  </r>
  <r>
    <s v="E0058"/>
    <x v="0"/>
    <s v="Consultant"/>
    <x v="15"/>
    <s v="Male"/>
    <x v="3"/>
    <x v="57"/>
    <n v="48053"/>
    <s v="Excellent"/>
    <x v="0"/>
  </r>
  <r>
    <s v="E0059"/>
    <x v="1"/>
    <s v="Manager"/>
    <x v="11"/>
    <s v="Female"/>
    <x v="0"/>
    <x v="58"/>
    <n v="85901"/>
    <s v="Good"/>
    <x v="1"/>
  </r>
  <r>
    <s v="E0060"/>
    <x v="1"/>
    <s v="Consultant"/>
    <x v="21"/>
    <s v="Female"/>
    <x v="3"/>
    <x v="59"/>
    <n v="45861"/>
    <s v="Excellent"/>
    <x v="1"/>
  </r>
  <r>
    <s v="E0061"/>
    <x v="4"/>
    <s v="Manager"/>
    <x v="30"/>
    <s v="Female"/>
    <x v="0"/>
    <x v="60"/>
    <n v="82654"/>
    <s v="Low"/>
    <x v="1"/>
  </r>
  <r>
    <s v="E0062"/>
    <x v="2"/>
    <s v="Executive"/>
    <x v="31"/>
    <s v="Female"/>
    <x v="1"/>
    <x v="61"/>
    <n v="44769"/>
    <s v="Average"/>
    <x v="1"/>
  </r>
  <r>
    <s v="E0063"/>
    <x v="0"/>
    <s v="Manager"/>
    <x v="20"/>
    <s v="Male"/>
    <x v="3"/>
    <x v="62"/>
    <n v="68369"/>
    <s v="Excellent"/>
    <x v="1"/>
  </r>
  <r>
    <s v="E0064"/>
    <x v="3"/>
    <s v="Manager"/>
    <x v="17"/>
    <s v="Female"/>
    <x v="1"/>
    <x v="63"/>
    <n v="100456"/>
    <s v="Excellent"/>
    <x v="1"/>
  </r>
  <r>
    <s v="E0065"/>
    <x v="3"/>
    <s v="Executive"/>
    <x v="23"/>
    <s v="Female"/>
    <x v="3"/>
    <x v="64"/>
    <n v="96582"/>
    <s v="Average"/>
    <x v="1"/>
  </r>
  <r>
    <s v="E0066"/>
    <x v="2"/>
    <s v="Executive"/>
    <x v="3"/>
    <s v="Female"/>
    <x v="1"/>
    <x v="65"/>
    <n v="69057"/>
    <s v="Excellent"/>
    <x v="0"/>
  </r>
  <r>
    <s v="E0067"/>
    <x v="5"/>
    <s v="Manager"/>
    <x v="2"/>
    <s v="Male"/>
    <x v="3"/>
    <x v="66"/>
    <n v="98975"/>
    <s v="Low"/>
    <x v="0"/>
  </r>
  <r>
    <s v="E0068"/>
    <x v="0"/>
    <s v="Engineer"/>
    <x v="10"/>
    <s v="Female"/>
    <x v="0"/>
    <x v="67"/>
    <n v="59099"/>
    <s v="Excellent"/>
    <x v="1"/>
  </r>
  <r>
    <s v="E0069"/>
    <x v="2"/>
    <s v="Engineer"/>
    <x v="29"/>
    <s v="Female"/>
    <x v="3"/>
    <x v="68"/>
    <n v="80255"/>
    <s v="Good"/>
    <x v="0"/>
  </r>
  <r>
    <s v="E0070"/>
    <x v="5"/>
    <s v="Analyst"/>
    <x v="2"/>
    <s v="Male"/>
    <x v="2"/>
    <x v="69"/>
    <n v="110215"/>
    <s v="Low"/>
    <x v="0"/>
  </r>
  <r>
    <s v="E0071"/>
    <x v="3"/>
    <s v="Manager"/>
    <x v="14"/>
    <s v="Male"/>
    <x v="0"/>
    <x v="70"/>
    <n v="41544"/>
    <s v="Excellent"/>
    <x v="0"/>
  </r>
  <r>
    <s v="E0072"/>
    <x v="1"/>
    <s v="Manager"/>
    <x v="18"/>
    <s v="Female"/>
    <x v="2"/>
    <x v="71"/>
    <n v="104415"/>
    <s v="Low"/>
    <x v="0"/>
  </r>
  <r>
    <s v="E0073"/>
    <x v="4"/>
    <s v="Analyst"/>
    <x v="32"/>
    <s v="Male"/>
    <x v="2"/>
    <x v="72"/>
    <n v="113781"/>
    <s v="Excellent"/>
    <x v="1"/>
  </r>
  <r>
    <s v="E0074"/>
    <x v="0"/>
    <s v="Manager"/>
    <x v="22"/>
    <s v="Male"/>
    <x v="1"/>
    <x v="73"/>
    <n v="64529"/>
    <s v="Low"/>
    <x v="0"/>
  </r>
  <r>
    <s v="E0075"/>
    <x v="4"/>
    <s v="Specialist"/>
    <x v="3"/>
    <s v="Female"/>
    <x v="1"/>
    <x v="34"/>
    <n v="109874"/>
    <s v="Good"/>
    <x v="0"/>
  </r>
  <r>
    <s v="E0076"/>
    <x v="5"/>
    <s v="Engineer"/>
    <x v="4"/>
    <s v="Female"/>
    <x v="2"/>
    <x v="74"/>
    <n v="85258"/>
    <s v="Average"/>
    <x v="1"/>
  </r>
  <r>
    <s v="E0077"/>
    <x v="2"/>
    <s v="Consultant"/>
    <x v="33"/>
    <s v="Female"/>
    <x v="3"/>
    <x v="75"/>
    <n v="82091"/>
    <s v="Good"/>
    <x v="1"/>
  </r>
  <r>
    <s v="E0078"/>
    <x v="2"/>
    <s v="Analyst"/>
    <x v="30"/>
    <s v="Female"/>
    <x v="0"/>
    <x v="76"/>
    <n v="85910"/>
    <s v="Excellent"/>
    <x v="1"/>
  </r>
  <r>
    <s v="E0079"/>
    <x v="3"/>
    <s v="Engineer"/>
    <x v="29"/>
    <s v="Male"/>
    <x v="3"/>
    <x v="77"/>
    <n v="71507"/>
    <s v="Good"/>
    <x v="1"/>
  </r>
  <r>
    <s v="E0080"/>
    <x v="4"/>
    <s v="Specialist"/>
    <x v="30"/>
    <s v="Male"/>
    <x v="0"/>
    <x v="17"/>
    <n v="56635"/>
    <s v="Excellent"/>
    <x v="1"/>
  </r>
  <r>
    <s v="E0081"/>
    <x v="1"/>
    <s v="Manager"/>
    <x v="13"/>
    <s v="Female"/>
    <x v="3"/>
    <x v="78"/>
    <n v="27260"/>
    <s v="Low"/>
    <x v="1"/>
  </r>
  <r>
    <s v="E0082"/>
    <x v="2"/>
    <s v="Engineer"/>
    <x v="16"/>
    <s v="Female"/>
    <x v="2"/>
    <x v="79"/>
    <n v="97544"/>
    <s v="Good"/>
    <x v="1"/>
  </r>
  <r>
    <s v="E0083"/>
    <x v="0"/>
    <s v="Specialist"/>
    <x v="31"/>
    <s v="Female"/>
    <x v="3"/>
    <x v="80"/>
    <n v="65189"/>
    <s v="Good"/>
    <x v="0"/>
  </r>
  <r>
    <s v="E0084"/>
    <x v="3"/>
    <s v="Consultant"/>
    <x v="14"/>
    <s v="Female"/>
    <x v="1"/>
    <x v="81"/>
    <n v="95236"/>
    <s v="Average"/>
    <x v="0"/>
  </r>
  <r>
    <s v="E0085"/>
    <x v="2"/>
    <s v="Consultant"/>
    <x v="13"/>
    <s v="Female"/>
    <x v="2"/>
    <x v="82"/>
    <n v="50443"/>
    <s v="Good"/>
    <x v="0"/>
  </r>
  <r>
    <s v="E0086"/>
    <x v="4"/>
    <s v="Manager"/>
    <x v="23"/>
    <s v="Male"/>
    <x v="0"/>
    <x v="83"/>
    <n v="30965"/>
    <s v="Low"/>
    <x v="1"/>
  </r>
  <r>
    <s v="E0087"/>
    <x v="0"/>
    <s v="Manager"/>
    <x v="34"/>
    <s v="Male"/>
    <x v="1"/>
    <x v="84"/>
    <n v="62268"/>
    <s v="Excellent"/>
    <x v="1"/>
  </r>
  <r>
    <s v="E0088"/>
    <x v="5"/>
    <s v="Executive"/>
    <x v="27"/>
    <s v="Male"/>
    <x v="2"/>
    <x v="85"/>
    <n v="87616"/>
    <s v="Low"/>
    <x v="0"/>
  </r>
  <r>
    <s v="E0089"/>
    <x v="5"/>
    <s v="Engineer"/>
    <x v="22"/>
    <s v="Male"/>
    <x v="0"/>
    <x v="86"/>
    <n v="98772"/>
    <s v="Good"/>
    <x v="0"/>
  </r>
  <r>
    <s v="E0090"/>
    <x v="2"/>
    <s v="Analyst"/>
    <x v="28"/>
    <s v="Female"/>
    <x v="0"/>
    <x v="87"/>
    <n v="93494"/>
    <s v="Excellent"/>
    <x v="1"/>
  </r>
  <r>
    <s v="E0091"/>
    <x v="5"/>
    <s v="Executive"/>
    <x v="32"/>
    <s v="Female"/>
    <x v="2"/>
    <x v="88"/>
    <n v="106399"/>
    <s v="Low"/>
    <x v="0"/>
  </r>
  <r>
    <s v="E0092"/>
    <x v="2"/>
    <s v="Consultant"/>
    <x v="20"/>
    <s v="Female"/>
    <x v="1"/>
    <x v="89"/>
    <n v="56439"/>
    <s v="Average"/>
    <x v="0"/>
  </r>
  <r>
    <s v="E0093"/>
    <x v="2"/>
    <s v="Analyst"/>
    <x v="17"/>
    <s v="Female"/>
    <x v="3"/>
    <x v="90"/>
    <n v="29278"/>
    <s v="Average"/>
    <x v="1"/>
  </r>
  <r>
    <s v="E0094"/>
    <x v="0"/>
    <s v="Executive"/>
    <x v="18"/>
    <s v="Male"/>
    <x v="0"/>
    <x v="91"/>
    <n v="59675"/>
    <s v="Average"/>
    <x v="1"/>
  </r>
  <r>
    <s v="E0095"/>
    <x v="3"/>
    <s v="Specialist"/>
    <x v="35"/>
    <s v="Male"/>
    <x v="2"/>
    <x v="92"/>
    <n v="43643"/>
    <s v="Low"/>
    <x v="0"/>
  </r>
  <r>
    <s v="E0096"/>
    <x v="2"/>
    <s v="Executive"/>
    <x v="24"/>
    <s v="Female"/>
    <x v="3"/>
    <x v="93"/>
    <n v="86433"/>
    <s v="Good"/>
    <x v="1"/>
  </r>
  <r>
    <s v="E0097"/>
    <x v="4"/>
    <s v="Specialist"/>
    <x v="2"/>
    <s v="Female"/>
    <x v="3"/>
    <x v="94"/>
    <n v="103385"/>
    <s v="Low"/>
    <x v="1"/>
  </r>
  <r>
    <s v="E0098"/>
    <x v="0"/>
    <s v="Executive"/>
    <x v="24"/>
    <s v="Female"/>
    <x v="1"/>
    <x v="95"/>
    <n v="55005"/>
    <s v="Low"/>
    <x v="1"/>
  </r>
  <r>
    <s v="E0099"/>
    <x v="1"/>
    <s v="Analyst"/>
    <x v="27"/>
    <s v="Female"/>
    <x v="3"/>
    <x v="96"/>
    <n v="61458"/>
    <s v="Average"/>
    <x v="1"/>
  </r>
  <r>
    <s v="E0100"/>
    <x v="0"/>
    <s v="Engineer"/>
    <x v="25"/>
    <s v="Female"/>
    <x v="2"/>
    <x v="97"/>
    <n v="68687"/>
    <s v="Good"/>
    <x v="0"/>
  </r>
  <r>
    <s v="E0101"/>
    <x v="2"/>
    <s v="Executive"/>
    <x v="17"/>
    <s v="Female"/>
    <x v="2"/>
    <x v="98"/>
    <n v="77488"/>
    <s v="Low"/>
    <x v="1"/>
  </r>
  <r>
    <s v="E0102"/>
    <x v="3"/>
    <s v="Executive"/>
    <x v="12"/>
    <s v="Female"/>
    <x v="1"/>
    <x v="99"/>
    <n v="77976"/>
    <s v="Low"/>
    <x v="1"/>
  </r>
  <r>
    <s v="E0103"/>
    <x v="5"/>
    <s v="Analyst"/>
    <x v="14"/>
    <s v="Female"/>
    <x v="3"/>
    <x v="100"/>
    <n v="82939"/>
    <s v="Low"/>
    <x v="0"/>
  </r>
  <r>
    <s v="E0104"/>
    <x v="4"/>
    <s v="Specialist"/>
    <x v="10"/>
    <s v="Female"/>
    <x v="3"/>
    <x v="101"/>
    <n v="116521"/>
    <s v="Excellent"/>
    <x v="0"/>
  </r>
  <r>
    <s v="E0105"/>
    <x v="3"/>
    <s v="Consultant"/>
    <x v="24"/>
    <s v="Male"/>
    <x v="0"/>
    <x v="102"/>
    <n v="97199"/>
    <s v="Low"/>
    <x v="1"/>
  </r>
  <r>
    <s v="E0106"/>
    <x v="3"/>
    <s v="Manager"/>
    <x v="11"/>
    <s v="Female"/>
    <x v="1"/>
    <x v="103"/>
    <n v="45181"/>
    <s v="Excellent"/>
    <x v="1"/>
  </r>
  <r>
    <s v="E0107"/>
    <x v="1"/>
    <s v="Consultant"/>
    <x v="30"/>
    <s v="Female"/>
    <x v="3"/>
    <x v="104"/>
    <n v="56946"/>
    <s v="Excellent"/>
    <x v="0"/>
  </r>
  <r>
    <s v="E0108"/>
    <x v="5"/>
    <s v="Manager"/>
    <x v="24"/>
    <s v="Male"/>
    <x v="1"/>
    <x v="105"/>
    <n v="79387"/>
    <s v="Good"/>
    <x v="1"/>
  </r>
  <r>
    <s v="E0109"/>
    <x v="3"/>
    <s v="Executive"/>
    <x v="23"/>
    <s v="Female"/>
    <x v="0"/>
    <x v="106"/>
    <n v="95592"/>
    <s v="Excellent"/>
    <x v="1"/>
  </r>
  <r>
    <s v="E0110"/>
    <x v="4"/>
    <s v="Specialist"/>
    <x v="2"/>
    <s v="Female"/>
    <x v="3"/>
    <x v="107"/>
    <n v="67176"/>
    <s v="Average"/>
    <x v="0"/>
  </r>
  <r>
    <s v="E0111"/>
    <x v="1"/>
    <s v="Engineer"/>
    <x v="35"/>
    <s v="Female"/>
    <x v="1"/>
    <x v="108"/>
    <n v="86993"/>
    <s v="Excellent"/>
    <x v="1"/>
  </r>
  <r>
    <s v="E0112"/>
    <x v="0"/>
    <s v="Consultant"/>
    <x v="36"/>
    <s v="Female"/>
    <x v="1"/>
    <x v="109"/>
    <n v="90836"/>
    <s v="Good"/>
    <x v="0"/>
  </r>
  <r>
    <s v="E0113"/>
    <x v="5"/>
    <s v="Analyst"/>
    <x v="33"/>
    <s v="Female"/>
    <x v="1"/>
    <x v="110"/>
    <n v="43894"/>
    <s v="Excellent"/>
    <x v="0"/>
  </r>
  <r>
    <s v="E0114"/>
    <x v="3"/>
    <s v="Engineer"/>
    <x v="12"/>
    <s v="Female"/>
    <x v="3"/>
    <x v="111"/>
    <n v="35527"/>
    <s v="Good"/>
    <x v="1"/>
  </r>
  <r>
    <s v="E0115"/>
    <x v="4"/>
    <s v="Consultant"/>
    <x v="34"/>
    <s v="Male"/>
    <x v="1"/>
    <x v="112"/>
    <n v="107727"/>
    <s v="Good"/>
    <x v="0"/>
  </r>
  <r>
    <s v="E0116"/>
    <x v="0"/>
    <s v="Analyst"/>
    <x v="3"/>
    <s v="Male"/>
    <x v="1"/>
    <x v="113"/>
    <n v="46805"/>
    <s v="Good"/>
    <x v="0"/>
  </r>
  <r>
    <s v="E0117"/>
    <x v="3"/>
    <s v="Executive"/>
    <x v="8"/>
    <s v="Female"/>
    <x v="2"/>
    <x v="114"/>
    <n v="81450"/>
    <s v="Average"/>
    <x v="0"/>
  </r>
  <r>
    <s v="E0118"/>
    <x v="1"/>
    <s v="Engineer"/>
    <x v="9"/>
    <s v="Male"/>
    <x v="0"/>
    <x v="115"/>
    <n v="35350"/>
    <s v="Excellent"/>
    <x v="0"/>
  </r>
  <r>
    <s v="E0119"/>
    <x v="5"/>
    <s v="Specialist"/>
    <x v="36"/>
    <s v="Male"/>
    <x v="3"/>
    <x v="116"/>
    <n v="58289"/>
    <s v="Excellent"/>
    <x v="1"/>
  </r>
  <r>
    <s v="E0120"/>
    <x v="0"/>
    <s v="Analyst"/>
    <x v="18"/>
    <s v="Female"/>
    <x v="0"/>
    <x v="117"/>
    <n v="82898"/>
    <s v="Good"/>
    <x v="1"/>
  </r>
  <r>
    <s v="E0121"/>
    <x v="0"/>
    <s v="Engineer"/>
    <x v="12"/>
    <s v="Female"/>
    <x v="2"/>
    <x v="118"/>
    <n v="75422"/>
    <s v="Excellent"/>
    <x v="0"/>
  </r>
  <r>
    <s v="E0122"/>
    <x v="2"/>
    <s v="Engineer"/>
    <x v="9"/>
    <s v="Female"/>
    <x v="2"/>
    <x v="119"/>
    <n v="63696"/>
    <s v="Low"/>
    <x v="1"/>
  </r>
  <r>
    <s v="E0123"/>
    <x v="4"/>
    <s v="Analyst"/>
    <x v="9"/>
    <s v="Male"/>
    <x v="3"/>
    <x v="120"/>
    <n v="62512"/>
    <s v="Average"/>
    <x v="1"/>
  </r>
  <r>
    <s v="E0124"/>
    <x v="2"/>
    <s v="Consultant"/>
    <x v="14"/>
    <s v="Female"/>
    <x v="0"/>
    <x v="121"/>
    <n v="37735"/>
    <s v="Low"/>
    <x v="1"/>
  </r>
  <r>
    <s v="E0125"/>
    <x v="5"/>
    <s v="Analyst"/>
    <x v="32"/>
    <s v="Female"/>
    <x v="0"/>
    <x v="122"/>
    <n v="63680"/>
    <s v="Good"/>
    <x v="1"/>
  </r>
  <r>
    <s v="E0126"/>
    <x v="2"/>
    <s v="Manager"/>
    <x v="10"/>
    <s v="Female"/>
    <x v="2"/>
    <x v="123"/>
    <n v="46567"/>
    <s v="Good"/>
    <x v="1"/>
  </r>
  <r>
    <s v="E0127"/>
    <x v="4"/>
    <s v="Consultant"/>
    <x v="31"/>
    <s v="Male"/>
    <x v="3"/>
    <x v="124"/>
    <n v="34869"/>
    <s v="Average"/>
    <x v="0"/>
  </r>
  <r>
    <s v="E0128"/>
    <x v="0"/>
    <s v="Consultant"/>
    <x v="37"/>
    <s v="Female"/>
    <x v="1"/>
    <x v="125"/>
    <n v="76717"/>
    <s v="Low"/>
    <x v="1"/>
  </r>
  <r>
    <s v="E0129"/>
    <x v="1"/>
    <s v="Analyst"/>
    <x v="18"/>
    <s v="Female"/>
    <x v="2"/>
    <x v="126"/>
    <n v="74941"/>
    <s v="Good"/>
    <x v="0"/>
  </r>
  <r>
    <s v="E0130"/>
    <x v="0"/>
    <s v="Manager"/>
    <x v="13"/>
    <s v="Male"/>
    <x v="2"/>
    <x v="127"/>
    <n v="104964"/>
    <s v="Average"/>
    <x v="0"/>
  </r>
  <r>
    <s v="E0131"/>
    <x v="0"/>
    <s v="Engineer"/>
    <x v="23"/>
    <s v="Female"/>
    <x v="1"/>
    <x v="128"/>
    <n v="30943"/>
    <s v="Low"/>
    <x v="1"/>
  </r>
  <r>
    <s v="E0132"/>
    <x v="5"/>
    <s v="Analyst"/>
    <x v="4"/>
    <s v="Male"/>
    <x v="0"/>
    <x v="129"/>
    <n v="84459"/>
    <s v="Good"/>
    <x v="1"/>
  </r>
  <r>
    <s v="E0133"/>
    <x v="1"/>
    <s v="Consultant"/>
    <x v="36"/>
    <s v="Female"/>
    <x v="1"/>
    <x v="130"/>
    <n v="89139"/>
    <s v="Excellent"/>
    <x v="1"/>
  </r>
  <r>
    <s v="E0134"/>
    <x v="3"/>
    <s v="Consultant"/>
    <x v="6"/>
    <s v="Male"/>
    <x v="3"/>
    <x v="131"/>
    <n v="55947"/>
    <s v="Good"/>
    <x v="0"/>
  </r>
  <r>
    <s v="E0135"/>
    <x v="0"/>
    <s v="Executive"/>
    <x v="2"/>
    <s v="Female"/>
    <x v="1"/>
    <x v="132"/>
    <n v="61160"/>
    <s v="Average"/>
    <x v="0"/>
  </r>
  <r>
    <s v="E0136"/>
    <x v="5"/>
    <s v="Analyst"/>
    <x v="20"/>
    <s v="Male"/>
    <x v="1"/>
    <x v="133"/>
    <n v="68713"/>
    <s v="Average"/>
    <x v="0"/>
  </r>
  <r>
    <s v="E0137"/>
    <x v="1"/>
    <s v="Manager"/>
    <x v="22"/>
    <s v="Male"/>
    <x v="0"/>
    <x v="134"/>
    <n v="55539"/>
    <s v="Good"/>
    <x v="0"/>
  </r>
  <r>
    <s v="E0138"/>
    <x v="1"/>
    <s v="Analyst"/>
    <x v="30"/>
    <s v="Male"/>
    <x v="0"/>
    <x v="135"/>
    <n v="57853"/>
    <s v="Average"/>
    <x v="0"/>
  </r>
  <r>
    <s v="E0139"/>
    <x v="0"/>
    <s v="Analyst"/>
    <x v="10"/>
    <s v="Male"/>
    <x v="2"/>
    <x v="136"/>
    <n v="56186"/>
    <s v="Good"/>
    <x v="0"/>
  </r>
  <r>
    <s v="E0140"/>
    <x v="2"/>
    <s v="Executive"/>
    <x v="8"/>
    <s v="Male"/>
    <x v="3"/>
    <x v="137"/>
    <n v="39896"/>
    <s v="Low"/>
    <x v="1"/>
  </r>
  <r>
    <s v="E0141"/>
    <x v="5"/>
    <s v="Executive"/>
    <x v="21"/>
    <s v="Male"/>
    <x v="3"/>
    <x v="138"/>
    <n v="54038"/>
    <s v="Low"/>
    <x v="1"/>
  </r>
  <r>
    <s v="E0142"/>
    <x v="5"/>
    <s v="Consultant"/>
    <x v="0"/>
    <s v="Male"/>
    <x v="3"/>
    <x v="139"/>
    <n v="77640"/>
    <s v="Excellent"/>
    <x v="0"/>
  </r>
  <r>
    <s v="E0143"/>
    <x v="5"/>
    <s v="Consultant"/>
    <x v="19"/>
    <s v="Male"/>
    <x v="1"/>
    <x v="140"/>
    <n v="104730"/>
    <s v="Average"/>
    <x v="0"/>
  </r>
  <r>
    <s v="E0144"/>
    <x v="2"/>
    <s v="Executive"/>
    <x v="32"/>
    <s v="Female"/>
    <x v="3"/>
    <x v="141"/>
    <n v="94541"/>
    <s v="Good"/>
    <x v="1"/>
  </r>
  <r>
    <s v="E0145"/>
    <x v="1"/>
    <s v="Specialist"/>
    <x v="3"/>
    <s v="Male"/>
    <x v="1"/>
    <x v="142"/>
    <n v="110814"/>
    <s v="Average"/>
    <x v="1"/>
  </r>
  <r>
    <s v="E0146"/>
    <x v="5"/>
    <s v="Manager"/>
    <x v="17"/>
    <s v="Female"/>
    <x v="3"/>
    <x v="143"/>
    <n v="79524"/>
    <s v="Low"/>
    <x v="1"/>
  </r>
  <r>
    <s v="E0147"/>
    <x v="5"/>
    <s v="Executive"/>
    <x v="12"/>
    <s v="Female"/>
    <x v="0"/>
    <x v="144"/>
    <n v="87163"/>
    <s v="Low"/>
    <x v="0"/>
  </r>
  <r>
    <s v="E0148"/>
    <x v="3"/>
    <s v="Analyst"/>
    <x v="3"/>
    <s v="Male"/>
    <x v="2"/>
    <x v="145"/>
    <n v="42054"/>
    <s v="Low"/>
    <x v="1"/>
  </r>
  <r>
    <s v="E0149"/>
    <x v="0"/>
    <s v="Analyst"/>
    <x v="17"/>
    <s v="Female"/>
    <x v="3"/>
    <x v="146"/>
    <n v="119510"/>
    <s v="Low"/>
    <x v="1"/>
  </r>
  <r>
    <s v="E0150"/>
    <x v="1"/>
    <s v="Executive"/>
    <x v="26"/>
    <s v="Male"/>
    <x v="0"/>
    <x v="147"/>
    <n v="111079"/>
    <s v="Excellent"/>
    <x v="0"/>
  </r>
  <r>
    <s v="E0151"/>
    <x v="3"/>
    <s v="Executive"/>
    <x v="28"/>
    <s v="Female"/>
    <x v="1"/>
    <x v="148"/>
    <n v="61512"/>
    <s v="Average"/>
    <x v="1"/>
  </r>
  <r>
    <s v="E0152"/>
    <x v="1"/>
    <s v="Specialist"/>
    <x v="28"/>
    <s v="Male"/>
    <x v="2"/>
    <x v="149"/>
    <n v="48647"/>
    <s v="Good"/>
    <x v="1"/>
  </r>
  <r>
    <s v="E0153"/>
    <x v="4"/>
    <s v="Executive"/>
    <x v="15"/>
    <s v="Male"/>
    <x v="0"/>
    <x v="150"/>
    <n v="111159"/>
    <s v="Excellent"/>
    <x v="0"/>
  </r>
  <r>
    <s v="E0154"/>
    <x v="2"/>
    <s v="Consultant"/>
    <x v="0"/>
    <s v="Male"/>
    <x v="0"/>
    <x v="151"/>
    <n v="80028"/>
    <s v="Excellent"/>
    <x v="1"/>
  </r>
  <r>
    <s v="E0155"/>
    <x v="2"/>
    <s v="Executive"/>
    <x v="23"/>
    <s v="Female"/>
    <x v="1"/>
    <x v="152"/>
    <n v="31895"/>
    <s v="Average"/>
    <x v="0"/>
  </r>
  <r>
    <s v="E0156"/>
    <x v="1"/>
    <s v="Analyst"/>
    <x v="25"/>
    <s v="Female"/>
    <x v="3"/>
    <x v="153"/>
    <n v="80576"/>
    <s v="Excellent"/>
    <x v="1"/>
  </r>
  <r>
    <s v="E0157"/>
    <x v="5"/>
    <s v="Executive"/>
    <x v="20"/>
    <s v="Male"/>
    <x v="2"/>
    <x v="154"/>
    <n v="39534"/>
    <s v="Good"/>
    <x v="1"/>
  </r>
  <r>
    <s v="E0158"/>
    <x v="1"/>
    <s v="Consultant"/>
    <x v="23"/>
    <s v="Male"/>
    <x v="0"/>
    <x v="155"/>
    <n v="103554"/>
    <s v="Low"/>
    <x v="0"/>
  </r>
  <r>
    <s v="E0159"/>
    <x v="2"/>
    <s v="Executive"/>
    <x v="20"/>
    <s v="Male"/>
    <x v="2"/>
    <x v="156"/>
    <n v="68007"/>
    <s v="Low"/>
    <x v="0"/>
  </r>
  <r>
    <s v="E0160"/>
    <x v="5"/>
    <s v="Consultant"/>
    <x v="3"/>
    <s v="Male"/>
    <x v="0"/>
    <x v="157"/>
    <n v="94806"/>
    <s v="Average"/>
    <x v="1"/>
  </r>
  <r>
    <s v="E0161"/>
    <x v="3"/>
    <s v="Engineer"/>
    <x v="1"/>
    <s v="Female"/>
    <x v="1"/>
    <x v="158"/>
    <n v="35205"/>
    <s v="Good"/>
    <x v="1"/>
  </r>
  <r>
    <s v="E0162"/>
    <x v="1"/>
    <s v="Engineer"/>
    <x v="17"/>
    <s v="Female"/>
    <x v="1"/>
    <x v="159"/>
    <n v="27733"/>
    <s v="Good"/>
    <x v="0"/>
  </r>
  <r>
    <s v="E0163"/>
    <x v="1"/>
    <s v="Engineer"/>
    <x v="6"/>
    <s v="Male"/>
    <x v="3"/>
    <x v="160"/>
    <n v="38875"/>
    <s v="Average"/>
    <x v="1"/>
  </r>
  <r>
    <s v="E0164"/>
    <x v="1"/>
    <s v="Engineer"/>
    <x v="33"/>
    <s v="Male"/>
    <x v="3"/>
    <x v="15"/>
    <n v="65668"/>
    <s v="Good"/>
    <x v="0"/>
  </r>
  <r>
    <s v="E0165"/>
    <x v="4"/>
    <s v="Manager"/>
    <x v="22"/>
    <s v="Male"/>
    <x v="0"/>
    <x v="161"/>
    <n v="70793"/>
    <s v="Good"/>
    <x v="0"/>
  </r>
  <r>
    <s v="E0166"/>
    <x v="2"/>
    <s v="Analyst"/>
    <x v="36"/>
    <s v="Female"/>
    <x v="0"/>
    <x v="162"/>
    <n v="103957"/>
    <s v="Average"/>
    <x v="0"/>
  </r>
  <r>
    <s v="E0167"/>
    <x v="2"/>
    <s v="Consultant"/>
    <x v="34"/>
    <s v="Female"/>
    <x v="3"/>
    <x v="163"/>
    <n v="98989"/>
    <s v="Good"/>
    <x v="1"/>
  </r>
  <r>
    <s v="E0168"/>
    <x v="2"/>
    <s v="Engineer"/>
    <x v="22"/>
    <s v="Female"/>
    <x v="3"/>
    <x v="164"/>
    <n v="64691"/>
    <s v="Good"/>
    <x v="0"/>
  </r>
  <r>
    <s v="E0169"/>
    <x v="4"/>
    <s v="Specialist"/>
    <x v="22"/>
    <s v="Female"/>
    <x v="3"/>
    <x v="165"/>
    <n v="29929"/>
    <s v="Low"/>
    <x v="1"/>
  </r>
  <r>
    <s v="E0170"/>
    <x v="4"/>
    <s v="Analyst"/>
    <x v="25"/>
    <s v="Female"/>
    <x v="3"/>
    <x v="166"/>
    <n v="97655"/>
    <s v="Low"/>
    <x v="1"/>
  </r>
  <r>
    <s v="E0171"/>
    <x v="1"/>
    <s v="Consultant"/>
    <x v="14"/>
    <s v="Female"/>
    <x v="3"/>
    <x v="167"/>
    <n v="44773"/>
    <s v="Low"/>
    <x v="1"/>
  </r>
  <r>
    <s v="E0172"/>
    <x v="3"/>
    <s v="Executive"/>
    <x v="25"/>
    <s v="Male"/>
    <x v="1"/>
    <x v="168"/>
    <n v="117749"/>
    <s v="Excellent"/>
    <x v="1"/>
  </r>
  <r>
    <s v="E0173"/>
    <x v="1"/>
    <s v="Specialist"/>
    <x v="7"/>
    <s v="Female"/>
    <x v="2"/>
    <x v="169"/>
    <n v="62079"/>
    <s v="Excellent"/>
    <x v="1"/>
  </r>
  <r>
    <s v="E0174"/>
    <x v="4"/>
    <s v="Consultant"/>
    <x v="24"/>
    <s v="Male"/>
    <x v="2"/>
    <x v="170"/>
    <n v="68213"/>
    <s v="Low"/>
    <x v="1"/>
  </r>
  <r>
    <s v="E0175"/>
    <x v="4"/>
    <s v="Executive"/>
    <x v="24"/>
    <s v="Male"/>
    <x v="2"/>
    <x v="171"/>
    <n v="101380"/>
    <s v="Average"/>
    <x v="1"/>
  </r>
  <r>
    <s v="E0176"/>
    <x v="4"/>
    <s v="Consultant"/>
    <x v="37"/>
    <s v="Male"/>
    <x v="1"/>
    <x v="172"/>
    <n v="98259"/>
    <s v="Excellent"/>
    <x v="1"/>
  </r>
  <r>
    <s v="E0177"/>
    <x v="2"/>
    <s v="Consultant"/>
    <x v="33"/>
    <s v="Male"/>
    <x v="3"/>
    <x v="173"/>
    <n v="72425"/>
    <s v="Low"/>
    <x v="1"/>
  </r>
  <r>
    <s v="E0178"/>
    <x v="4"/>
    <s v="Manager"/>
    <x v="20"/>
    <s v="Female"/>
    <x v="3"/>
    <x v="174"/>
    <n v="54693"/>
    <s v="Average"/>
    <x v="0"/>
  </r>
  <r>
    <s v="E0179"/>
    <x v="3"/>
    <s v="Executive"/>
    <x v="4"/>
    <s v="Male"/>
    <x v="2"/>
    <x v="175"/>
    <n v="106006"/>
    <s v="Average"/>
    <x v="1"/>
  </r>
  <r>
    <s v="E0180"/>
    <x v="2"/>
    <s v="Manager"/>
    <x v="27"/>
    <s v="Male"/>
    <x v="3"/>
    <x v="176"/>
    <n v="78852"/>
    <s v="Good"/>
    <x v="0"/>
  </r>
  <r>
    <s v="E0181"/>
    <x v="5"/>
    <s v="Specialist"/>
    <x v="38"/>
    <s v="Female"/>
    <x v="0"/>
    <x v="177"/>
    <n v="56348"/>
    <s v="Good"/>
    <x v="1"/>
  </r>
  <r>
    <s v="E0182"/>
    <x v="2"/>
    <s v="Executive"/>
    <x v="9"/>
    <s v="Female"/>
    <x v="3"/>
    <x v="178"/>
    <n v="61932"/>
    <s v="Excellent"/>
    <x v="1"/>
  </r>
  <r>
    <s v="E0183"/>
    <x v="2"/>
    <s v="Manager"/>
    <x v="24"/>
    <s v="Male"/>
    <x v="2"/>
    <x v="179"/>
    <n v="109040"/>
    <s v="Excellent"/>
    <x v="1"/>
  </r>
  <r>
    <s v="E0184"/>
    <x v="1"/>
    <s v="Analyst"/>
    <x v="33"/>
    <s v="Male"/>
    <x v="2"/>
    <x v="180"/>
    <n v="46012"/>
    <s v="Good"/>
    <x v="1"/>
  </r>
  <r>
    <s v="E0185"/>
    <x v="1"/>
    <s v="Manager"/>
    <x v="3"/>
    <s v="Male"/>
    <x v="0"/>
    <x v="181"/>
    <n v="84130"/>
    <s v="Good"/>
    <x v="0"/>
  </r>
  <r>
    <s v="E0186"/>
    <x v="5"/>
    <s v="Analyst"/>
    <x v="37"/>
    <s v="Female"/>
    <x v="0"/>
    <x v="182"/>
    <n v="35696"/>
    <s v="Good"/>
    <x v="0"/>
  </r>
  <r>
    <s v="E0187"/>
    <x v="3"/>
    <s v="Executive"/>
    <x v="4"/>
    <s v="Female"/>
    <x v="0"/>
    <x v="183"/>
    <n v="30020"/>
    <s v="Good"/>
    <x v="1"/>
  </r>
  <r>
    <s v="E0188"/>
    <x v="0"/>
    <s v="Manager"/>
    <x v="13"/>
    <s v="Female"/>
    <x v="1"/>
    <x v="161"/>
    <n v="35384"/>
    <s v="Low"/>
    <x v="1"/>
  </r>
  <r>
    <s v="E0189"/>
    <x v="2"/>
    <s v="Manager"/>
    <x v="28"/>
    <s v="Female"/>
    <x v="1"/>
    <x v="184"/>
    <n v="62762"/>
    <s v="Average"/>
    <x v="1"/>
  </r>
  <r>
    <s v="E0190"/>
    <x v="3"/>
    <s v="Analyst"/>
    <x v="16"/>
    <s v="Female"/>
    <x v="3"/>
    <x v="185"/>
    <n v="39530"/>
    <s v="Excellent"/>
    <x v="0"/>
  </r>
  <r>
    <s v="E0191"/>
    <x v="0"/>
    <s v="Specialist"/>
    <x v="9"/>
    <s v="Male"/>
    <x v="0"/>
    <x v="90"/>
    <n v="81261"/>
    <s v="Low"/>
    <x v="1"/>
  </r>
  <r>
    <s v="E0192"/>
    <x v="2"/>
    <s v="Specialist"/>
    <x v="17"/>
    <s v="Male"/>
    <x v="1"/>
    <x v="186"/>
    <n v="72265"/>
    <s v="Low"/>
    <x v="0"/>
  </r>
  <r>
    <s v="E0193"/>
    <x v="5"/>
    <s v="Engineer"/>
    <x v="1"/>
    <s v="Female"/>
    <x v="2"/>
    <x v="187"/>
    <n v="27128"/>
    <s v="Good"/>
    <x v="0"/>
  </r>
  <r>
    <s v="E0194"/>
    <x v="4"/>
    <s v="Manager"/>
    <x v="4"/>
    <s v="Female"/>
    <x v="0"/>
    <x v="38"/>
    <n v="71176"/>
    <s v="Good"/>
    <x v="0"/>
  </r>
  <r>
    <s v="E0195"/>
    <x v="0"/>
    <s v="Engineer"/>
    <x v="13"/>
    <s v="Male"/>
    <x v="0"/>
    <x v="188"/>
    <n v="118853"/>
    <s v="Excellent"/>
    <x v="0"/>
  </r>
  <r>
    <s v="E0196"/>
    <x v="4"/>
    <s v="Manager"/>
    <x v="1"/>
    <s v="Male"/>
    <x v="1"/>
    <x v="189"/>
    <n v="65642"/>
    <s v="Excellent"/>
    <x v="1"/>
  </r>
  <r>
    <s v="E0197"/>
    <x v="4"/>
    <s v="Analyst"/>
    <x v="14"/>
    <s v="Female"/>
    <x v="2"/>
    <x v="190"/>
    <n v="31265"/>
    <s v="Good"/>
    <x v="1"/>
  </r>
  <r>
    <s v="E0198"/>
    <x v="3"/>
    <s v="Executive"/>
    <x v="3"/>
    <s v="Female"/>
    <x v="3"/>
    <x v="191"/>
    <n v="75678"/>
    <s v="Good"/>
    <x v="0"/>
  </r>
  <r>
    <s v="E0199"/>
    <x v="5"/>
    <s v="Consultant"/>
    <x v="34"/>
    <s v="Female"/>
    <x v="2"/>
    <x v="192"/>
    <n v="35828"/>
    <s v="Excellent"/>
    <x v="0"/>
  </r>
  <r>
    <s v="E0200"/>
    <x v="5"/>
    <s v="Specialist"/>
    <x v="27"/>
    <s v="Female"/>
    <x v="2"/>
    <x v="193"/>
    <n v="35494"/>
    <s v="Good"/>
    <x v="1"/>
  </r>
  <r>
    <s v="E0201"/>
    <x v="4"/>
    <s v="Engineer"/>
    <x v="24"/>
    <s v="Female"/>
    <x v="0"/>
    <x v="194"/>
    <n v="83183"/>
    <s v="Good"/>
    <x v="1"/>
  </r>
  <r>
    <s v="E0202"/>
    <x v="3"/>
    <s v="Consultant"/>
    <x v="26"/>
    <s v="Female"/>
    <x v="2"/>
    <x v="195"/>
    <n v="32518"/>
    <s v="Low"/>
    <x v="1"/>
  </r>
  <r>
    <s v="E0203"/>
    <x v="4"/>
    <s v="Specialist"/>
    <x v="7"/>
    <s v="Male"/>
    <x v="0"/>
    <x v="196"/>
    <n v="104635"/>
    <s v="Excellent"/>
    <x v="0"/>
  </r>
  <r>
    <s v="E0204"/>
    <x v="2"/>
    <s v="Analyst"/>
    <x v="16"/>
    <s v="Female"/>
    <x v="2"/>
    <x v="197"/>
    <n v="99349"/>
    <s v="Low"/>
    <x v="0"/>
  </r>
  <r>
    <s v="E0205"/>
    <x v="0"/>
    <s v="Engineer"/>
    <x v="6"/>
    <s v="Female"/>
    <x v="3"/>
    <x v="198"/>
    <n v="35077"/>
    <s v="Average"/>
    <x v="1"/>
  </r>
  <r>
    <s v="E0206"/>
    <x v="5"/>
    <s v="Executive"/>
    <x v="30"/>
    <s v="Male"/>
    <x v="1"/>
    <x v="199"/>
    <n v="49385"/>
    <s v="Excellent"/>
    <x v="1"/>
  </r>
  <r>
    <s v="E0207"/>
    <x v="1"/>
    <s v="Analyst"/>
    <x v="12"/>
    <s v="Female"/>
    <x v="3"/>
    <x v="200"/>
    <n v="105199"/>
    <s v="Good"/>
    <x v="1"/>
  </r>
  <r>
    <s v="E0208"/>
    <x v="2"/>
    <s v="Analyst"/>
    <x v="10"/>
    <s v="Male"/>
    <x v="3"/>
    <x v="201"/>
    <n v="118502"/>
    <s v="Excellent"/>
    <x v="0"/>
  </r>
  <r>
    <s v="E0209"/>
    <x v="0"/>
    <s v="Executive"/>
    <x v="26"/>
    <s v="Male"/>
    <x v="2"/>
    <x v="202"/>
    <n v="64315"/>
    <s v="Average"/>
    <x v="0"/>
  </r>
  <r>
    <s v="E0210"/>
    <x v="4"/>
    <s v="Specialist"/>
    <x v="35"/>
    <s v="Male"/>
    <x v="0"/>
    <x v="203"/>
    <n v="43202"/>
    <s v="Average"/>
    <x v="1"/>
  </r>
  <r>
    <s v="E0211"/>
    <x v="3"/>
    <s v="Executive"/>
    <x v="28"/>
    <s v="Female"/>
    <x v="3"/>
    <x v="204"/>
    <n v="97305"/>
    <s v="Average"/>
    <x v="0"/>
  </r>
  <r>
    <s v="E0212"/>
    <x v="3"/>
    <s v="Executive"/>
    <x v="37"/>
    <s v="Female"/>
    <x v="3"/>
    <x v="178"/>
    <n v="78665"/>
    <s v="Low"/>
    <x v="0"/>
  </r>
  <r>
    <s v="E0213"/>
    <x v="4"/>
    <s v="Consultant"/>
    <x v="22"/>
    <s v="Female"/>
    <x v="3"/>
    <x v="205"/>
    <n v="92811"/>
    <s v="Good"/>
    <x v="0"/>
  </r>
  <r>
    <s v="E0214"/>
    <x v="1"/>
    <s v="Consultant"/>
    <x v="32"/>
    <s v="Male"/>
    <x v="0"/>
    <x v="206"/>
    <n v="90911"/>
    <s v="Low"/>
    <x v="0"/>
  </r>
  <r>
    <s v="E0215"/>
    <x v="1"/>
    <s v="Manager"/>
    <x v="23"/>
    <s v="Male"/>
    <x v="0"/>
    <x v="207"/>
    <n v="117973"/>
    <s v="Average"/>
    <x v="1"/>
  </r>
  <r>
    <s v="E0216"/>
    <x v="1"/>
    <s v="Executive"/>
    <x v="25"/>
    <s v="Female"/>
    <x v="0"/>
    <x v="208"/>
    <n v="97199"/>
    <s v="Good"/>
    <x v="0"/>
  </r>
  <r>
    <s v="E0217"/>
    <x v="0"/>
    <s v="Executive"/>
    <x v="2"/>
    <s v="Male"/>
    <x v="0"/>
    <x v="66"/>
    <n v="101106"/>
    <s v="Average"/>
    <x v="0"/>
  </r>
  <r>
    <s v="E0218"/>
    <x v="0"/>
    <s v="Specialist"/>
    <x v="24"/>
    <s v="Female"/>
    <x v="1"/>
    <x v="209"/>
    <n v="28718"/>
    <s v="Low"/>
    <x v="0"/>
  </r>
  <r>
    <s v="E0219"/>
    <x v="0"/>
    <s v="Specialist"/>
    <x v="12"/>
    <s v="Male"/>
    <x v="3"/>
    <x v="210"/>
    <n v="108753"/>
    <s v="Low"/>
    <x v="1"/>
  </r>
  <r>
    <s v="E0220"/>
    <x v="0"/>
    <s v="Specialist"/>
    <x v="38"/>
    <s v="Female"/>
    <x v="3"/>
    <x v="211"/>
    <n v="114783"/>
    <s v="Excellent"/>
    <x v="1"/>
  </r>
  <r>
    <s v="E0221"/>
    <x v="5"/>
    <s v="Analyst"/>
    <x v="8"/>
    <s v="Male"/>
    <x v="3"/>
    <x v="212"/>
    <n v="88471"/>
    <s v="Excellent"/>
    <x v="0"/>
  </r>
  <r>
    <s v="E0222"/>
    <x v="4"/>
    <s v="Specialist"/>
    <x v="36"/>
    <s v="Female"/>
    <x v="2"/>
    <x v="213"/>
    <n v="70268"/>
    <s v="Excellent"/>
    <x v="0"/>
  </r>
  <r>
    <s v="E0223"/>
    <x v="4"/>
    <s v="Specialist"/>
    <x v="28"/>
    <s v="Male"/>
    <x v="2"/>
    <x v="214"/>
    <n v="86141"/>
    <s v="Low"/>
    <x v="1"/>
  </r>
  <r>
    <s v="E0224"/>
    <x v="5"/>
    <s v="Manager"/>
    <x v="36"/>
    <s v="Male"/>
    <x v="1"/>
    <x v="215"/>
    <n v="75351"/>
    <s v="Excellent"/>
    <x v="0"/>
  </r>
  <r>
    <s v="E0225"/>
    <x v="2"/>
    <s v="Executive"/>
    <x v="9"/>
    <s v="Female"/>
    <x v="0"/>
    <x v="198"/>
    <n v="45885"/>
    <s v="Excellent"/>
    <x v="1"/>
  </r>
  <r>
    <s v="E0226"/>
    <x v="5"/>
    <s v="Executive"/>
    <x v="34"/>
    <s v="Male"/>
    <x v="1"/>
    <x v="216"/>
    <n v="76543"/>
    <s v="Excellent"/>
    <x v="0"/>
  </r>
  <r>
    <s v="E0227"/>
    <x v="2"/>
    <s v="Specialist"/>
    <x v="26"/>
    <s v="Male"/>
    <x v="1"/>
    <x v="217"/>
    <n v="89866"/>
    <s v="Excellent"/>
    <x v="1"/>
  </r>
  <r>
    <s v="E0228"/>
    <x v="1"/>
    <s v="Analyst"/>
    <x v="4"/>
    <s v="Female"/>
    <x v="0"/>
    <x v="218"/>
    <n v="59664"/>
    <s v="Good"/>
    <x v="1"/>
  </r>
  <r>
    <s v="E0229"/>
    <x v="4"/>
    <s v="Analyst"/>
    <x v="37"/>
    <s v="Male"/>
    <x v="0"/>
    <x v="219"/>
    <n v="97512"/>
    <s v="Good"/>
    <x v="0"/>
  </r>
  <r>
    <s v="E0230"/>
    <x v="5"/>
    <s v="Specialist"/>
    <x v="19"/>
    <s v="Female"/>
    <x v="1"/>
    <x v="220"/>
    <n v="37672"/>
    <s v="Excellent"/>
    <x v="1"/>
  </r>
  <r>
    <s v="E0231"/>
    <x v="4"/>
    <s v="Specialist"/>
    <x v="6"/>
    <s v="Male"/>
    <x v="0"/>
    <x v="221"/>
    <n v="91731"/>
    <s v="Excellent"/>
    <x v="0"/>
  </r>
  <r>
    <s v="E0232"/>
    <x v="3"/>
    <s v="Analyst"/>
    <x v="10"/>
    <s v="Female"/>
    <x v="3"/>
    <x v="222"/>
    <n v="84898"/>
    <s v="Average"/>
    <x v="0"/>
  </r>
  <r>
    <s v="E0233"/>
    <x v="4"/>
    <s v="Specialist"/>
    <x v="29"/>
    <s v="Male"/>
    <x v="3"/>
    <x v="223"/>
    <n v="64221"/>
    <s v="Good"/>
    <x v="1"/>
  </r>
  <r>
    <s v="E0234"/>
    <x v="0"/>
    <s v="Specialist"/>
    <x v="23"/>
    <s v="Female"/>
    <x v="1"/>
    <x v="224"/>
    <n v="68416"/>
    <s v="Low"/>
    <x v="1"/>
  </r>
  <r>
    <s v="E0235"/>
    <x v="1"/>
    <s v="Executive"/>
    <x v="0"/>
    <s v="Female"/>
    <x v="2"/>
    <x v="225"/>
    <n v="110929"/>
    <s v="Average"/>
    <x v="0"/>
  </r>
  <r>
    <s v="E0236"/>
    <x v="1"/>
    <s v="Engineer"/>
    <x v="7"/>
    <s v="Female"/>
    <x v="0"/>
    <x v="226"/>
    <n v="114224"/>
    <s v="Average"/>
    <x v="0"/>
  </r>
  <r>
    <s v="E0237"/>
    <x v="1"/>
    <s v="Consultant"/>
    <x v="11"/>
    <s v="Male"/>
    <x v="1"/>
    <x v="227"/>
    <n v="66116"/>
    <s v="Excellent"/>
    <x v="0"/>
  </r>
  <r>
    <s v="E0238"/>
    <x v="5"/>
    <s v="Consultant"/>
    <x v="20"/>
    <s v="Female"/>
    <x v="3"/>
    <x v="228"/>
    <n v="33163"/>
    <s v="Average"/>
    <x v="0"/>
  </r>
  <r>
    <s v="E0239"/>
    <x v="1"/>
    <s v="Executive"/>
    <x v="13"/>
    <s v="Female"/>
    <x v="2"/>
    <x v="229"/>
    <n v="47699"/>
    <s v="Excellent"/>
    <x v="1"/>
  </r>
  <r>
    <s v="E0240"/>
    <x v="1"/>
    <s v="Executive"/>
    <x v="12"/>
    <s v="Female"/>
    <x v="0"/>
    <x v="230"/>
    <n v="57311"/>
    <s v="Good"/>
    <x v="1"/>
  </r>
  <r>
    <s v="E0241"/>
    <x v="2"/>
    <s v="Executive"/>
    <x v="38"/>
    <s v="Male"/>
    <x v="3"/>
    <x v="231"/>
    <n v="87888"/>
    <s v="Good"/>
    <x v="1"/>
  </r>
  <r>
    <s v="E0242"/>
    <x v="4"/>
    <s v="Analyst"/>
    <x v="9"/>
    <s v="Female"/>
    <x v="3"/>
    <x v="232"/>
    <n v="70237"/>
    <s v="Average"/>
    <x v="1"/>
  </r>
  <r>
    <s v="E0243"/>
    <x v="3"/>
    <s v="Executive"/>
    <x v="25"/>
    <s v="Female"/>
    <x v="3"/>
    <x v="233"/>
    <n v="58612"/>
    <s v="Excellent"/>
    <x v="0"/>
  </r>
  <r>
    <s v="E0244"/>
    <x v="2"/>
    <s v="Specialist"/>
    <x v="30"/>
    <s v="Female"/>
    <x v="0"/>
    <x v="234"/>
    <n v="105698"/>
    <s v="Average"/>
    <x v="0"/>
  </r>
  <r>
    <s v="E0245"/>
    <x v="3"/>
    <s v="Consultant"/>
    <x v="33"/>
    <s v="Male"/>
    <x v="0"/>
    <x v="235"/>
    <n v="38133"/>
    <s v="Excellent"/>
    <x v="1"/>
  </r>
  <r>
    <s v="E0246"/>
    <x v="0"/>
    <s v="Engineer"/>
    <x v="4"/>
    <s v="Male"/>
    <x v="1"/>
    <x v="236"/>
    <n v="97135"/>
    <s v="Average"/>
    <x v="1"/>
  </r>
  <r>
    <s v="E0247"/>
    <x v="0"/>
    <s v="Engineer"/>
    <x v="13"/>
    <s v="Male"/>
    <x v="2"/>
    <x v="237"/>
    <n v="62409"/>
    <s v="Low"/>
    <x v="0"/>
  </r>
  <r>
    <s v="E0248"/>
    <x v="0"/>
    <s v="Specialist"/>
    <x v="35"/>
    <s v="Male"/>
    <x v="0"/>
    <x v="238"/>
    <n v="48040"/>
    <s v="Low"/>
    <x v="1"/>
  </r>
  <r>
    <s v="E0249"/>
    <x v="5"/>
    <s v="Manager"/>
    <x v="38"/>
    <s v="Male"/>
    <x v="1"/>
    <x v="239"/>
    <n v="99443"/>
    <s v="Low"/>
    <x v="1"/>
  </r>
  <r>
    <s v="E0250"/>
    <x v="4"/>
    <s v="Engineer"/>
    <x v="2"/>
    <s v="Female"/>
    <x v="0"/>
    <x v="240"/>
    <n v="91088"/>
    <s v="Excellent"/>
    <x v="1"/>
  </r>
  <r>
    <s v="E0251"/>
    <x v="2"/>
    <s v="Analyst"/>
    <x v="31"/>
    <s v="Male"/>
    <x v="3"/>
    <x v="241"/>
    <n v="58720"/>
    <s v="Average"/>
    <x v="0"/>
  </r>
  <r>
    <s v="E0252"/>
    <x v="0"/>
    <s v="Executive"/>
    <x v="38"/>
    <s v="Male"/>
    <x v="0"/>
    <x v="242"/>
    <n v="108719"/>
    <s v="Excellent"/>
    <x v="1"/>
  </r>
  <r>
    <s v="E0253"/>
    <x v="1"/>
    <s v="Executive"/>
    <x v="25"/>
    <s v="Female"/>
    <x v="1"/>
    <x v="243"/>
    <n v="43430"/>
    <s v="Excellent"/>
    <x v="1"/>
  </r>
  <r>
    <s v="E0254"/>
    <x v="2"/>
    <s v="Analyst"/>
    <x v="12"/>
    <s v="Female"/>
    <x v="0"/>
    <x v="106"/>
    <n v="59995"/>
    <s v="Good"/>
    <x v="1"/>
  </r>
  <r>
    <s v="E0255"/>
    <x v="1"/>
    <s v="Consultant"/>
    <x v="9"/>
    <s v="Male"/>
    <x v="2"/>
    <x v="244"/>
    <n v="72127"/>
    <s v="Average"/>
    <x v="0"/>
  </r>
  <r>
    <s v="E0256"/>
    <x v="0"/>
    <s v="Analyst"/>
    <x v="18"/>
    <s v="Female"/>
    <x v="0"/>
    <x v="245"/>
    <n v="114925"/>
    <s v="Good"/>
    <x v="0"/>
  </r>
  <r>
    <s v="E0257"/>
    <x v="0"/>
    <s v="Executive"/>
    <x v="6"/>
    <s v="Male"/>
    <x v="0"/>
    <x v="230"/>
    <n v="42507"/>
    <s v="Excellent"/>
    <x v="0"/>
  </r>
  <r>
    <s v="E0258"/>
    <x v="5"/>
    <s v="Consultant"/>
    <x v="24"/>
    <s v="Female"/>
    <x v="3"/>
    <x v="246"/>
    <n v="96989"/>
    <s v="Excellent"/>
    <x v="0"/>
  </r>
  <r>
    <s v="E0259"/>
    <x v="2"/>
    <s v="Consultant"/>
    <x v="24"/>
    <s v="Male"/>
    <x v="3"/>
    <x v="247"/>
    <n v="117244"/>
    <s v="Good"/>
    <x v="0"/>
  </r>
  <r>
    <s v="E0260"/>
    <x v="1"/>
    <s v="Analyst"/>
    <x v="8"/>
    <s v="Male"/>
    <x v="0"/>
    <x v="248"/>
    <n v="68007"/>
    <s v="Excellent"/>
    <x v="0"/>
  </r>
  <r>
    <s v="E0261"/>
    <x v="0"/>
    <s v="Manager"/>
    <x v="32"/>
    <s v="Female"/>
    <x v="1"/>
    <x v="41"/>
    <n v="91895"/>
    <s v="Excellent"/>
    <x v="0"/>
  </r>
  <r>
    <s v="E0262"/>
    <x v="5"/>
    <s v="Manager"/>
    <x v="21"/>
    <s v="Female"/>
    <x v="3"/>
    <x v="249"/>
    <n v="32567"/>
    <s v="Excellent"/>
    <x v="1"/>
  </r>
  <r>
    <s v="E0263"/>
    <x v="0"/>
    <s v="Analyst"/>
    <x v="37"/>
    <s v="Female"/>
    <x v="1"/>
    <x v="250"/>
    <n v="53560"/>
    <s v="Low"/>
    <x v="0"/>
  </r>
  <r>
    <s v="E0264"/>
    <x v="5"/>
    <s v="Executive"/>
    <x v="22"/>
    <s v="Male"/>
    <x v="1"/>
    <x v="251"/>
    <n v="86875"/>
    <s v="Low"/>
    <x v="1"/>
  </r>
  <r>
    <s v="E0265"/>
    <x v="5"/>
    <s v="Manager"/>
    <x v="10"/>
    <s v="Female"/>
    <x v="2"/>
    <x v="202"/>
    <n v="75132"/>
    <s v="Excellent"/>
    <x v="1"/>
  </r>
  <r>
    <s v="E0266"/>
    <x v="5"/>
    <s v="Analyst"/>
    <x v="2"/>
    <s v="Male"/>
    <x v="2"/>
    <x v="252"/>
    <n v="48392"/>
    <s v="Excellent"/>
    <x v="0"/>
  </r>
  <r>
    <s v="E0267"/>
    <x v="0"/>
    <s v="Manager"/>
    <x v="15"/>
    <s v="Male"/>
    <x v="2"/>
    <x v="253"/>
    <n v="113276"/>
    <s v="Excellent"/>
    <x v="1"/>
  </r>
  <r>
    <s v="E0268"/>
    <x v="2"/>
    <s v="Manager"/>
    <x v="18"/>
    <s v="Female"/>
    <x v="0"/>
    <x v="254"/>
    <n v="49704"/>
    <s v="Low"/>
    <x v="0"/>
  </r>
  <r>
    <s v="E0269"/>
    <x v="0"/>
    <s v="Engineer"/>
    <x v="0"/>
    <s v="Male"/>
    <x v="0"/>
    <x v="255"/>
    <n v="38224"/>
    <s v="Low"/>
    <x v="1"/>
  </r>
  <r>
    <s v="E0270"/>
    <x v="1"/>
    <s v="Consultant"/>
    <x v="8"/>
    <s v="Male"/>
    <x v="1"/>
    <x v="256"/>
    <n v="82535"/>
    <s v="Average"/>
    <x v="0"/>
  </r>
  <r>
    <s v="E0271"/>
    <x v="3"/>
    <s v="Manager"/>
    <x v="21"/>
    <s v="Female"/>
    <x v="0"/>
    <x v="257"/>
    <n v="100511"/>
    <s v="Good"/>
    <x v="1"/>
  </r>
  <r>
    <s v="E0272"/>
    <x v="2"/>
    <s v="Executive"/>
    <x v="36"/>
    <s v="Male"/>
    <x v="3"/>
    <x v="258"/>
    <n v="61064"/>
    <s v="Low"/>
    <x v="0"/>
  </r>
  <r>
    <s v="E0273"/>
    <x v="0"/>
    <s v="Consultant"/>
    <x v="3"/>
    <s v="Female"/>
    <x v="1"/>
    <x v="259"/>
    <n v="70143"/>
    <s v="Excellent"/>
    <x v="1"/>
  </r>
  <r>
    <s v="E0274"/>
    <x v="0"/>
    <s v="Engineer"/>
    <x v="17"/>
    <s v="Male"/>
    <x v="2"/>
    <x v="151"/>
    <n v="49101"/>
    <s v="Excellent"/>
    <x v="0"/>
  </r>
  <r>
    <s v="E0275"/>
    <x v="2"/>
    <s v="Executive"/>
    <x v="36"/>
    <s v="Female"/>
    <x v="1"/>
    <x v="260"/>
    <n v="79090"/>
    <s v="Excellent"/>
    <x v="0"/>
  </r>
  <r>
    <s v="E0276"/>
    <x v="5"/>
    <s v="Manager"/>
    <x v="12"/>
    <s v="Male"/>
    <x v="2"/>
    <x v="261"/>
    <n v="35363"/>
    <s v="Excellent"/>
    <x v="1"/>
  </r>
  <r>
    <s v="E0277"/>
    <x v="3"/>
    <s v="Specialist"/>
    <x v="14"/>
    <s v="Male"/>
    <x v="2"/>
    <x v="262"/>
    <n v="113299"/>
    <s v="Low"/>
    <x v="0"/>
  </r>
  <r>
    <s v="E0278"/>
    <x v="2"/>
    <s v="Specialist"/>
    <x v="28"/>
    <s v="Male"/>
    <x v="3"/>
    <x v="263"/>
    <n v="68642"/>
    <s v="Good"/>
    <x v="0"/>
  </r>
  <r>
    <s v="E0279"/>
    <x v="2"/>
    <s v="Manager"/>
    <x v="11"/>
    <s v="Female"/>
    <x v="0"/>
    <x v="264"/>
    <n v="104220"/>
    <s v="Average"/>
    <x v="1"/>
  </r>
  <r>
    <s v="E0280"/>
    <x v="2"/>
    <s v="Specialist"/>
    <x v="29"/>
    <s v="Female"/>
    <x v="3"/>
    <x v="265"/>
    <n v="94946"/>
    <s v="Good"/>
    <x v="1"/>
  </r>
  <r>
    <s v="E0281"/>
    <x v="4"/>
    <s v="Executive"/>
    <x v="21"/>
    <s v="Female"/>
    <x v="3"/>
    <x v="266"/>
    <n v="119688"/>
    <s v="Excellent"/>
    <x v="1"/>
  </r>
  <r>
    <s v="E0282"/>
    <x v="2"/>
    <s v="Executive"/>
    <x v="29"/>
    <s v="Female"/>
    <x v="1"/>
    <x v="267"/>
    <n v="54002"/>
    <s v="Average"/>
    <x v="0"/>
  </r>
  <r>
    <s v="E0283"/>
    <x v="4"/>
    <s v="Specialist"/>
    <x v="32"/>
    <s v="Female"/>
    <x v="2"/>
    <x v="268"/>
    <n v="50715"/>
    <s v="Good"/>
    <x v="0"/>
  </r>
  <r>
    <s v="E0284"/>
    <x v="5"/>
    <s v="Specialist"/>
    <x v="16"/>
    <s v="Female"/>
    <x v="2"/>
    <x v="269"/>
    <n v="89044"/>
    <s v="Excellent"/>
    <x v="1"/>
  </r>
  <r>
    <s v="E0285"/>
    <x v="2"/>
    <s v="Consultant"/>
    <x v="26"/>
    <s v="Male"/>
    <x v="0"/>
    <x v="270"/>
    <n v="96636"/>
    <s v="Excellent"/>
    <x v="0"/>
  </r>
  <r>
    <s v="E0286"/>
    <x v="1"/>
    <s v="Consultant"/>
    <x v="8"/>
    <s v="Male"/>
    <x v="1"/>
    <x v="216"/>
    <n v="112584"/>
    <s v="Low"/>
    <x v="0"/>
  </r>
  <r>
    <s v="E0287"/>
    <x v="5"/>
    <s v="Manager"/>
    <x v="35"/>
    <s v="Male"/>
    <x v="0"/>
    <x v="271"/>
    <n v="53668"/>
    <s v="Excellent"/>
    <x v="1"/>
  </r>
  <r>
    <s v="E0288"/>
    <x v="3"/>
    <s v="Specialist"/>
    <x v="13"/>
    <s v="Female"/>
    <x v="1"/>
    <x v="272"/>
    <n v="94758"/>
    <s v="Excellent"/>
    <x v="0"/>
  </r>
  <r>
    <s v="E0289"/>
    <x v="3"/>
    <s v="Specialist"/>
    <x v="30"/>
    <s v="Female"/>
    <x v="1"/>
    <x v="273"/>
    <n v="116469"/>
    <s v="Excellent"/>
    <x v="0"/>
  </r>
  <r>
    <s v="E0290"/>
    <x v="3"/>
    <s v="Analyst"/>
    <x v="33"/>
    <s v="Male"/>
    <x v="0"/>
    <x v="174"/>
    <n v="106235"/>
    <s v="Good"/>
    <x v="1"/>
  </r>
  <r>
    <s v="E0291"/>
    <x v="4"/>
    <s v="Engineer"/>
    <x v="25"/>
    <s v="Female"/>
    <x v="3"/>
    <x v="274"/>
    <n v="99055"/>
    <s v="Average"/>
    <x v="0"/>
  </r>
  <r>
    <s v="E0292"/>
    <x v="4"/>
    <s v="Consultant"/>
    <x v="25"/>
    <s v="Male"/>
    <x v="1"/>
    <x v="245"/>
    <n v="74710"/>
    <s v="Excellent"/>
    <x v="1"/>
  </r>
  <r>
    <s v="E0293"/>
    <x v="3"/>
    <s v="Consultant"/>
    <x v="15"/>
    <s v="Male"/>
    <x v="1"/>
    <x v="275"/>
    <n v="81873"/>
    <s v="Good"/>
    <x v="0"/>
  </r>
  <r>
    <s v="E0294"/>
    <x v="1"/>
    <s v="Analyst"/>
    <x v="35"/>
    <s v="Male"/>
    <x v="3"/>
    <x v="276"/>
    <n v="31102"/>
    <s v="Low"/>
    <x v="1"/>
  </r>
  <r>
    <s v="E0295"/>
    <x v="1"/>
    <s v="Specialist"/>
    <x v="1"/>
    <s v="Male"/>
    <x v="2"/>
    <x v="277"/>
    <n v="52152"/>
    <s v="Average"/>
    <x v="1"/>
  </r>
  <r>
    <s v="E0296"/>
    <x v="3"/>
    <s v="Executive"/>
    <x v="7"/>
    <s v="Male"/>
    <x v="3"/>
    <x v="278"/>
    <n v="95852"/>
    <s v="Good"/>
    <x v="1"/>
  </r>
  <r>
    <s v="E0297"/>
    <x v="0"/>
    <s v="Manager"/>
    <x v="25"/>
    <s v="Female"/>
    <x v="1"/>
    <x v="279"/>
    <n v="82290"/>
    <s v="Average"/>
    <x v="0"/>
  </r>
  <r>
    <s v="E0298"/>
    <x v="4"/>
    <s v="Specialist"/>
    <x v="24"/>
    <s v="Female"/>
    <x v="2"/>
    <x v="280"/>
    <n v="108115"/>
    <s v="Good"/>
    <x v="1"/>
  </r>
  <r>
    <s v="E0299"/>
    <x v="5"/>
    <s v="Manager"/>
    <x v="26"/>
    <s v="Female"/>
    <x v="3"/>
    <x v="281"/>
    <n v="114088"/>
    <s v="Excellent"/>
    <x v="0"/>
  </r>
  <r>
    <s v="E0300"/>
    <x v="1"/>
    <s v="Executive"/>
    <x v="16"/>
    <s v="Male"/>
    <x v="1"/>
    <x v="282"/>
    <n v="45214"/>
    <s v="Excellent"/>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0001"/>
    <s v="Operations"/>
    <s v="Analyst"/>
    <x v="0"/>
    <s v="Female"/>
    <s v="Bachelors"/>
    <x v="0"/>
    <n v="43289"/>
    <s v="Low"/>
    <x v="0"/>
    <x v="0"/>
  </r>
  <r>
    <s v="E0002"/>
    <s v="Marketing"/>
    <s v="Engineer"/>
    <x v="1"/>
    <s v="Male"/>
    <s v="Diploma"/>
    <x v="1"/>
    <n v="55495"/>
    <s v="Low"/>
    <x v="0"/>
    <x v="0"/>
  </r>
  <r>
    <s v="E0003"/>
    <s v="Operations"/>
    <s v="Consultant"/>
    <x v="2"/>
    <s v="Female"/>
    <s v="Bachelors"/>
    <x v="2"/>
    <n v="102236"/>
    <s v="Good"/>
    <x v="0"/>
    <x v="1"/>
  </r>
  <r>
    <s v="E0004"/>
    <s v="Finance"/>
    <s v="Consultant"/>
    <x v="3"/>
    <s v="Female"/>
    <s v="Masters"/>
    <x v="3"/>
    <n v="53221"/>
    <s v="Good"/>
    <x v="0"/>
    <x v="2"/>
  </r>
  <r>
    <s v="E0005"/>
    <s v="HR"/>
    <s v="Engineer"/>
    <x v="4"/>
    <s v="Female"/>
    <s v="Masters"/>
    <x v="4"/>
    <n v="59671"/>
    <s v="Low"/>
    <x v="1"/>
    <x v="3"/>
  </r>
  <r>
    <s v="E0006"/>
    <s v="Marketing"/>
    <s v="Analyst"/>
    <x v="5"/>
    <s v="Male"/>
    <s v="Masters"/>
    <x v="5"/>
    <n v="107397"/>
    <s v="Good"/>
    <x v="0"/>
    <x v="4"/>
  </r>
  <r>
    <s v="E0007"/>
    <s v="Operations"/>
    <s v="Analyst"/>
    <x v="1"/>
    <s v="Male"/>
    <s v="Masters"/>
    <x v="6"/>
    <n v="55512"/>
    <s v="Low"/>
    <x v="1"/>
    <x v="2"/>
  </r>
  <r>
    <s v="E0008"/>
    <s v="IT"/>
    <s v="Engineer"/>
    <x v="6"/>
    <s v="Male"/>
    <s v="Masters"/>
    <x v="7"/>
    <n v="52460"/>
    <s v="Good"/>
    <x v="0"/>
    <x v="0"/>
  </r>
  <r>
    <s v="E0009"/>
    <s v="Marketing"/>
    <s v="Consultant"/>
    <x v="7"/>
    <s v="Male"/>
    <s v="Bachelors"/>
    <x v="8"/>
    <n v="74735"/>
    <s v="Good"/>
    <x v="0"/>
    <x v="1"/>
  </r>
  <r>
    <s v="E0010"/>
    <s v="Operations"/>
    <s v="Executive"/>
    <x v="8"/>
    <s v="Male"/>
    <s v="Diploma"/>
    <x v="9"/>
    <n v="66347"/>
    <s v="Excellent"/>
    <x v="1"/>
    <x v="4"/>
  </r>
  <r>
    <s v="E0011"/>
    <s v="HR"/>
    <s v="Manager"/>
    <x v="9"/>
    <s v="Female"/>
    <s v="Bachelors"/>
    <x v="10"/>
    <n v="90435"/>
    <s v="Excellent"/>
    <x v="1"/>
    <x v="3"/>
  </r>
  <r>
    <s v="E0012"/>
    <s v="Finance"/>
    <s v="Executive"/>
    <x v="10"/>
    <s v="Male"/>
    <s v="Masters"/>
    <x v="11"/>
    <n v="101622"/>
    <s v="Excellent"/>
    <x v="1"/>
    <x v="4"/>
  </r>
  <r>
    <s v="E0013"/>
    <s v="IT"/>
    <s v="Manager"/>
    <x v="10"/>
    <s v="Female"/>
    <s v="Diploma"/>
    <x v="12"/>
    <n v="31175"/>
    <s v="Low"/>
    <x v="0"/>
    <x v="4"/>
  </r>
  <r>
    <s v="E0014"/>
    <s v="Operations"/>
    <s v="Manager"/>
    <x v="3"/>
    <s v="Male"/>
    <s v="PhD"/>
    <x v="13"/>
    <n v="103104"/>
    <s v="Excellent"/>
    <x v="1"/>
    <x v="1"/>
  </r>
  <r>
    <s v="E0015"/>
    <s v="Marketing"/>
    <s v="Analyst"/>
    <x v="11"/>
    <s v="Female"/>
    <s v="Masters"/>
    <x v="14"/>
    <n v="63469"/>
    <s v="Excellent"/>
    <x v="0"/>
    <x v="2"/>
  </r>
  <r>
    <s v="E0016"/>
    <s v="Sales"/>
    <s v="Analyst"/>
    <x v="12"/>
    <s v="Male"/>
    <s v="Diploma"/>
    <x v="15"/>
    <n v="106959"/>
    <s v="Good"/>
    <x v="0"/>
    <x v="4"/>
  </r>
  <r>
    <s v="E0017"/>
    <s v="Finance"/>
    <s v="Executive"/>
    <x v="7"/>
    <s v="Male"/>
    <s v="Masters"/>
    <x v="16"/>
    <n v="27552"/>
    <s v="Low"/>
    <x v="1"/>
    <x v="1"/>
  </r>
  <r>
    <s v="E0018"/>
    <s v="IT"/>
    <s v="Manager"/>
    <x v="8"/>
    <s v="Male"/>
    <s v="Diploma"/>
    <x v="17"/>
    <n v="88699"/>
    <s v="Low"/>
    <x v="0"/>
    <x v="2"/>
  </r>
  <r>
    <s v="E0019"/>
    <s v="Finance"/>
    <s v="Consultant"/>
    <x v="13"/>
    <s v="Male"/>
    <s v="Masters"/>
    <x v="18"/>
    <n v="104507"/>
    <s v="Excellent"/>
    <x v="0"/>
    <x v="1"/>
  </r>
  <r>
    <s v="E0020"/>
    <s v="Marketing"/>
    <s v="Consultant"/>
    <x v="14"/>
    <s v="Female"/>
    <s v="PhD"/>
    <x v="19"/>
    <n v="110180"/>
    <s v="Good"/>
    <x v="1"/>
    <x v="3"/>
  </r>
  <r>
    <s v="E0021"/>
    <s v="Marketing"/>
    <s v="Engineer"/>
    <x v="11"/>
    <s v="Male"/>
    <s v="Bachelors"/>
    <x v="20"/>
    <n v="69313"/>
    <s v="Low"/>
    <x v="0"/>
    <x v="2"/>
  </r>
  <r>
    <s v="E0022"/>
    <s v="Marketing"/>
    <s v="Manager"/>
    <x v="15"/>
    <s v="Male"/>
    <s v="Diploma"/>
    <x v="21"/>
    <n v="33834"/>
    <s v="Low"/>
    <x v="1"/>
    <x v="0"/>
  </r>
  <r>
    <s v="E0023"/>
    <s v="HR"/>
    <s v="Specialist"/>
    <x v="16"/>
    <s v="Female"/>
    <s v="PhD"/>
    <x v="22"/>
    <n v="95678"/>
    <s v="Average"/>
    <x v="1"/>
    <x v="0"/>
  </r>
  <r>
    <s v="E0024"/>
    <s v="Finance"/>
    <s v="Engineer"/>
    <x v="17"/>
    <s v="Male"/>
    <s v="Diploma"/>
    <x v="23"/>
    <n v="111374"/>
    <s v="Excellent"/>
    <x v="1"/>
    <x v="2"/>
  </r>
  <r>
    <s v="E0025"/>
    <s v="Sales"/>
    <s v="Engineer"/>
    <x v="18"/>
    <s v="Male"/>
    <s v="Diploma"/>
    <x v="24"/>
    <n v="77772"/>
    <s v="Good"/>
    <x v="0"/>
    <x v="2"/>
  </r>
  <r>
    <s v="E0026"/>
    <s v="Finance"/>
    <s v="Manager"/>
    <x v="14"/>
    <s v="Female"/>
    <s v="Bachelors"/>
    <x v="25"/>
    <n v="49050"/>
    <s v="Good"/>
    <x v="1"/>
    <x v="1"/>
  </r>
  <r>
    <s v="E0027"/>
    <s v="Finance"/>
    <s v="Analyst"/>
    <x v="19"/>
    <s v="Male"/>
    <s v="Diploma"/>
    <x v="26"/>
    <n v="95855"/>
    <s v="Low"/>
    <x v="0"/>
    <x v="3"/>
  </r>
  <r>
    <s v="E0028"/>
    <s v="Finance"/>
    <s v="Manager"/>
    <x v="17"/>
    <s v="Female"/>
    <s v="PhD"/>
    <x v="27"/>
    <n v="77565"/>
    <s v="Low"/>
    <x v="0"/>
    <x v="0"/>
  </r>
  <r>
    <s v="E0029"/>
    <s v="Sales"/>
    <s v="Analyst"/>
    <x v="5"/>
    <s v="Female"/>
    <s v="PhD"/>
    <x v="28"/>
    <n v="80444"/>
    <s v="Excellent"/>
    <x v="0"/>
    <x v="0"/>
  </r>
  <r>
    <s v="E0030"/>
    <s v="Finance"/>
    <s v="Executive"/>
    <x v="20"/>
    <s v="Male"/>
    <s v="Diploma"/>
    <x v="29"/>
    <n v="66104"/>
    <s v="Low"/>
    <x v="0"/>
    <x v="4"/>
  </r>
  <r>
    <s v="E0031"/>
    <s v="Marketing"/>
    <s v="Engineer"/>
    <x v="21"/>
    <s v="Male"/>
    <s v="Diploma"/>
    <x v="30"/>
    <n v="91562"/>
    <s v="Low"/>
    <x v="0"/>
    <x v="5"/>
  </r>
  <r>
    <s v="E0032"/>
    <s v="HR"/>
    <s v="Specialist"/>
    <x v="22"/>
    <s v="Male"/>
    <s v="PhD"/>
    <x v="31"/>
    <n v="99668"/>
    <s v="Average"/>
    <x v="0"/>
    <x v="2"/>
  </r>
  <r>
    <s v="E0033"/>
    <s v="Marketing"/>
    <s v="Analyst"/>
    <x v="17"/>
    <s v="Female"/>
    <s v="Masters"/>
    <x v="32"/>
    <n v="112782"/>
    <s v="Good"/>
    <x v="0"/>
    <x v="0"/>
  </r>
  <r>
    <s v="E0034"/>
    <s v="IT"/>
    <s v="Engineer"/>
    <x v="10"/>
    <s v="Female"/>
    <s v="PhD"/>
    <x v="33"/>
    <n v="34508"/>
    <s v="Low"/>
    <x v="1"/>
    <x v="0"/>
  </r>
  <r>
    <s v="E0035"/>
    <s v="Marketing"/>
    <s v="Specialist"/>
    <x v="4"/>
    <s v="Male"/>
    <s v="Bachelors"/>
    <x v="34"/>
    <n v="59760"/>
    <s v="Average"/>
    <x v="1"/>
    <x v="1"/>
  </r>
  <r>
    <s v="E0036"/>
    <s v="HR"/>
    <s v="Manager"/>
    <x v="6"/>
    <s v="Female"/>
    <s v="Bachelors"/>
    <x v="35"/>
    <n v="96200"/>
    <s v="Good"/>
    <x v="0"/>
    <x v="1"/>
  </r>
  <r>
    <s v="E0037"/>
    <s v="Operations"/>
    <s v="Specialist"/>
    <x v="23"/>
    <s v="Male"/>
    <s v="Bachelors"/>
    <x v="36"/>
    <n v="40129"/>
    <s v="Low"/>
    <x v="0"/>
    <x v="0"/>
  </r>
  <r>
    <s v="E0038"/>
    <s v="IT"/>
    <s v="Executive"/>
    <x v="24"/>
    <s v="Male"/>
    <s v="Masters"/>
    <x v="37"/>
    <n v="115111"/>
    <s v="Good"/>
    <x v="1"/>
    <x v="0"/>
  </r>
  <r>
    <s v="E0039"/>
    <s v="IT"/>
    <s v="Analyst"/>
    <x v="25"/>
    <s v="Female"/>
    <s v="Masters"/>
    <x v="38"/>
    <n v="25464"/>
    <s v="Good"/>
    <x v="0"/>
    <x v="2"/>
  </r>
  <r>
    <s v="E0040"/>
    <s v="Operations"/>
    <s v="Executive"/>
    <x v="7"/>
    <s v="Female"/>
    <s v="PhD"/>
    <x v="39"/>
    <n v="26267"/>
    <s v="Low"/>
    <x v="0"/>
    <x v="3"/>
  </r>
  <r>
    <s v="E0041"/>
    <s v="Operations"/>
    <s v="Manager"/>
    <x v="2"/>
    <s v="Male"/>
    <s v="Masters"/>
    <x v="40"/>
    <n v="97420"/>
    <s v="Average"/>
    <x v="1"/>
    <x v="3"/>
  </r>
  <r>
    <s v="E0042"/>
    <s v="Finance"/>
    <s v="Analyst"/>
    <x v="23"/>
    <s v="Female"/>
    <s v="Diploma"/>
    <x v="41"/>
    <n v="71898"/>
    <s v="Average"/>
    <x v="0"/>
    <x v="5"/>
  </r>
  <r>
    <s v="E0043"/>
    <s v="Operations"/>
    <s v="Analyst"/>
    <x v="26"/>
    <s v="Female"/>
    <s v="Bachelors"/>
    <x v="42"/>
    <n v="56029"/>
    <s v="Average"/>
    <x v="0"/>
    <x v="5"/>
  </r>
  <r>
    <s v="E0044"/>
    <s v="Sales"/>
    <s v="Analyst"/>
    <x v="27"/>
    <s v="Female"/>
    <s v="PhD"/>
    <x v="43"/>
    <n v="112806"/>
    <s v="Average"/>
    <x v="1"/>
    <x v="4"/>
  </r>
  <r>
    <s v="E0045"/>
    <s v="Finance"/>
    <s v="Consultant"/>
    <x v="4"/>
    <s v="Female"/>
    <s v="Diploma"/>
    <x v="44"/>
    <n v="86694"/>
    <s v="Average"/>
    <x v="0"/>
    <x v="4"/>
  </r>
  <r>
    <s v="E0046"/>
    <s v="Sales"/>
    <s v="Executive"/>
    <x v="23"/>
    <s v="Male"/>
    <s v="Bachelors"/>
    <x v="45"/>
    <n v="111511"/>
    <s v="Average"/>
    <x v="1"/>
    <x v="2"/>
  </r>
  <r>
    <s v="E0047"/>
    <s v="IT"/>
    <s v="Executive"/>
    <x v="22"/>
    <s v="Female"/>
    <s v="Masters"/>
    <x v="46"/>
    <n v="91768"/>
    <s v="Excellent"/>
    <x v="1"/>
    <x v="3"/>
  </r>
  <r>
    <s v="E0048"/>
    <s v="HR"/>
    <s v="Analyst"/>
    <x v="12"/>
    <s v="Male"/>
    <s v="Masters"/>
    <x v="47"/>
    <n v="39208"/>
    <s v="Excellent"/>
    <x v="1"/>
    <x v="2"/>
  </r>
  <r>
    <s v="E0049"/>
    <s v="Operations"/>
    <s v="Executive"/>
    <x v="3"/>
    <s v="Male"/>
    <s v="PhD"/>
    <x v="48"/>
    <n v="100574"/>
    <s v="Average"/>
    <x v="1"/>
    <x v="5"/>
  </r>
  <r>
    <s v="E0050"/>
    <s v="HR"/>
    <s v="Consultant"/>
    <x v="3"/>
    <s v="Male"/>
    <s v="Bachelors"/>
    <x v="49"/>
    <n v="81531"/>
    <s v="Low"/>
    <x v="1"/>
    <x v="1"/>
  </r>
  <r>
    <s v="E0051"/>
    <s v="Marketing"/>
    <s v="Executive"/>
    <x v="11"/>
    <s v="Female"/>
    <s v="Masters"/>
    <x v="50"/>
    <n v="78528"/>
    <s v="Good"/>
    <x v="1"/>
    <x v="3"/>
  </r>
  <r>
    <s v="E0052"/>
    <s v="Operations"/>
    <s v="Executive"/>
    <x v="28"/>
    <s v="Male"/>
    <s v="Bachelors"/>
    <x v="51"/>
    <n v="112153"/>
    <s v="Excellent"/>
    <x v="0"/>
    <x v="1"/>
  </r>
  <r>
    <s v="E0053"/>
    <s v="Marketing"/>
    <s v="Specialist"/>
    <x v="23"/>
    <s v="Female"/>
    <s v="Diploma"/>
    <x v="52"/>
    <n v="62606"/>
    <s v="Average"/>
    <x v="1"/>
    <x v="0"/>
  </r>
  <r>
    <s v="E0054"/>
    <s v="Marketing"/>
    <s v="Specialist"/>
    <x v="29"/>
    <s v="Female"/>
    <s v="PhD"/>
    <x v="53"/>
    <n v="113555"/>
    <s v="Average"/>
    <x v="1"/>
    <x v="1"/>
  </r>
  <r>
    <s v="E0055"/>
    <s v="Operations"/>
    <s v="Manager"/>
    <x v="25"/>
    <s v="Female"/>
    <s v="Masters"/>
    <x v="54"/>
    <n v="55784"/>
    <s v="Good"/>
    <x v="0"/>
    <x v="2"/>
  </r>
  <r>
    <s v="E0056"/>
    <s v="Finance"/>
    <s v="Manager"/>
    <x v="0"/>
    <s v="Male"/>
    <s v="Bachelors"/>
    <x v="55"/>
    <n v="105120"/>
    <s v="Low"/>
    <x v="1"/>
    <x v="1"/>
  </r>
  <r>
    <s v="E0057"/>
    <s v="Sales"/>
    <s v="Consultant"/>
    <x v="9"/>
    <s v="Male"/>
    <s v="PhD"/>
    <x v="56"/>
    <n v="77383"/>
    <s v="Average"/>
    <x v="0"/>
    <x v="1"/>
  </r>
  <r>
    <s v="E0058"/>
    <s v="Operations"/>
    <s v="Consultant"/>
    <x v="15"/>
    <s v="Male"/>
    <s v="PhD"/>
    <x v="57"/>
    <n v="48053"/>
    <s v="Excellent"/>
    <x v="0"/>
    <x v="0"/>
  </r>
  <r>
    <s v="E0059"/>
    <s v="Marketing"/>
    <s v="Manager"/>
    <x v="11"/>
    <s v="Female"/>
    <s v="Bachelors"/>
    <x v="58"/>
    <n v="85901"/>
    <s v="Good"/>
    <x v="1"/>
    <x v="4"/>
  </r>
  <r>
    <s v="E0060"/>
    <s v="Marketing"/>
    <s v="Consultant"/>
    <x v="21"/>
    <s v="Female"/>
    <s v="PhD"/>
    <x v="59"/>
    <n v="45861"/>
    <s v="Excellent"/>
    <x v="1"/>
    <x v="5"/>
  </r>
  <r>
    <s v="E0061"/>
    <s v="IT"/>
    <s v="Manager"/>
    <x v="30"/>
    <s v="Female"/>
    <s v="Bachelors"/>
    <x v="60"/>
    <n v="82654"/>
    <s v="Low"/>
    <x v="1"/>
    <x v="0"/>
  </r>
  <r>
    <s v="E0062"/>
    <s v="Finance"/>
    <s v="Executive"/>
    <x v="31"/>
    <s v="Female"/>
    <s v="Diploma"/>
    <x v="61"/>
    <n v="44769"/>
    <s v="Average"/>
    <x v="1"/>
    <x v="2"/>
  </r>
  <r>
    <s v="E0063"/>
    <s v="Operations"/>
    <s v="Manager"/>
    <x v="20"/>
    <s v="Male"/>
    <s v="PhD"/>
    <x v="62"/>
    <n v="68369"/>
    <s v="Excellent"/>
    <x v="1"/>
    <x v="1"/>
  </r>
  <r>
    <s v="E0064"/>
    <s v="HR"/>
    <s v="Manager"/>
    <x v="17"/>
    <s v="Female"/>
    <s v="Diploma"/>
    <x v="63"/>
    <n v="100456"/>
    <s v="Excellent"/>
    <x v="1"/>
    <x v="4"/>
  </r>
  <r>
    <s v="E0065"/>
    <s v="HR"/>
    <s v="Executive"/>
    <x v="23"/>
    <s v="Female"/>
    <s v="PhD"/>
    <x v="64"/>
    <n v="96582"/>
    <s v="Average"/>
    <x v="1"/>
    <x v="3"/>
  </r>
  <r>
    <s v="E0066"/>
    <s v="Finance"/>
    <s v="Executive"/>
    <x v="3"/>
    <s v="Female"/>
    <s v="Diploma"/>
    <x v="65"/>
    <n v="69057"/>
    <s v="Excellent"/>
    <x v="0"/>
    <x v="1"/>
  </r>
  <r>
    <s v="E0067"/>
    <s v="Sales"/>
    <s v="Manager"/>
    <x v="2"/>
    <s v="Male"/>
    <s v="PhD"/>
    <x v="66"/>
    <n v="98975"/>
    <s v="Low"/>
    <x v="0"/>
    <x v="3"/>
  </r>
  <r>
    <s v="E0068"/>
    <s v="Operations"/>
    <s v="Engineer"/>
    <x v="10"/>
    <s v="Female"/>
    <s v="Bachelors"/>
    <x v="67"/>
    <n v="59099"/>
    <s v="Excellent"/>
    <x v="1"/>
    <x v="2"/>
  </r>
  <r>
    <s v="E0069"/>
    <s v="Finance"/>
    <s v="Engineer"/>
    <x v="29"/>
    <s v="Female"/>
    <s v="PhD"/>
    <x v="68"/>
    <n v="80255"/>
    <s v="Good"/>
    <x v="0"/>
    <x v="0"/>
  </r>
  <r>
    <s v="E0070"/>
    <s v="Sales"/>
    <s v="Analyst"/>
    <x v="2"/>
    <s v="Male"/>
    <s v="Masters"/>
    <x v="69"/>
    <n v="110215"/>
    <s v="Low"/>
    <x v="0"/>
    <x v="0"/>
  </r>
  <r>
    <s v="E0071"/>
    <s v="HR"/>
    <s v="Manager"/>
    <x v="14"/>
    <s v="Male"/>
    <s v="Bachelors"/>
    <x v="70"/>
    <n v="41544"/>
    <s v="Excellent"/>
    <x v="0"/>
    <x v="0"/>
  </r>
  <r>
    <s v="E0072"/>
    <s v="Marketing"/>
    <s v="Manager"/>
    <x v="18"/>
    <s v="Female"/>
    <s v="Masters"/>
    <x v="71"/>
    <n v="104415"/>
    <s v="Low"/>
    <x v="0"/>
    <x v="2"/>
  </r>
  <r>
    <s v="E0073"/>
    <s v="IT"/>
    <s v="Analyst"/>
    <x v="32"/>
    <s v="Male"/>
    <s v="Masters"/>
    <x v="72"/>
    <n v="113781"/>
    <s v="Excellent"/>
    <x v="1"/>
    <x v="3"/>
  </r>
  <r>
    <s v="E0074"/>
    <s v="Operations"/>
    <s v="Manager"/>
    <x v="22"/>
    <s v="Male"/>
    <s v="Diploma"/>
    <x v="73"/>
    <n v="64529"/>
    <s v="Low"/>
    <x v="0"/>
    <x v="3"/>
  </r>
  <r>
    <s v="E0075"/>
    <s v="IT"/>
    <s v="Specialist"/>
    <x v="3"/>
    <s v="Female"/>
    <s v="Diploma"/>
    <x v="34"/>
    <n v="109874"/>
    <s v="Good"/>
    <x v="0"/>
    <x v="1"/>
  </r>
  <r>
    <s v="E0076"/>
    <s v="Sales"/>
    <s v="Engineer"/>
    <x v="4"/>
    <s v="Female"/>
    <s v="Masters"/>
    <x v="74"/>
    <n v="85258"/>
    <s v="Average"/>
    <x v="1"/>
    <x v="3"/>
  </r>
  <r>
    <s v="E0077"/>
    <s v="Finance"/>
    <s v="Consultant"/>
    <x v="33"/>
    <s v="Female"/>
    <s v="PhD"/>
    <x v="75"/>
    <n v="82091"/>
    <s v="Good"/>
    <x v="1"/>
    <x v="1"/>
  </r>
  <r>
    <s v="E0078"/>
    <s v="Finance"/>
    <s v="Analyst"/>
    <x v="30"/>
    <s v="Female"/>
    <s v="Bachelors"/>
    <x v="76"/>
    <n v="85910"/>
    <s v="Excellent"/>
    <x v="1"/>
    <x v="4"/>
  </r>
  <r>
    <s v="E0079"/>
    <s v="HR"/>
    <s v="Engineer"/>
    <x v="29"/>
    <s v="Male"/>
    <s v="PhD"/>
    <x v="77"/>
    <n v="71507"/>
    <s v="Good"/>
    <x v="1"/>
    <x v="0"/>
  </r>
  <r>
    <s v="E0080"/>
    <s v="IT"/>
    <s v="Specialist"/>
    <x v="30"/>
    <s v="Male"/>
    <s v="Bachelors"/>
    <x v="17"/>
    <n v="56635"/>
    <s v="Excellent"/>
    <x v="1"/>
    <x v="2"/>
  </r>
  <r>
    <s v="E0081"/>
    <s v="Marketing"/>
    <s v="Manager"/>
    <x v="13"/>
    <s v="Female"/>
    <s v="PhD"/>
    <x v="78"/>
    <n v="27260"/>
    <s v="Low"/>
    <x v="1"/>
    <x v="4"/>
  </r>
  <r>
    <s v="E0082"/>
    <s v="Finance"/>
    <s v="Engineer"/>
    <x v="16"/>
    <s v="Female"/>
    <s v="Masters"/>
    <x v="79"/>
    <n v="97544"/>
    <s v="Good"/>
    <x v="1"/>
    <x v="1"/>
  </r>
  <r>
    <s v="E0083"/>
    <s v="Operations"/>
    <s v="Specialist"/>
    <x v="31"/>
    <s v="Female"/>
    <s v="PhD"/>
    <x v="80"/>
    <n v="65189"/>
    <s v="Good"/>
    <x v="0"/>
    <x v="0"/>
  </r>
  <r>
    <s v="E0084"/>
    <s v="HR"/>
    <s v="Consultant"/>
    <x v="14"/>
    <s v="Female"/>
    <s v="Diploma"/>
    <x v="81"/>
    <n v="95236"/>
    <s v="Average"/>
    <x v="0"/>
    <x v="4"/>
  </r>
  <r>
    <s v="E0085"/>
    <s v="Finance"/>
    <s v="Consultant"/>
    <x v="13"/>
    <s v="Female"/>
    <s v="Masters"/>
    <x v="82"/>
    <n v="50443"/>
    <s v="Good"/>
    <x v="0"/>
    <x v="2"/>
  </r>
  <r>
    <s v="E0086"/>
    <s v="IT"/>
    <s v="Manager"/>
    <x v="23"/>
    <s v="Male"/>
    <s v="Bachelors"/>
    <x v="83"/>
    <n v="30965"/>
    <s v="Low"/>
    <x v="1"/>
    <x v="0"/>
  </r>
  <r>
    <s v="E0087"/>
    <s v="Operations"/>
    <s v="Manager"/>
    <x v="34"/>
    <s v="Male"/>
    <s v="Diploma"/>
    <x v="84"/>
    <n v="62268"/>
    <s v="Excellent"/>
    <x v="1"/>
    <x v="3"/>
  </r>
  <r>
    <s v="E0088"/>
    <s v="Sales"/>
    <s v="Executive"/>
    <x v="27"/>
    <s v="Male"/>
    <s v="Masters"/>
    <x v="85"/>
    <n v="87616"/>
    <s v="Low"/>
    <x v="0"/>
    <x v="5"/>
  </r>
  <r>
    <s v="E0089"/>
    <s v="Sales"/>
    <s v="Engineer"/>
    <x v="22"/>
    <s v="Male"/>
    <s v="Bachelors"/>
    <x v="86"/>
    <n v="98772"/>
    <s v="Good"/>
    <x v="0"/>
    <x v="2"/>
  </r>
  <r>
    <s v="E0090"/>
    <s v="Finance"/>
    <s v="Analyst"/>
    <x v="28"/>
    <s v="Female"/>
    <s v="Bachelors"/>
    <x v="87"/>
    <n v="93494"/>
    <s v="Excellent"/>
    <x v="1"/>
    <x v="4"/>
  </r>
  <r>
    <s v="E0091"/>
    <s v="Sales"/>
    <s v="Executive"/>
    <x v="32"/>
    <s v="Female"/>
    <s v="Masters"/>
    <x v="88"/>
    <n v="106399"/>
    <s v="Low"/>
    <x v="0"/>
    <x v="3"/>
  </r>
  <r>
    <s v="E0092"/>
    <s v="Finance"/>
    <s v="Consultant"/>
    <x v="20"/>
    <s v="Female"/>
    <s v="Diploma"/>
    <x v="89"/>
    <n v="56439"/>
    <s v="Average"/>
    <x v="0"/>
    <x v="2"/>
  </r>
  <r>
    <s v="E0093"/>
    <s v="Finance"/>
    <s v="Analyst"/>
    <x v="17"/>
    <s v="Female"/>
    <s v="PhD"/>
    <x v="90"/>
    <n v="29278"/>
    <s v="Average"/>
    <x v="1"/>
    <x v="0"/>
  </r>
  <r>
    <s v="E0094"/>
    <s v="Operations"/>
    <s v="Executive"/>
    <x v="18"/>
    <s v="Male"/>
    <s v="Bachelors"/>
    <x v="91"/>
    <n v="59675"/>
    <s v="Average"/>
    <x v="1"/>
    <x v="5"/>
  </r>
  <r>
    <s v="E0095"/>
    <s v="HR"/>
    <s v="Specialist"/>
    <x v="35"/>
    <s v="Male"/>
    <s v="Masters"/>
    <x v="92"/>
    <n v="43643"/>
    <s v="Low"/>
    <x v="0"/>
    <x v="4"/>
  </r>
  <r>
    <s v="E0096"/>
    <s v="Finance"/>
    <s v="Executive"/>
    <x v="24"/>
    <s v="Female"/>
    <s v="PhD"/>
    <x v="93"/>
    <n v="86433"/>
    <s v="Good"/>
    <x v="1"/>
    <x v="2"/>
  </r>
  <r>
    <s v="E0097"/>
    <s v="IT"/>
    <s v="Specialist"/>
    <x v="2"/>
    <s v="Female"/>
    <s v="PhD"/>
    <x v="94"/>
    <n v="103385"/>
    <s v="Low"/>
    <x v="1"/>
    <x v="2"/>
  </r>
  <r>
    <s v="E0098"/>
    <s v="Operations"/>
    <s v="Executive"/>
    <x v="24"/>
    <s v="Female"/>
    <s v="Diploma"/>
    <x v="95"/>
    <n v="55005"/>
    <s v="Low"/>
    <x v="1"/>
    <x v="2"/>
  </r>
  <r>
    <s v="E0099"/>
    <s v="Marketing"/>
    <s v="Analyst"/>
    <x v="27"/>
    <s v="Female"/>
    <s v="PhD"/>
    <x v="96"/>
    <n v="61458"/>
    <s v="Average"/>
    <x v="1"/>
    <x v="5"/>
  </r>
  <r>
    <s v="E0100"/>
    <s v="Operations"/>
    <s v="Engineer"/>
    <x v="25"/>
    <s v="Female"/>
    <s v="Masters"/>
    <x v="97"/>
    <n v="68687"/>
    <s v="Good"/>
    <x v="0"/>
    <x v="1"/>
  </r>
  <r>
    <s v="E0101"/>
    <s v="Finance"/>
    <s v="Executive"/>
    <x v="17"/>
    <s v="Female"/>
    <s v="Masters"/>
    <x v="98"/>
    <n v="77488"/>
    <s v="Low"/>
    <x v="1"/>
    <x v="3"/>
  </r>
  <r>
    <s v="E0102"/>
    <s v="HR"/>
    <s v="Executive"/>
    <x v="12"/>
    <s v="Female"/>
    <s v="Diploma"/>
    <x v="99"/>
    <n v="77976"/>
    <s v="Low"/>
    <x v="1"/>
    <x v="5"/>
  </r>
  <r>
    <s v="E0103"/>
    <s v="Sales"/>
    <s v="Analyst"/>
    <x v="14"/>
    <s v="Female"/>
    <s v="PhD"/>
    <x v="100"/>
    <n v="82939"/>
    <s v="Low"/>
    <x v="0"/>
    <x v="3"/>
  </r>
  <r>
    <s v="E0104"/>
    <s v="IT"/>
    <s v="Specialist"/>
    <x v="10"/>
    <s v="Female"/>
    <s v="PhD"/>
    <x v="101"/>
    <n v="116521"/>
    <s v="Excellent"/>
    <x v="0"/>
    <x v="4"/>
  </r>
  <r>
    <s v="E0105"/>
    <s v="HR"/>
    <s v="Consultant"/>
    <x v="24"/>
    <s v="Male"/>
    <s v="Bachelors"/>
    <x v="102"/>
    <n v="97199"/>
    <s v="Low"/>
    <x v="1"/>
    <x v="0"/>
  </r>
  <r>
    <s v="E0106"/>
    <s v="HR"/>
    <s v="Manager"/>
    <x v="11"/>
    <s v="Female"/>
    <s v="Diploma"/>
    <x v="103"/>
    <n v="45181"/>
    <s v="Excellent"/>
    <x v="1"/>
    <x v="3"/>
  </r>
  <r>
    <s v="E0107"/>
    <s v="Marketing"/>
    <s v="Consultant"/>
    <x v="30"/>
    <s v="Female"/>
    <s v="PhD"/>
    <x v="104"/>
    <n v="56946"/>
    <s v="Excellent"/>
    <x v="0"/>
    <x v="1"/>
  </r>
  <r>
    <s v="E0108"/>
    <s v="Sales"/>
    <s v="Manager"/>
    <x v="24"/>
    <s v="Male"/>
    <s v="Diploma"/>
    <x v="105"/>
    <n v="79387"/>
    <s v="Good"/>
    <x v="1"/>
    <x v="0"/>
  </r>
  <r>
    <s v="E0109"/>
    <s v="HR"/>
    <s v="Executive"/>
    <x v="23"/>
    <s v="Female"/>
    <s v="Bachelors"/>
    <x v="106"/>
    <n v="95592"/>
    <s v="Excellent"/>
    <x v="1"/>
    <x v="1"/>
  </r>
  <r>
    <s v="E0110"/>
    <s v="IT"/>
    <s v="Specialist"/>
    <x v="2"/>
    <s v="Female"/>
    <s v="PhD"/>
    <x v="107"/>
    <n v="67176"/>
    <s v="Average"/>
    <x v="0"/>
    <x v="5"/>
  </r>
  <r>
    <s v="E0111"/>
    <s v="Marketing"/>
    <s v="Engineer"/>
    <x v="35"/>
    <s v="Female"/>
    <s v="Diploma"/>
    <x v="108"/>
    <n v="86993"/>
    <s v="Excellent"/>
    <x v="1"/>
    <x v="0"/>
  </r>
  <r>
    <s v="E0112"/>
    <s v="Operations"/>
    <s v="Consultant"/>
    <x v="36"/>
    <s v="Female"/>
    <s v="Diploma"/>
    <x v="109"/>
    <n v="90836"/>
    <s v="Good"/>
    <x v="0"/>
    <x v="2"/>
  </r>
  <r>
    <s v="E0113"/>
    <s v="Sales"/>
    <s v="Analyst"/>
    <x v="33"/>
    <s v="Female"/>
    <s v="Diploma"/>
    <x v="110"/>
    <n v="43894"/>
    <s v="Excellent"/>
    <x v="0"/>
    <x v="4"/>
  </r>
  <r>
    <s v="E0114"/>
    <s v="HR"/>
    <s v="Engineer"/>
    <x v="12"/>
    <s v="Female"/>
    <s v="PhD"/>
    <x v="111"/>
    <n v="35527"/>
    <s v="Good"/>
    <x v="1"/>
    <x v="3"/>
  </r>
  <r>
    <s v="E0115"/>
    <s v="IT"/>
    <s v="Consultant"/>
    <x v="34"/>
    <s v="Male"/>
    <s v="Diploma"/>
    <x v="112"/>
    <n v="107727"/>
    <s v="Good"/>
    <x v="0"/>
    <x v="0"/>
  </r>
  <r>
    <s v="E0116"/>
    <s v="Operations"/>
    <s v="Analyst"/>
    <x v="3"/>
    <s v="Male"/>
    <s v="Diploma"/>
    <x v="113"/>
    <n v="46805"/>
    <s v="Good"/>
    <x v="0"/>
    <x v="1"/>
  </r>
  <r>
    <s v="E0117"/>
    <s v="HR"/>
    <s v="Executive"/>
    <x v="8"/>
    <s v="Female"/>
    <s v="Masters"/>
    <x v="114"/>
    <n v="81450"/>
    <s v="Average"/>
    <x v="0"/>
    <x v="1"/>
  </r>
  <r>
    <s v="E0118"/>
    <s v="Marketing"/>
    <s v="Engineer"/>
    <x v="9"/>
    <s v="Male"/>
    <s v="Bachelors"/>
    <x v="115"/>
    <n v="35350"/>
    <s v="Excellent"/>
    <x v="0"/>
    <x v="2"/>
  </r>
  <r>
    <s v="E0119"/>
    <s v="Sales"/>
    <s v="Specialist"/>
    <x v="36"/>
    <s v="Male"/>
    <s v="PhD"/>
    <x v="116"/>
    <n v="58289"/>
    <s v="Excellent"/>
    <x v="1"/>
    <x v="3"/>
  </r>
  <r>
    <s v="E0120"/>
    <s v="Operations"/>
    <s v="Analyst"/>
    <x v="18"/>
    <s v="Female"/>
    <s v="Bachelors"/>
    <x v="117"/>
    <n v="82898"/>
    <s v="Good"/>
    <x v="1"/>
    <x v="2"/>
  </r>
  <r>
    <s v="E0121"/>
    <s v="Operations"/>
    <s v="Engineer"/>
    <x v="12"/>
    <s v="Female"/>
    <s v="Masters"/>
    <x v="118"/>
    <n v="75422"/>
    <s v="Excellent"/>
    <x v="0"/>
    <x v="0"/>
  </r>
  <r>
    <s v="E0122"/>
    <s v="Finance"/>
    <s v="Engineer"/>
    <x v="9"/>
    <s v="Female"/>
    <s v="Masters"/>
    <x v="119"/>
    <n v="63696"/>
    <s v="Low"/>
    <x v="1"/>
    <x v="3"/>
  </r>
  <r>
    <s v="E0123"/>
    <s v="IT"/>
    <s v="Analyst"/>
    <x v="9"/>
    <s v="Male"/>
    <s v="PhD"/>
    <x v="120"/>
    <n v="62512"/>
    <s v="Average"/>
    <x v="1"/>
    <x v="4"/>
  </r>
  <r>
    <s v="E0124"/>
    <s v="Finance"/>
    <s v="Consultant"/>
    <x v="14"/>
    <s v="Female"/>
    <s v="Bachelors"/>
    <x v="121"/>
    <n v="37735"/>
    <s v="Low"/>
    <x v="1"/>
    <x v="3"/>
  </r>
  <r>
    <s v="E0125"/>
    <s v="Sales"/>
    <s v="Analyst"/>
    <x v="32"/>
    <s v="Female"/>
    <s v="Bachelors"/>
    <x v="122"/>
    <n v="63680"/>
    <s v="Good"/>
    <x v="1"/>
    <x v="2"/>
  </r>
  <r>
    <s v="E0126"/>
    <s v="Finance"/>
    <s v="Manager"/>
    <x v="10"/>
    <s v="Female"/>
    <s v="Masters"/>
    <x v="123"/>
    <n v="46567"/>
    <s v="Good"/>
    <x v="1"/>
    <x v="4"/>
  </r>
  <r>
    <s v="E0127"/>
    <s v="IT"/>
    <s v="Consultant"/>
    <x v="31"/>
    <s v="Male"/>
    <s v="PhD"/>
    <x v="124"/>
    <n v="34869"/>
    <s v="Average"/>
    <x v="0"/>
    <x v="5"/>
  </r>
  <r>
    <s v="E0128"/>
    <s v="Operations"/>
    <s v="Consultant"/>
    <x v="37"/>
    <s v="Female"/>
    <s v="Diploma"/>
    <x v="125"/>
    <n v="76717"/>
    <s v="Low"/>
    <x v="1"/>
    <x v="4"/>
  </r>
  <r>
    <s v="E0129"/>
    <s v="Marketing"/>
    <s v="Analyst"/>
    <x v="18"/>
    <s v="Female"/>
    <s v="Masters"/>
    <x v="126"/>
    <n v="74941"/>
    <s v="Good"/>
    <x v="0"/>
    <x v="3"/>
  </r>
  <r>
    <s v="E0130"/>
    <s v="Operations"/>
    <s v="Manager"/>
    <x v="13"/>
    <s v="Male"/>
    <s v="Masters"/>
    <x v="127"/>
    <n v="104964"/>
    <s v="Average"/>
    <x v="0"/>
    <x v="5"/>
  </r>
  <r>
    <s v="E0131"/>
    <s v="Operations"/>
    <s v="Engineer"/>
    <x v="23"/>
    <s v="Female"/>
    <s v="Diploma"/>
    <x v="128"/>
    <n v="30943"/>
    <s v="Low"/>
    <x v="1"/>
    <x v="2"/>
  </r>
  <r>
    <s v="E0132"/>
    <s v="Sales"/>
    <s v="Analyst"/>
    <x v="4"/>
    <s v="Male"/>
    <s v="Bachelors"/>
    <x v="129"/>
    <n v="84459"/>
    <s v="Good"/>
    <x v="1"/>
    <x v="1"/>
  </r>
  <r>
    <s v="E0133"/>
    <s v="Marketing"/>
    <s v="Consultant"/>
    <x v="36"/>
    <s v="Female"/>
    <s v="Diploma"/>
    <x v="130"/>
    <n v="89139"/>
    <s v="Excellent"/>
    <x v="1"/>
    <x v="4"/>
  </r>
  <r>
    <s v="E0134"/>
    <s v="HR"/>
    <s v="Consultant"/>
    <x v="6"/>
    <s v="Male"/>
    <s v="PhD"/>
    <x v="131"/>
    <n v="55947"/>
    <s v="Good"/>
    <x v="0"/>
    <x v="1"/>
  </r>
  <r>
    <s v="E0135"/>
    <s v="Operations"/>
    <s v="Executive"/>
    <x v="2"/>
    <s v="Female"/>
    <s v="Diploma"/>
    <x v="132"/>
    <n v="61160"/>
    <s v="Average"/>
    <x v="0"/>
    <x v="1"/>
  </r>
  <r>
    <s v="E0136"/>
    <s v="Sales"/>
    <s v="Analyst"/>
    <x v="20"/>
    <s v="Male"/>
    <s v="Diploma"/>
    <x v="133"/>
    <n v="68713"/>
    <s v="Average"/>
    <x v="0"/>
    <x v="4"/>
  </r>
  <r>
    <s v="E0137"/>
    <s v="Marketing"/>
    <s v="Manager"/>
    <x v="22"/>
    <s v="Male"/>
    <s v="Bachelors"/>
    <x v="134"/>
    <n v="55539"/>
    <s v="Good"/>
    <x v="0"/>
    <x v="4"/>
  </r>
  <r>
    <s v="E0138"/>
    <s v="Marketing"/>
    <s v="Analyst"/>
    <x v="30"/>
    <s v="Male"/>
    <s v="Bachelors"/>
    <x v="135"/>
    <n v="57853"/>
    <s v="Average"/>
    <x v="0"/>
    <x v="3"/>
  </r>
  <r>
    <s v="E0139"/>
    <s v="Operations"/>
    <s v="Analyst"/>
    <x v="10"/>
    <s v="Male"/>
    <s v="Masters"/>
    <x v="136"/>
    <n v="56186"/>
    <s v="Good"/>
    <x v="0"/>
    <x v="4"/>
  </r>
  <r>
    <s v="E0140"/>
    <s v="Finance"/>
    <s v="Executive"/>
    <x v="8"/>
    <s v="Male"/>
    <s v="PhD"/>
    <x v="137"/>
    <n v="39896"/>
    <s v="Low"/>
    <x v="1"/>
    <x v="1"/>
  </r>
  <r>
    <s v="E0141"/>
    <s v="Sales"/>
    <s v="Executive"/>
    <x v="21"/>
    <s v="Male"/>
    <s v="PhD"/>
    <x v="138"/>
    <n v="54038"/>
    <s v="Low"/>
    <x v="1"/>
    <x v="1"/>
  </r>
  <r>
    <s v="E0142"/>
    <s v="Sales"/>
    <s v="Consultant"/>
    <x v="0"/>
    <s v="Male"/>
    <s v="PhD"/>
    <x v="139"/>
    <n v="77640"/>
    <s v="Excellent"/>
    <x v="0"/>
    <x v="4"/>
  </r>
  <r>
    <s v="E0143"/>
    <s v="Sales"/>
    <s v="Consultant"/>
    <x v="19"/>
    <s v="Male"/>
    <s v="Diploma"/>
    <x v="140"/>
    <n v="104730"/>
    <s v="Average"/>
    <x v="0"/>
    <x v="0"/>
  </r>
  <r>
    <s v="E0144"/>
    <s v="Finance"/>
    <s v="Executive"/>
    <x v="32"/>
    <s v="Female"/>
    <s v="PhD"/>
    <x v="141"/>
    <n v="94541"/>
    <s v="Good"/>
    <x v="1"/>
    <x v="3"/>
  </r>
  <r>
    <s v="E0145"/>
    <s v="Marketing"/>
    <s v="Specialist"/>
    <x v="3"/>
    <s v="Male"/>
    <s v="Diploma"/>
    <x v="142"/>
    <n v="110814"/>
    <s v="Average"/>
    <x v="1"/>
    <x v="4"/>
  </r>
  <r>
    <s v="E0146"/>
    <s v="Sales"/>
    <s v="Manager"/>
    <x v="17"/>
    <s v="Female"/>
    <s v="PhD"/>
    <x v="143"/>
    <n v="79524"/>
    <s v="Low"/>
    <x v="1"/>
    <x v="1"/>
  </r>
  <r>
    <s v="E0147"/>
    <s v="Sales"/>
    <s v="Executive"/>
    <x v="12"/>
    <s v="Female"/>
    <s v="Bachelors"/>
    <x v="144"/>
    <n v="87163"/>
    <s v="Low"/>
    <x v="0"/>
    <x v="3"/>
  </r>
  <r>
    <s v="E0148"/>
    <s v="HR"/>
    <s v="Analyst"/>
    <x v="3"/>
    <s v="Male"/>
    <s v="Masters"/>
    <x v="145"/>
    <n v="42054"/>
    <s v="Low"/>
    <x v="1"/>
    <x v="4"/>
  </r>
  <r>
    <s v="E0149"/>
    <s v="Operations"/>
    <s v="Analyst"/>
    <x v="17"/>
    <s v="Female"/>
    <s v="PhD"/>
    <x v="146"/>
    <n v="119510"/>
    <s v="Low"/>
    <x v="1"/>
    <x v="4"/>
  </r>
  <r>
    <s v="E0150"/>
    <s v="Marketing"/>
    <s v="Executive"/>
    <x v="26"/>
    <s v="Male"/>
    <s v="Bachelors"/>
    <x v="147"/>
    <n v="111079"/>
    <s v="Excellent"/>
    <x v="0"/>
    <x v="2"/>
  </r>
  <r>
    <s v="E0151"/>
    <s v="HR"/>
    <s v="Executive"/>
    <x v="28"/>
    <s v="Female"/>
    <s v="Diploma"/>
    <x v="148"/>
    <n v="61512"/>
    <s v="Average"/>
    <x v="1"/>
    <x v="4"/>
  </r>
  <r>
    <s v="E0152"/>
    <s v="Marketing"/>
    <s v="Specialist"/>
    <x v="28"/>
    <s v="Male"/>
    <s v="Masters"/>
    <x v="149"/>
    <n v="48647"/>
    <s v="Good"/>
    <x v="1"/>
    <x v="2"/>
  </r>
  <r>
    <s v="E0153"/>
    <s v="IT"/>
    <s v="Executive"/>
    <x v="15"/>
    <s v="Male"/>
    <s v="Bachelors"/>
    <x v="150"/>
    <n v="111159"/>
    <s v="Excellent"/>
    <x v="0"/>
    <x v="3"/>
  </r>
  <r>
    <s v="E0154"/>
    <s v="Finance"/>
    <s v="Consultant"/>
    <x v="0"/>
    <s v="Male"/>
    <s v="Bachelors"/>
    <x v="151"/>
    <n v="80028"/>
    <s v="Excellent"/>
    <x v="1"/>
    <x v="1"/>
  </r>
  <r>
    <s v="E0155"/>
    <s v="Finance"/>
    <s v="Executive"/>
    <x v="23"/>
    <s v="Female"/>
    <s v="Diploma"/>
    <x v="152"/>
    <n v="31895"/>
    <s v="Average"/>
    <x v="0"/>
    <x v="4"/>
  </r>
  <r>
    <s v="E0156"/>
    <s v="Marketing"/>
    <s v="Analyst"/>
    <x v="25"/>
    <s v="Female"/>
    <s v="PhD"/>
    <x v="153"/>
    <n v="80576"/>
    <s v="Excellent"/>
    <x v="1"/>
    <x v="3"/>
  </r>
  <r>
    <s v="E0157"/>
    <s v="Sales"/>
    <s v="Executive"/>
    <x v="20"/>
    <s v="Male"/>
    <s v="Masters"/>
    <x v="154"/>
    <n v="39534"/>
    <s v="Good"/>
    <x v="1"/>
    <x v="1"/>
  </r>
  <r>
    <s v="E0158"/>
    <s v="Marketing"/>
    <s v="Consultant"/>
    <x v="23"/>
    <s v="Male"/>
    <s v="Bachelors"/>
    <x v="155"/>
    <n v="103554"/>
    <s v="Low"/>
    <x v="0"/>
    <x v="1"/>
  </r>
  <r>
    <s v="E0159"/>
    <s v="Finance"/>
    <s v="Executive"/>
    <x v="20"/>
    <s v="Male"/>
    <s v="Masters"/>
    <x v="156"/>
    <n v="68007"/>
    <s v="Low"/>
    <x v="0"/>
    <x v="0"/>
  </r>
  <r>
    <s v="E0160"/>
    <s v="Sales"/>
    <s v="Consultant"/>
    <x v="3"/>
    <s v="Male"/>
    <s v="Bachelors"/>
    <x v="157"/>
    <n v="94806"/>
    <s v="Average"/>
    <x v="1"/>
    <x v="1"/>
  </r>
  <r>
    <s v="E0161"/>
    <s v="HR"/>
    <s v="Engineer"/>
    <x v="1"/>
    <s v="Female"/>
    <s v="Diploma"/>
    <x v="158"/>
    <n v="35205"/>
    <s v="Good"/>
    <x v="1"/>
    <x v="1"/>
  </r>
  <r>
    <s v="E0162"/>
    <s v="Marketing"/>
    <s v="Engineer"/>
    <x v="17"/>
    <s v="Female"/>
    <s v="Diploma"/>
    <x v="159"/>
    <n v="27733"/>
    <s v="Good"/>
    <x v="0"/>
    <x v="1"/>
  </r>
  <r>
    <s v="E0163"/>
    <s v="Marketing"/>
    <s v="Engineer"/>
    <x v="6"/>
    <s v="Male"/>
    <s v="PhD"/>
    <x v="160"/>
    <n v="38875"/>
    <s v="Average"/>
    <x v="1"/>
    <x v="4"/>
  </r>
  <r>
    <s v="E0164"/>
    <s v="Marketing"/>
    <s v="Engineer"/>
    <x v="33"/>
    <s v="Male"/>
    <s v="PhD"/>
    <x v="15"/>
    <n v="65668"/>
    <s v="Good"/>
    <x v="0"/>
    <x v="4"/>
  </r>
  <r>
    <s v="E0165"/>
    <s v="IT"/>
    <s v="Manager"/>
    <x v="22"/>
    <s v="Male"/>
    <s v="Bachelors"/>
    <x v="161"/>
    <n v="70793"/>
    <s v="Good"/>
    <x v="0"/>
    <x v="5"/>
  </r>
  <r>
    <s v="E0166"/>
    <s v="Finance"/>
    <s v="Analyst"/>
    <x v="36"/>
    <s v="Female"/>
    <s v="Bachelors"/>
    <x v="162"/>
    <n v="103957"/>
    <s v="Average"/>
    <x v="0"/>
    <x v="2"/>
  </r>
  <r>
    <s v="E0167"/>
    <s v="Finance"/>
    <s v="Consultant"/>
    <x v="34"/>
    <s v="Female"/>
    <s v="PhD"/>
    <x v="163"/>
    <n v="98989"/>
    <s v="Good"/>
    <x v="1"/>
    <x v="3"/>
  </r>
  <r>
    <s v="E0168"/>
    <s v="Finance"/>
    <s v="Engineer"/>
    <x v="22"/>
    <s v="Female"/>
    <s v="PhD"/>
    <x v="164"/>
    <n v="64691"/>
    <s v="Good"/>
    <x v="0"/>
    <x v="3"/>
  </r>
  <r>
    <s v="E0169"/>
    <s v="IT"/>
    <s v="Specialist"/>
    <x v="22"/>
    <s v="Female"/>
    <s v="PhD"/>
    <x v="165"/>
    <n v="29929"/>
    <s v="Low"/>
    <x v="1"/>
    <x v="1"/>
  </r>
  <r>
    <s v="E0170"/>
    <s v="IT"/>
    <s v="Analyst"/>
    <x v="25"/>
    <s v="Female"/>
    <s v="PhD"/>
    <x v="166"/>
    <n v="97655"/>
    <s v="Low"/>
    <x v="1"/>
    <x v="3"/>
  </r>
  <r>
    <s v="E0171"/>
    <s v="Marketing"/>
    <s v="Consultant"/>
    <x v="14"/>
    <s v="Female"/>
    <s v="PhD"/>
    <x v="167"/>
    <n v="44773"/>
    <s v="Low"/>
    <x v="1"/>
    <x v="1"/>
  </r>
  <r>
    <s v="E0172"/>
    <s v="HR"/>
    <s v="Executive"/>
    <x v="25"/>
    <s v="Male"/>
    <s v="Diploma"/>
    <x v="168"/>
    <n v="117749"/>
    <s v="Excellent"/>
    <x v="1"/>
    <x v="0"/>
  </r>
  <r>
    <s v="E0173"/>
    <s v="Marketing"/>
    <s v="Specialist"/>
    <x v="7"/>
    <s v="Female"/>
    <s v="Masters"/>
    <x v="169"/>
    <n v="62079"/>
    <s v="Excellent"/>
    <x v="1"/>
    <x v="5"/>
  </r>
  <r>
    <s v="E0174"/>
    <s v="IT"/>
    <s v="Consultant"/>
    <x v="24"/>
    <s v="Male"/>
    <s v="Masters"/>
    <x v="170"/>
    <n v="68213"/>
    <s v="Low"/>
    <x v="1"/>
    <x v="2"/>
  </r>
  <r>
    <s v="E0175"/>
    <s v="IT"/>
    <s v="Executive"/>
    <x v="24"/>
    <s v="Male"/>
    <s v="Masters"/>
    <x v="171"/>
    <n v="101380"/>
    <s v="Average"/>
    <x v="1"/>
    <x v="2"/>
  </r>
  <r>
    <s v="E0176"/>
    <s v="IT"/>
    <s v="Consultant"/>
    <x v="37"/>
    <s v="Male"/>
    <s v="Diploma"/>
    <x v="172"/>
    <n v="98259"/>
    <s v="Excellent"/>
    <x v="1"/>
    <x v="0"/>
  </r>
  <r>
    <s v="E0177"/>
    <s v="Finance"/>
    <s v="Consultant"/>
    <x v="33"/>
    <s v="Male"/>
    <s v="PhD"/>
    <x v="173"/>
    <n v="72425"/>
    <s v="Low"/>
    <x v="1"/>
    <x v="1"/>
  </r>
  <r>
    <s v="E0178"/>
    <s v="IT"/>
    <s v="Manager"/>
    <x v="20"/>
    <s v="Female"/>
    <s v="PhD"/>
    <x v="174"/>
    <n v="54693"/>
    <s v="Average"/>
    <x v="0"/>
    <x v="0"/>
  </r>
  <r>
    <s v="E0179"/>
    <s v="HR"/>
    <s v="Executive"/>
    <x v="4"/>
    <s v="Male"/>
    <s v="Masters"/>
    <x v="175"/>
    <n v="106006"/>
    <s v="Average"/>
    <x v="1"/>
    <x v="4"/>
  </r>
  <r>
    <s v="E0180"/>
    <s v="Finance"/>
    <s v="Manager"/>
    <x v="27"/>
    <s v="Male"/>
    <s v="PhD"/>
    <x v="176"/>
    <n v="78852"/>
    <s v="Good"/>
    <x v="0"/>
    <x v="2"/>
  </r>
  <r>
    <s v="E0181"/>
    <s v="Sales"/>
    <s v="Specialist"/>
    <x v="38"/>
    <s v="Female"/>
    <s v="Bachelors"/>
    <x v="177"/>
    <n v="56348"/>
    <s v="Good"/>
    <x v="1"/>
    <x v="1"/>
  </r>
  <r>
    <s v="E0182"/>
    <s v="Finance"/>
    <s v="Executive"/>
    <x v="9"/>
    <s v="Female"/>
    <s v="PhD"/>
    <x v="178"/>
    <n v="61932"/>
    <s v="Excellent"/>
    <x v="1"/>
    <x v="4"/>
  </r>
  <r>
    <s v="E0183"/>
    <s v="Finance"/>
    <s v="Manager"/>
    <x v="24"/>
    <s v="Male"/>
    <s v="Masters"/>
    <x v="179"/>
    <n v="109040"/>
    <s v="Excellent"/>
    <x v="1"/>
    <x v="2"/>
  </r>
  <r>
    <s v="E0184"/>
    <s v="Marketing"/>
    <s v="Analyst"/>
    <x v="33"/>
    <s v="Male"/>
    <s v="Masters"/>
    <x v="180"/>
    <n v="46012"/>
    <s v="Good"/>
    <x v="1"/>
    <x v="2"/>
  </r>
  <r>
    <s v="E0185"/>
    <s v="Marketing"/>
    <s v="Manager"/>
    <x v="3"/>
    <s v="Male"/>
    <s v="Bachelors"/>
    <x v="181"/>
    <n v="84130"/>
    <s v="Good"/>
    <x v="0"/>
    <x v="4"/>
  </r>
  <r>
    <s v="E0186"/>
    <s v="Sales"/>
    <s v="Analyst"/>
    <x v="37"/>
    <s v="Female"/>
    <s v="Bachelors"/>
    <x v="182"/>
    <n v="35696"/>
    <s v="Good"/>
    <x v="0"/>
    <x v="1"/>
  </r>
  <r>
    <s v="E0187"/>
    <s v="HR"/>
    <s v="Executive"/>
    <x v="4"/>
    <s v="Female"/>
    <s v="Bachelors"/>
    <x v="183"/>
    <n v="30020"/>
    <s v="Good"/>
    <x v="1"/>
    <x v="2"/>
  </r>
  <r>
    <s v="E0188"/>
    <s v="Operations"/>
    <s v="Manager"/>
    <x v="13"/>
    <s v="Female"/>
    <s v="Diploma"/>
    <x v="161"/>
    <n v="35384"/>
    <s v="Low"/>
    <x v="1"/>
    <x v="5"/>
  </r>
  <r>
    <s v="E0189"/>
    <s v="Finance"/>
    <s v="Manager"/>
    <x v="28"/>
    <s v="Female"/>
    <s v="Diploma"/>
    <x v="184"/>
    <n v="62762"/>
    <s v="Average"/>
    <x v="1"/>
    <x v="4"/>
  </r>
  <r>
    <s v="E0190"/>
    <s v="HR"/>
    <s v="Analyst"/>
    <x v="16"/>
    <s v="Female"/>
    <s v="PhD"/>
    <x v="185"/>
    <n v="39530"/>
    <s v="Excellent"/>
    <x v="0"/>
    <x v="2"/>
  </r>
  <r>
    <s v="E0191"/>
    <s v="Operations"/>
    <s v="Specialist"/>
    <x v="9"/>
    <s v="Male"/>
    <s v="Bachelors"/>
    <x v="90"/>
    <n v="81261"/>
    <s v="Low"/>
    <x v="1"/>
    <x v="0"/>
  </r>
  <r>
    <s v="E0192"/>
    <s v="Finance"/>
    <s v="Specialist"/>
    <x v="17"/>
    <s v="Male"/>
    <s v="Diploma"/>
    <x v="186"/>
    <n v="72265"/>
    <s v="Low"/>
    <x v="0"/>
    <x v="1"/>
  </r>
  <r>
    <s v="E0193"/>
    <s v="Sales"/>
    <s v="Engineer"/>
    <x v="1"/>
    <s v="Female"/>
    <s v="Masters"/>
    <x v="187"/>
    <n v="27128"/>
    <s v="Good"/>
    <x v="0"/>
    <x v="0"/>
  </r>
  <r>
    <s v="E0194"/>
    <s v="IT"/>
    <s v="Manager"/>
    <x v="4"/>
    <s v="Female"/>
    <s v="Bachelors"/>
    <x v="38"/>
    <n v="71176"/>
    <s v="Good"/>
    <x v="0"/>
    <x v="2"/>
  </r>
  <r>
    <s v="E0195"/>
    <s v="Operations"/>
    <s v="Engineer"/>
    <x v="13"/>
    <s v="Male"/>
    <s v="Bachelors"/>
    <x v="188"/>
    <n v="118853"/>
    <s v="Excellent"/>
    <x v="0"/>
    <x v="2"/>
  </r>
  <r>
    <s v="E0196"/>
    <s v="IT"/>
    <s v="Manager"/>
    <x v="1"/>
    <s v="Male"/>
    <s v="Diploma"/>
    <x v="189"/>
    <n v="65642"/>
    <s v="Excellent"/>
    <x v="1"/>
    <x v="0"/>
  </r>
  <r>
    <s v="E0197"/>
    <s v="IT"/>
    <s v="Analyst"/>
    <x v="14"/>
    <s v="Female"/>
    <s v="Masters"/>
    <x v="190"/>
    <n v="31265"/>
    <s v="Good"/>
    <x v="1"/>
    <x v="4"/>
  </r>
  <r>
    <s v="E0198"/>
    <s v="HR"/>
    <s v="Executive"/>
    <x v="3"/>
    <s v="Female"/>
    <s v="PhD"/>
    <x v="191"/>
    <n v="75678"/>
    <s v="Good"/>
    <x v="0"/>
    <x v="5"/>
  </r>
  <r>
    <s v="E0199"/>
    <s v="Sales"/>
    <s v="Consultant"/>
    <x v="34"/>
    <s v="Female"/>
    <s v="Masters"/>
    <x v="192"/>
    <n v="35828"/>
    <s v="Excellent"/>
    <x v="0"/>
    <x v="4"/>
  </r>
  <r>
    <s v="E0200"/>
    <s v="Sales"/>
    <s v="Specialist"/>
    <x v="27"/>
    <s v="Female"/>
    <s v="Masters"/>
    <x v="193"/>
    <n v="35494"/>
    <s v="Good"/>
    <x v="1"/>
    <x v="2"/>
  </r>
  <r>
    <s v="E0201"/>
    <s v="IT"/>
    <s v="Engineer"/>
    <x v="24"/>
    <s v="Female"/>
    <s v="Bachelors"/>
    <x v="194"/>
    <n v="83183"/>
    <s v="Good"/>
    <x v="1"/>
    <x v="3"/>
  </r>
  <r>
    <s v="E0202"/>
    <s v="HR"/>
    <s v="Consultant"/>
    <x v="26"/>
    <s v="Female"/>
    <s v="Masters"/>
    <x v="195"/>
    <n v="32518"/>
    <s v="Low"/>
    <x v="1"/>
    <x v="3"/>
  </r>
  <r>
    <s v="E0203"/>
    <s v="IT"/>
    <s v="Specialist"/>
    <x v="7"/>
    <s v="Male"/>
    <s v="Bachelors"/>
    <x v="196"/>
    <n v="104635"/>
    <s v="Excellent"/>
    <x v="0"/>
    <x v="4"/>
  </r>
  <r>
    <s v="E0204"/>
    <s v="Finance"/>
    <s v="Analyst"/>
    <x v="16"/>
    <s v="Female"/>
    <s v="Masters"/>
    <x v="197"/>
    <n v="99349"/>
    <s v="Low"/>
    <x v="0"/>
    <x v="1"/>
  </r>
  <r>
    <s v="E0205"/>
    <s v="Operations"/>
    <s v="Engineer"/>
    <x v="6"/>
    <s v="Female"/>
    <s v="PhD"/>
    <x v="198"/>
    <n v="35077"/>
    <s v="Average"/>
    <x v="1"/>
    <x v="4"/>
  </r>
  <r>
    <s v="E0206"/>
    <s v="Sales"/>
    <s v="Executive"/>
    <x v="30"/>
    <s v="Male"/>
    <s v="Diploma"/>
    <x v="199"/>
    <n v="49385"/>
    <s v="Excellent"/>
    <x v="1"/>
    <x v="2"/>
  </r>
  <r>
    <s v="E0207"/>
    <s v="Marketing"/>
    <s v="Analyst"/>
    <x v="12"/>
    <s v="Female"/>
    <s v="PhD"/>
    <x v="200"/>
    <n v="105199"/>
    <s v="Good"/>
    <x v="1"/>
    <x v="0"/>
  </r>
  <r>
    <s v="E0208"/>
    <s v="Finance"/>
    <s v="Analyst"/>
    <x v="10"/>
    <s v="Male"/>
    <s v="PhD"/>
    <x v="201"/>
    <n v="118502"/>
    <s v="Excellent"/>
    <x v="0"/>
    <x v="2"/>
  </r>
  <r>
    <s v="E0209"/>
    <s v="Operations"/>
    <s v="Executive"/>
    <x v="26"/>
    <s v="Male"/>
    <s v="Masters"/>
    <x v="202"/>
    <n v="64315"/>
    <s v="Average"/>
    <x v="0"/>
    <x v="4"/>
  </r>
  <r>
    <s v="E0210"/>
    <s v="IT"/>
    <s v="Specialist"/>
    <x v="35"/>
    <s v="Male"/>
    <s v="Bachelors"/>
    <x v="203"/>
    <n v="43202"/>
    <s v="Average"/>
    <x v="1"/>
    <x v="4"/>
  </r>
  <r>
    <s v="E0211"/>
    <s v="HR"/>
    <s v="Executive"/>
    <x v="28"/>
    <s v="Female"/>
    <s v="PhD"/>
    <x v="204"/>
    <n v="97305"/>
    <s v="Average"/>
    <x v="0"/>
    <x v="4"/>
  </r>
  <r>
    <s v="E0212"/>
    <s v="HR"/>
    <s v="Executive"/>
    <x v="37"/>
    <s v="Female"/>
    <s v="PhD"/>
    <x v="178"/>
    <n v="78665"/>
    <s v="Low"/>
    <x v="0"/>
    <x v="4"/>
  </r>
  <r>
    <s v="E0213"/>
    <s v="IT"/>
    <s v="Consultant"/>
    <x v="22"/>
    <s v="Female"/>
    <s v="PhD"/>
    <x v="205"/>
    <n v="92811"/>
    <s v="Good"/>
    <x v="0"/>
    <x v="3"/>
  </r>
  <r>
    <s v="E0214"/>
    <s v="Marketing"/>
    <s v="Consultant"/>
    <x v="32"/>
    <s v="Male"/>
    <s v="Bachelors"/>
    <x v="206"/>
    <n v="90911"/>
    <s v="Low"/>
    <x v="0"/>
    <x v="1"/>
  </r>
  <r>
    <s v="E0215"/>
    <s v="Marketing"/>
    <s v="Manager"/>
    <x v="23"/>
    <s v="Male"/>
    <s v="Bachelors"/>
    <x v="207"/>
    <n v="117973"/>
    <s v="Average"/>
    <x v="1"/>
    <x v="0"/>
  </r>
  <r>
    <s v="E0216"/>
    <s v="Marketing"/>
    <s v="Executive"/>
    <x v="25"/>
    <s v="Female"/>
    <s v="Bachelors"/>
    <x v="208"/>
    <n v="97199"/>
    <s v="Good"/>
    <x v="0"/>
    <x v="3"/>
  </r>
  <r>
    <s v="E0217"/>
    <s v="Operations"/>
    <s v="Executive"/>
    <x v="2"/>
    <s v="Male"/>
    <s v="Bachelors"/>
    <x v="66"/>
    <n v="101106"/>
    <s v="Average"/>
    <x v="0"/>
    <x v="3"/>
  </r>
  <r>
    <s v="E0218"/>
    <s v="Operations"/>
    <s v="Specialist"/>
    <x v="24"/>
    <s v="Female"/>
    <s v="Diploma"/>
    <x v="209"/>
    <n v="28718"/>
    <s v="Low"/>
    <x v="0"/>
    <x v="4"/>
  </r>
  <r>
    <s v="E0219"/>
    <s v="Operations"/>
    <s v="Specialist"/>
    <x v="12"/>
    <s v="Male"/>
    <s v="PhD"/>
    <x v="210"/>
    <n v="108753"/>
    <s v="Low"/>
    <x v="1"/>
    <x v="3"/>
  </r>
  <r>
    <s v="E0220"/>
    <s v="Operations"/>
    <s v="Specialist"/>
    <x v="38"/>
    <s v="Female"/>
    <s v="PhD"/>
    <x v="211"/>
    <n v="114783"/>
    <s v="Excellent"/>
    <x v="1"/>
    <x v="0"/>
  </r>
  <r>
    <s v="E0221"/>
    <s v="Sales"/>
    <s v="Analyst"/>
    <x v="8"/>
    <s v="Male"/>
    <s v="PhD"/>
    <x v="212"/>
    <n v="88471"/>
    <s v="Excellent"/>
    <x v="0"/>
    <x v="1"/>
  </r>
  <r>
    <s v="E0222"/>
    <s v="IT"/>
    <s v="Specialist"/>
    <x v="36"/>
    <s v="Female"/>
    <s v="Masters"/>
    <x v="213"/>
    <n v="70268"/>
    <s v="Excellent"/>
    <x v="0"/>
    <x v="4"/>
  </r>
  <r>
    <s v="E0223"/>
    <s v="IT"/>
    <s v="Specialist"/>
    <x v="28"/>
    <s v="Male"/>
    <s v="Masters"/>
    <x v="214"/>
    <n v="86141"/>
    <s v="Low"/>
    <x v="1"/>
    <x v="0"/>
  </r>
  <r>
    <s v="E0224"/>
    <s v="Sales"/>
    <s v="Manager"/>
    <x v="36"/>
    <s v="Male"/>
    <s v="Diploma"/>
    <x v="215"/>
    <n v="75351"/>
    <s v="Excellent"/>
    <x v="0"/>
    <x v="0"/>
  </r>
  <r>
    <s v="E0225"/>
    <s v="Finance"/>
    <s v="Executive"/>
    <x v="9"/>
    <s v="Female"/>
    <s v="Bachelors"/>
    <x v="198"/>
    <n v="45885"/>
    <s v="Excellent"/>
    <x v="1"/>
    <x v="4"/>
  </r>
  <r>
    <s v="E0226"/>
    <s v="Sales"/>
    <s v="Executive"/>
    <x v="34"/>
    <s v="Male"/>
    <s v="Diploma"/>
    <x v="216"/>
    <n v="76543"/>
    <s v="Excellent"/>
    <x v="0"/>
    <x v="5"/>
  </r>
  <r>
    <s v="E0227"/>
    <s v="Finance"/>
    <s v="Specialist"/>
    <x v="26"/>
    <s v="Male"/>
    <s v="Diploma"/>
    <x v="217"/>
    <n v="89866"/>
    <s v="Excellent"/>
    <x v="1"/>
    <x v="0"/>
  </r>
  <r>
    <s v="E0228"/>
    <s v="Marketing"/>
    <s v="Analyst"/>
    <x v="4"/>
    <s v="Female"/>
    <s v="Bachelors"/>
    <x v="218"/>
    <n v="59664"/>
    <s v="Good"/>
    <x v="1"/>
    <x v="4"/>
  </r>
  <r>
    <s v="E0229"/>
    <s v="IT"/>
    <s v="Analyst"/>
    <x v="37"/>
    <s v="Male"/>
    <s v="Bachelors"/>
    <x v="219"/>
    <n v="97512"/>
    <s v="Good"/>
    <x v="0"/>
    <x v="1"/>
  </r>
  <r>
    <s v="E0230"/>
    <s v="Sales"/>
    <s v="Specialist"/>
    <x v="19"/>
    <s v="Female"/>
    <s v="Diploma"/>
    <x v="220"/>
    <n v="37672"/>
    <s v="Excellent"/>
    <x v="1"/>
    <x v="2"/>
  </r>
  <r>
    <s v="E0231"/>
    <s v="IT"/>
    <s v="Specialist"/>
    <x v="6"/>
    <s v="Male"/>
    <s v="Bachelors"/>
    <x v="221"/>
    <n v="91731"/>
    <s v="Excellent"/>
    <x v="0"/>
    <x v="3"/>
  </r>
  <r>
    <s v="E0232"/>
    <s v="HR"/>
    <s v="Analyst"/>
    <x v="10"/>
    <s v="Female"/>
    <s v="PhD"/>
    <x v="222"/>
    <n v="84898"/>
    <s v="Average"/>
    <x v="0"/>
    <x v="1"/>
  </r>
  <r>
    <s v="E0233"/>
    <s v="IT"/>
    <s v="Specialist"/>
    <x v="29"/>
    <s v="Male"/>
    <s v="PhD"/>
    <x v="223"/>
    <n v="64221"/>
    <s v="Good"/>
    <x v="1"/>
    <x v="3"/>
  </r>
  <r>
    <s v="E0234"/>
    <s v="Operations"/>
    <s v="Specialist"/>
    <x v="23"/>
    <s v="Female"/>
    <s v="Diploma"/>
    <x v="224"/>
    <n v="68416"/>
    <s v="Low"/>
    <x v="1"/>
    <x v="1"/>
  </r>
  <r>
    <s v="E0235"/>
    <s v="Marketing"/>
    <s v="Executive"/>
    <x v="0"/>
    <s v="Female"/>
    <s v="Masters"/>
    <x v="225"/>
    <n v="110929"/>
    <s v="Average"/>
    <x v="0"/>
    <x v="5"/>
  </r>
  <r>
    <s v="E0236"/>
    <s v="Marketing"/>
    <s v="Engineer"/>
    <x v="7"/>
    <s v="Female"/>
    <s v="Bachelors"/>
    <x v="226"/>
    <n v="114224"/>
    <s v="Average"/>
    <x v="0"/>
    <x v="4"/>
  </r>
  <r>
    <s v="E0237"/>
    <s v="Marketing"/>
    <s v="Consultant"/>
    <x v="11"/>
    <s v="Male"/>
    <s v="Diploma"/>
    <x v="227"/>
    <n v="66116"/>
    <s v="Excellent"/>
    <x v="0"/>
    <x v="1"/>
  </r>
  <r>
    <s v="E0238"/>
    <s v="Sales"/>
    <s v="Consultant"/>
    <x v="20"/>
    <s v="Female"/>
    <s v="PhD"/>
    <x v="228"/>
    <n v="33163"/>
    <s v="Average"/>
    <x v="0"/>
    <x v="4"/>
  </r>
  <r>
    <s v="E0239"/>
    <s v="Marketing"/>
    <s v="Executive"/>
    <x v="13"/>
    <s v="Female"/>
    <s v="Masters"/>
    <x v="229"/>
    <n v="47699"/>
    <s v="Excellent"/>
    <x v="1"/>
    <x v="5"/>
  </r>
  <r>
    <s v="E0240"/>
    <s v="Marketing"/>
    <s v="Executive"/>
    <x v="12"/>
    <s v="Female"/>
    <s v="Bachelors"/>
    <x v="230"/>
    <n v="57311"/>
    <s v="Good"/>
    <x v="1"/>
    <x v="5"/>
  </r>
  <r>
    <s v="E0241"/>
    <s v="Finance"/>
    <s v="Executive"/>
    <x v="38"/>
    <s v="Male"/>
    <s v="PhD"/>
    <x v="231"/>
    <n v="87888"/>
    <s v="Good"/>
    <x v="1"/>
    <x v="0"/>
  </r>
  <r>
    <s v="E0242"/>
    <s v="IT"/>
    <s v="Analyst"/>
    <x v="9"/>
    <s v="Female"/>
    <s v="PhD"/>
    <x v="232"/>
    <n v="70237"/>
    <s v="Average"/>
    <x v="1"/>
    <x v="4"/>
  </r>
  <r>
    <s v="E0243"/>
    <s v="HR"/>
    <s v="Executive"/>
    <x v="25"/>
    <s v="Female"/>
    <s v="PhD"/>
    <x v="233"/>
    <n v="58612"/>
    <s v="Excellent"/>
    <x v="0"/>
    <x v="3"/>
  </r>
  <r>
    <s v="E0244"/>
    <s v="Finance"/>
    <s v="Specialist"/>
    <x v="30"/>
    <s v="Female"/>
    <s v="Bachelors"/>
    <x v="234"/>
    <n v="105698"/>
    <s v="Average"/>
    <x v="0"/>
    <x v="2"/>
  </r>
  <r>
    <s v="E0245"/>
    <s v="HR"/>
    <s v="Consultant"/>
    <x v="33"/>
    <s v="Male"/>
    <s v="Bachelors"/>
    <x v="235"/>
    <n v="38133"/>
    <s v="Excellent"/>
    <x v="1"/>
    <x v="2"/>
  </r>
  <r>
    <s v="E0246"/>
    <s v="Operations"/>
    <s v="Engineer"/>
    <x v="4"/>
    <s v="Male"/>
    <s v="Diploma"/>
    <x v="236"/>
    <n v="97135"/>
    <s v="Average"/>
    <x v="1"/>
    <x v="5"/>
  </r>
  <r>
    <s v="E0247"/>
    <s v="Operations"/>
    <s v="Engineer"/>
    <x v="13"/>
    <s v="Male"/>
    <s v="Masters"/>
    <x v="237"/>
    <n v="62409"/>
    <s v="Low"/>
    <x v="0"/>
    <x v="0"/>
  </r>
  <r>
    <s v="E0248"/>
    <s v="Operations"/>
    <s v="Specialist"/>
    <x v="35"/>
    <s v="Male"/>
    <s v="Bachelors"/>
    <x v="238"/>
    <n v="48040"/>
    <s v="Low"/>
    <x v="1"/>
    <x v="1"/>
  </r>
  <r>
    <s v="E0249"/>
    <s v="Sales"/>
    <s v="Manager"/>
    <x v="38"/>
    <s v="Male"/>
    <s v="Diploma"/>
    <x v="239"/>
    <n v="99443"/>
    <s v="Low"/>
    <x v="1"/>
    <x v="0"/>
  </r>
  <r>
    <s v="E0250"/>
    <s v="IT"/>
    <s v="Engineer"/>
    <x v="2"/>
    <s v="Female"/>
    <s v="Bachelors"/>
    <x v="240"/>
    <n v="91088"/>
    <s v="Excellent"/>
    <x v="1"/>
    <x v="4"/>
  </r>
  <r>
    <s v="E0251"/>
    <s v="Finance"/>
    <s v="Analyst"/>
    <x v="31"/>
    <s v="Male"/>
    <s v="PhD"/>
    <x v="241"/>
    <n v="58720"/>
    <s v="Average"/>
    <x v="0"/>
    <x v="3"/>
  </r>
  <r>
    <s v="E0252"/>
    <s v="Operations"/>
    <s v="Executive"/>
    <x v="38"/>
    <s v="Male"/>
    <s v="Bachelors"/>
    <x v="242"/>
    <n v="108719"/>
    <s v="Excellent"/>
    <x v="1"/>
    <x v="3"/>
  </r>
  <r>
    <s v="E0253"/>
    <s v="Marketing"/>
    <s v="Executive"/>
    <x v="25"/>
    <s v="Female"/>
    <s v="Diploma"/>
    <x v="243"/>
    <n v="43430"/>
    <s v="Excellent"/>
    <x v="1"/>
    <x v="0"/>
  </r>
  <r>
    <s v="E0254"/>
    <s v="Finance"/>
    <s v="Analyst"/>
    <x v="12"/>
    <s v="Female"/>
    <s v="Bachelors"/>
    <x v="106"/>
    <n v="59995"/>
    <s v="Good"/>
    <x v="1"/>
    <x v="1"/>
  </r>
  <r>
    <s v="E0255"/>
    <s v="Marketing"/>
    <s v="Consultant"/>
    <x v="9"/>
    <s v="Male"/>
    <s v="Masters"/>
    <x v="244"/>
    <n v="72127"/>
    <s v="Average"/>
    <x v="0"/>
    <x v="3"/>
  </r>
  <r>
    <s v="E0256"/>
    <s v="Operations"/>
    <s v="Analyst"/>
    <x v="18"/>
    <s v="Female"/>
    <s v="Bachelors"/>
    <x v="245"/>
    <n v="114925"/>
    <s v="Good"/>
    <x v="0"/>
    <x v="1"/>
  </r>
  <r>
    <s v="E0257"/>
    <s v="Operations"/>
    <s v="Executive"/>
    <x v="6"/>
    <s v="Male"/>
    <s v="Bachelors"/>
    <x v="230"/>
    <n v="42507"/>
    <s v="Excellent"/>
    <x v="0"/>
    <x v="5"/>
  </r>
  <r>
    <s v="E0258"/>
    <s v="Sales"/>
    <s v="Consultant"/>
    <x v="24"/>
    <s v="Female"/>
    <s v="PhD"/>
    <x v="246"/>
    <n v="96989"/>
    <s v="Excellent"/>
    <x v="0"/>
    <x v="3"/>
  </r>
  <r>
    <s v="E0259"/>
    <s v="Finance"/>
    <s v="Consultant"/>
    <x v="24"/>
    <s v="Male"/>
    <s v="PhD"/>
    <x v="247"/>
    <n v="117244"/>
    <s v="Good"/>
    <x v="0"/>
    <x v="1"/>
  </r>
  <r>
    <s v="E0260"/>
    <s v="Marketing"/>
    <s v="Analyst"/>
    <x v="8"/>
    <s v="Male"/>
    <s v="Bachelors"/>
    <x v="248"/>
    <n v="68007"/>
    <s v="Excellent"/>
    <x v="0"/>
    <x v="2"/>
  </r>
  <r>
    <s v="E0261"/>
    <s v="Operations"/>
    <s v="Manager"/>
    <x v="32"/>
    <s v="Female"/>
    <s v="Diploma"/>
    <x v="41"/>
    <n v="91895"/>
    <s v="Excellent"/>
    <x v="0"/>
    <x v="5"/>
  </r>
  <r>
    <s v="E0262"/>
    <s v="Sales"/>
    <s v="Manager"/>
    <x v="21"/>
    <s v="Female"/>
    <s v="PhD"/>
    <x v="249"/>
    <n v="32567"/>
    <s v="Excellent"/>
    <x v="1"/>
    <x v="3"/>
  </r>
  <r>
    <s v="E0263"/>
    <s v="Operations"/>
    <s v="Analyst"/>
    <x v="37"/>
    <s v="Female"/>
    <s v="Diploma"/>
    <x v="250"/>
    <n v="53560"/>
    <s v="Low"/>
    <x v="0"/>
    <x v="4"/>
  </r>
  <r>
    <s v="E0264"/>
    <s v="Sales"/>
    <s v="Executive"/>
    <x v="22"/>
    <s v="Male"/>
    <s v="Diploma"/>
    <x v="251"/>
    <n v="86875"/>
    <s v="Low"/>
    <x v="1"/>
    <x v="5"/>
  </r>
  <r>
    <s v="E0265"/>
    <s v="Sales"/>
    <s v="Manager"/>
    <x v="10"/>
    <s v="Female"/>
    <s v="Masters"/>
    <x v="202"/>
    <n v="75132"/>
    <s v="Excellent"/>
    <x v="1"/>
    <x v="4"/>
  </r>
  <r>
    <s v="E0266"/>
    <s v="Sales"/>
    <s v="Analyst"/>
    <x v="2"/>
    <s v="Male"/>
    <s v="Masters"/>
    <x v="252"/>
    <n v="48392"/>
    <s v="Excellent"/>
    <x v="0"/>
    <x v="2"/>
  </r>
  <r>
    <s v="E0267"/>
    <s v="Operations"/>
    <s v="Manager"/>
    <x v="15"/>
    <s v="Male"/>
    <s v="Masters"/>
    <x v="253"/>
    <n v="113276"/>
    <s v="Excellent"/>
    <x v="1"/>
    <x v="1"/>
  </r>
  <r>
    <s v="E0268"/>
    <s v="Finance"/>
    <s v="Manager"/>
    <x v="18"/>
    <s v="Female"/>
    <s v="Bachelors"/>
    <x v="254"/>
    <n v="49704"/>
    <s v="Low"/>
    <x v="0"/>
    <x v="0"/>
  </r>
  <r>
    <s v="E0269"/>
    <s v="Operations"/>
    <s v="Engineer"/>
    <x v="0"/>
    <s v="Male"/>
    <s v="Bachelors"/>
    <x v="255"/>
    <n v="38224"/>
    <s v="Low"/>
    <x v="1"/>
    <x v="2"/>
  </r>
  <r>
    <s v="E0270"/>
    <s v="Marketing"/>
    <s v="Consultant"/>
    <x v="8"/>
    <s v="Male"/>
    <s v="Diploma"/>
    <x v="256"/>
    <n v="82535"/>
    <s v="Average"/>
    <x v="0"/>
    <x v="1"/>
  </r>
  <r>
    <s v="E0271"/>
    <s v="HR"/>
    <s v="Manager"/>
    <x v="21"/>
    <s v="Female"/>
    <s v="Bachelors"/>
    <x v="257"/>
    <n v="100511"/>
    <s v="Good"/>
    <x v="1"/>
    <x v="4"/>
  </r>
  <r>
    <s v="E0272"/>
    <s v="Finance"/>
    <s v="Executive"/>
    <x v="36"/>
    <s v="Male"/>
    <s v="PhD"/>
    <x v="258"/>
    <n v="61064"/>
    <s v="Low"/>
    <x v="0"/>
    <x v="0"/>
  </r>
  <r>
    <s v="E0273"/>
    <s v="Operations"/>
    <s v="Consultant"/>
    <x v="3"/>
    <s v="Female"/>
    <s v="Diploma"/>
    <x v="259"/>
    <n v="70143"/>
    <s v="Excellent"/>
    <x v="1"/>
    <x v="5"/>
  </r>
  <r>
    <s v="E0274"/>
    <s v="Operations"/>
    <s v="Engineer"/>
    <x v="17"/>
    <s v="Male"/>
    <s v="Masters"/>
    <x v="151"/>
    <n v="49101"/>
    <s v="Excellent"/>
    <x v="0"/>
    <x v="1"/>
  </r>
  <r>
    <s v="E0275"/>
    <s v="Finance"/>
    <s v="Executive"/>
    <x v="36"/>
    <s v="Female"/>
    <s v="Diploma"/>
    <x v="260"/>
    <n v="79090"/>
    <s v="Excellent"/>
    <x v="0"/>
    <x v="3"/>
  </r>
  <r>
    <s v="E0276"/>
    <s v="Sales"/>
    <s v="Manager"/>
    <x v="12"/>
    <s v="Male"/>
    <s v="Masters"/>
    <x v="261"/>
    <n v="35363"/>
    <s v="Excellent"/>
    <x v="1"/>
    <x v="3"/>
  </r>
  <r>
    <s v="E0277"/>
    <s v="HR"/>
    <s v="Specialist"/>
    <x v="14"/>
    <s v="Male"/>
    <s v="Masters"/>
    <x v="262"/>
    <n v="113299"/>
    <s v="Low"/>
    <x v="0"/>
    <x v="1"/>
  </r>
  <r>
    <s v="E0278"/>
    <s v="Finance"/>
    <s v="Specialist"/>
    <x v="28"/>
    <s v="Male"/>
    <s v="PhD"/>
    <x v="263"/>
    <n v="68642"/>
    <s v="Good"/>
    <x v="0"/>
    <x v="0"/>
  </r>
  <r>
    <s v="E0279"/>
    <s v="Finance"/>
    <s v="Manager"/>
    <x v="11"/>
    <s v="Female"/>
    <s v="Bachelors"/>
    <x v="264"/>
    <n v="104220"/>
    <s v="Average"/>
    <x v="1"/>
    <x v="3"/>
  </r>
  <r>
    <s v="E0280"/>
    <s v="Finance"/>
    <s v="Specialist"/>
    <x v="29"/>
    <s v="Female"/>
    <s v="PhD"/>
    <x v="265"/>
    <n v="94946"/>
    <s v="Good"/>
    <x v="1"/>
    <x v="1"/>
  </r>
  <r>
    <s v="E0281"/>
    <s v="IT"/>
    <s v="Executive"/>
    <x v="21"/>
    <s v="Female"/>
    <s v="PhD"/>
    <x v="266"/>
    <n v="119688"/>
    <s v="Excellent"/>
    <x v="1"/>
    <x v="2"/>
  </r>
  <r>
    <s v="E0282"/>
    <s v="Finance"/>
    <s v="Executive"/>
    <x v="29"/>
    <s v="Female"/>
    <s v="Diploma"/>
    <x v="267"/>
    <n v="54002"/>
    <s v="Average"/>
    <x v="0"/>
    <x v="3"/>
  </r>
  <r>
    <s v="E0283"/>
    <s v="IT"/>
    <s v="Specialist"/>
    <x v="32"/>
    <s v="Female"/>
    <s v="Masters"/>
    <x v="268"/>
    <n v="50715"/>
    <s v="Good"/>
    <x v="0"/>
    <x v="2"/>
  </r>
  <r>
    <s v="E0284"/>
    <s v="Sales"/>
    <s v="Specialist"/>
    <x v="16"/>
    <s v="Female"/>
    <s v="Masters"/>
    <x v="269"/>
    <n v="89044"/>
    <s v="Excellent"/>
    <x v="1"/>
    <x v="0"/>
  </r>
  <r>
    <s v="E0285"/>
    <s v="Finance"/>
    <s v="Consultant"/>
    <x v="26"/>
    <s v="Male"/>
    <s v="Bachelors"/>
    <x v="270"/>
    <n v="96636"/>
    <s v="Excellent"/>
    <x v="0"/>
    <x v="4"/>
  </r>
  <r>
    <s v="E0286"/>
    <s v="Marketing"/>
    <s v="Consultant"/>
    <x v="8"/>
    <s v="Male"/>
    <s v="Diploma"/>
    <x v="216"/>
    <n v="112584"/>
    <s v="Low"/>
    <x v="0"/>
    <x v="5"/>
  </r>
  <r>
    <s v="E0287"/>
    <s v="Sales"/>
    <s v="Manager"/>
    <x v="35"/>
    <s v="Male"/>
    <s v="Bachelors"/>
    <x v="271"/>
    <n v="53668"/>
    <s v="Excellent"/>
    <x v="1"/>
    <x v="2"/>
  </r>
  <r>
    <s v="E0288"/>
    <s v="HR"/>
    <s v="Specialist"/>
    <x v="13"/>
    <s v="Female"/>
    <s v="Diploma"/>
    <x v="272"/>
    <n v="94758"/>
    <s v="Excellent"/>
    <x v="0"/>
    <x v="2"/>
  </r>
  <r>
    <s v="E0289"/>
    <s v="HR"/>
    <s v="Specialist"/>
    <x v="30"/>
    <s v="Female"/>
    <s v="Diploma"/>
    <x v="273"/>
    <n v="116469"/>
    <s v="Excellent"/>
    <x v="0"/>
    <x v="1"/>
  </r>
  <r>
    <s v="E0290"/>
    <s v="HR"/>
    <s v="Analyst"/>
    <x v="33"/>
    <s v="Male"/>
    <s v="Bachelors"/>
    <x v="174"/>
    <n v="106235"/>
    <s v="Good"/>
    <x v="1"/>
    <x v="0"/>
  </r>
  <r>
    <s v="E0291"/>
    <s v="IT"/>
    <s v="Engineer"/>
    <x v="25"/>
    <s v="Female"/>
    <s v="PhD"/>
    <x v="274"/>
    <n v="99055"/>
    <s v="Average"/>
    <x v="0"/>
    <x v="1"/>
  </r>
  <r>
    <s v="E0292"/>
    <s v="IT"/>
    <s v="Consultant"/>
    <x v="25"/>
    <s v="Male"/>
    <s v="Diploma"/>
    <x v="245"/>
    <n v="74710"/>
    <s v="Excellent"/>
    <x v="1"/>
    <x v="1"/>
  </r>
  <r>
    <s v="E0293"/>
    <s v="HR"/>
    <s v="Consultant"/>
    <x v="15"/>
    <s v="Male"/>
    <s v="Diploma"/>
    <x v="275"/>
    <n v="81873"/>
    <s v="Good"/>
    <x v="0"/>
    <x v="1"/>
  </r>
  <r>
    <s v="E0294"/>
    <s v="Marketing"/>
    <s v="Analyst"/>
    <x v="35"/>
    <s v="Male"/>
    <s v="PhD"/>
    <x v="276"/>
    <n v="31102"/>
    <s v="Low"/>
    <x v="1"/>
    <x v="0"/>
  </r>
  <r>
    <s v="E0295"/>
    <s v="Marketing"/>
    <s v="Specialist"/>
    <x v="1"/>
    <s v="Male"/>
    <s v="Masters"/>
    <x v="277"/>
    <n v="52152"/>
    <s v="Average"/>
    <x v="1"/>
    <x v="2"/>
  </r>
  <r>
    <s v="E0296"/>
    <s v="HR"/>
    <s v="Executive"/>
    <x v="7"/>
    <s v="Male"/>
    <s v="PhD"/>
    <x v="278"/>
    <n v="95852"/>
    <s v="Good"/>
    <x v="1"/>
    <x v="3"/>
  </r>
  <r>
    <s v="E0297"/>
    <s v="Operations"/>
    <s v="Manager"/>
    <x v="25"/>
    <s v="Female"/>
    <s v="Diploma"/>
    <x v="279"/>
    <n v="82290"/>
    <s v="Average"/>
    <x v="0"/>
    <x v="2"/>
  </r>
  <r>
    <s v="E0298"/>
    <s v="IT"/>
    <s v="Specialist"/>
    <x v="24"/>
    <s v="Female"/>
    <s v="Masters"/>
    <x v="280"/>
    <n v="108115"/>
    <s v="Good"/>
    <x v="1"/>
    <x v="2"/>
  </r>
  <r>
    <s v="E0299"/>
    <s v="Sales"/>
    <s v="Manager"/>
    <x v="26"/>
    <s v="Female"/>
    <s v="PhD"/>
    <x v="281"/>
    <n v="114088"/>
    <s v="Excellent"/>
    <x v="0"/>
    <x v="0"/>
  </r>
  <r>
    <s v="E0300"/>
    <s v="Marketing"/>
    <s v="Executive"/>
    <x v="16"/>
    <s v="Male"/>
    <s v="Diploma"/>
    <x v="282"/>
    <n v="45214"/>
    <s v="Excellent"/>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167AB-7A21-4C96-92E2-76776326A5F5}"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22:D28" firstHeaderRow="1" firstDataRow="2" firstDataCol="1"/>
  <pivotFields count="10">
    <pivotField compact="0" outline="0" showAll="0"/>
    <pivotField compact="0" outline="0" showAll="0">
      <items count="7">
        <item x="2"/>
        <item x="3"/>
        <item x="4"/>
        <item x="1"/>
        <item x="0"/>
        <item x="5"/>
        <item t="default"/>
      </items>
    </pivotField>
    <pivotField compact="0" outline="0" showAll="0"/>
    <pivotField axis="axisRow" compact="0" outline="0" showAll="0">
      <items count="7">
        <item x="0"/>
        <item x="1"/>
        <item x="2"/>
        <item x="3"/>
        <item x="4"/>
        <item x="5"/>
        <item t="default"/>
      </items>
    </pivotField>
    <pivotField compact="0" outline="0" showAll="0"/>
    <pivotField compact="0" outline="0" showAll="0">
      <items count="5">
        <item x="0"/>
        <item h="1" x="1"/>
        <item h="1" x="2"/>
        <item h="1" x="3"/>
        <item t="default"/>
      </items>
    </pivotField>
    <pivotField compact="0" numFmtId="164" outline="0" showAll="0"/>
    <pivotField compact="0" outline="0" showAll="0"/>
    <pivotField compact="0" outline="0" showAll="0"/>
    <pivotField axis="axisCol" dataField="1" compact="0" outline="0" showAll="0">
      <items count="3">
        <item x="1"/>
        <item x="0"/>
        <item t="default"/>
      </items>
    </pivotField>
  </pivotFields>
  <rowFields count="1">
    <field x="3"/>
  </rowFields>
  <rowItems count="5">
    <i>
      <x v="1"/>
    </i>
    <i>
      <x v="2"/>
    </i>
    <i>
      <x v="3"/>
    </i>
    <i>
      <x v="4"/>
    </i>
    <i t="grand">
      <x/>
    </i>
  </rowItems>
  <colFields count="1">
    <field x="9"/>
  </colFields>
  <colItems count="3">
    <i>
      <x/>
    </i>
    <i>
      <x v="1"/>
    </i>
    <i t="grand">
      <x/>
    </i>
  </colItems>
  <dataFields count="1">
    <dataField name="Count of Attrition" fld="9" subtotal="count" baseField="0" baseItem="0"/>
  </dataFields>
  <conditionalFormats count="1">
    <conditionalFormat priority="15">
      <pivotAreas count="1">
        <pivotArea type="data" outline="0" collapsedLevelsAreSubtotals="1" fieldPosition="0">
          <references count="3">
            <reference field="4294967294" count="1" selected="0">
              <x v="0"/>
            </reference>
            <reference field="3" count="4" selected="0">
              <x v="1"/>
              <x v="2"/>
              <x v="3"/>
              <x v="4"/>
            </reference>
            <reference field="9" count="2" selected="0">
              <x v="0"/>
              <x v="1"/>
            </reference>
          </references>
        </pivotArea>
      </pivotAreas>
    </conditionalFormat>
  </conditional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2E7BD4-93EC-469B-BE6A-3BC3DB552B2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5:B19" firstHeaderRow="2" firstDataRow="2" firstDataCol="1"/>
  <pivotFields count="10">
    <pivotField compact="0" outline="0" showAll="0"/>
    <pivotField compact="0" outline="0" showAll="0">
      <items count="7">
        <item x="2"/>
        <item x="3"/>
        <item x="4"/>
        <item x="1"/>
        <item x="0"/>
        <item x="5"/>
        <item t="default"/>
      </items>
    </pivotField>
    <pivotField compact="0" outline="0" showAll="0"/>
    <pivotField compact="0" outline="0" showAll="0">
      <items count="7">
        <item x="0"/>
        <item x="1"/>
        <item x="2"/>
        <item x="3"/>
        <item x="4"/>
        <item x="5"/>
        <item t="default"/>
      </items>
    </pivotField>
    <pivotField compact="0" outline="0" showAll="0"/>
    <pivotField compact="0" outline="0" showAll="0">
      <items count="5">
        <item x="0"/>
        <item h="1" x="1"/>
        <item h="1" x="2"/>
        <item h="1" x="3"/>
        <item t="default"/>
      </items>
    </pivotField>
    <pivotField compact="0" numFmtId="164" outline="0" showAll="0"/>
    <pivotField dataField="1" compact="0" outline="0" showAll="0"/>
    <pivotField compact="0" outline="0" showAll="0"/>
    <pivotField axis="axisRow" compact="0" outline="0" showAll="0">
      <items count="3">
        <item x="1"/>
        <item x="0"/>
        <item t="default"/>
      </items>
    </pivotField>
  </pivotFields>
  <rowFields count="1">
    <field x="9"/>
  </rowFields>
  <rowItems count="3">
    <i>
      <x/>
    </i>
    <i>
      <x v="1"/>
    </i>
    <i t="grand">
      <x/>
    </i>
  </rowItems>
  <colItems count="1">
    <i/>
  </colItems>
  <dataFields count="1">
    <dataField name="Average of Salary" fld="7"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C4A2A-80CA-4F84-8068-FC2F53E0471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D11" firstHeaderRow="1" firstDataRow="2" firstDataCol="1"/>
  <pivotFields count="10">
    <pivotField dataField="1" compact="0" outline="0" showAll="0"/>
    <pivotField axis="axisRow" compact="0" outline="0" showAll="0" sortType="descending">
      <items count="7">
        <item x="5"/>
        <item x="0"/>
        <item x="1"/>
        <item x="4"/>
        <item x="3"/>
        <item x="2"/>
        <item t="default"/>
      </items>
    </pivotField>
    <pivotField compact="0" outline="0" showAll="0"/>
    <pivotField compact="0" outline="0" showAll="0">
      <items count="7">
        <item x="0"/>
        <item x="1"/>
        <item x="2"/>
        <item x="3"/>
        <item x="4"/>
        <item x="5"/>
        <item t="default"/>
      </items>
    </pivotField>
    <pivotField compact="0" outline="0" showAll="0"/>
    <pivotField compact="0" outline="0" showAll="0">
      <items count="5">
        <item x="0"/>
        <item h="1" x="1"/>
        <item h="1" x="2"/>
        <item h="1" x="3"/>
        <item t="default"/>
      </items>
    </pivotField>
    <pivotField compact="0" numFmtId="164" outline="0" showAll="0"/>
    <pivotField compact="0" outline="0" showAll="0"/>
    <pivotField compact="0" outline="0" showAll="0"/>
    <pivotField axis="axisCol" compact="0" outline="0" showAll="0">
      <items count="3">
        <item x="1"/>
        <item x="0"/>
        <item t="default"/>
      </items>
    </pivotField>
  </pivotFields>
  <rowFields count="1">
    <field x="1"/>
  </rowFields>
  <rowItems count="7">
    <i>
      <x/>
    </i>
    <i>
      <x v="1"/>
    </i>
    <i>
      <x v="2"/>
    </i>
    <i>
      <x v="3"/>
    </i>
    <i>
      <x v="4"/>
    </i>
    <i>
      <x v="5"/>
    </i>
    <i t="grand">
      <x/>
    </i>
  </rowItems>
  <colFields count="1">
    <field x="9"/>
  </colFields>
  <colItems count="3">
    <i>
      <x/>
    </i>
    <i>
      <x v="1"/>
    </i>
    <i t="grand">
      <x/>
    </i>
  </colItems>
  <dataFields count="1">
    <dataField name="Count of EmployeeID" fld="0" subtotal="count" showDataAs="percentOfRow" baseField="0" baseItem="0" numFmtId="10"/>
  </dataFields>
  <conditionalFormats count="1">
    <conditionalFormat priority="11">
      <pivotAreas count="1">
        <pivotArea type="data" outline="0" collapsedLevelsAreSubtotals="1" fieldPosition="0">
          <references count="3">
            <reference field="4294967294" count="1" selected="0">
              <x v="0"/>
            </reference>
            <reference field="1" count="6" selected="0">
              <x v="0"/>
              <x v="1"/>
              <x v="2"/>
              <x v="3"/>
              <x v="4"/>
              <x v="5"/>
            </reference>
            <reference field="9" count="2" selected="0">
              <x v="0"/>
              <x v="1"/>
            </reference>
          </references>
        </pivotArea>
      </pivotAreas>
    </conditionalFormat>
  </conditional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B4B170-DDFC-4834-9BCF-3E61CA2345F3}"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41:D49" firstHeaderRow="1" firstDataRow="2" firstDataCol="1"/>
  <pivotFields count="11">
    <pivotField compact="0" outline="0" showAll="0"/>
    <pivotField compact="0" outline="0" showAll="0"/>
    <pivotField compact="0" outline="0" showAll="0"/>
    <pivotField compact="0" outline="0" showAll="0"/>
    <pivotField compact="0" outline="0" showAll="0"/>
    <pivotField compact="0" outline="0" showAll="0"/>
    <pivotField compact="0" numFmtId="164" outline="0" showAll="0">
      <items count="284">
        <item x="272"/>
        <item x="271"/>
        <item x="277"/>
        <item x="45"/>
        <item x="199"/>
        <item x="149"/>
        <item x="280"/>
        <item x="47"/>
        <item x="176"/>
        <item x="38"/>
        <item x="67"/>
        <item x="179"/>
        <item x="235"/>
        <item x="24"/>
        <item x="185"/>
        <item x="188"/>
        <item x="20"/>
        <item x="170"/>
        <item x="255"/>
        <item x="117"/>
        <item x="6"/>
        <item x="94"/>
        <item x="171"/>
        <item x="180"/>
        <item x="17"/>
        <item x="122"/>
        <item x="95"/>
        <item x="54"/>
        <item x="23"/>
        <item x="279"/>
        <item x="266"/>
        <item x="82"/>
        <item x="193"/>
        <item x="234"/>
        <item x="14"/>
        <item x="252"/>
        <item x="31"/>
        <item x="93"/>
        <item x="109"/>
        <item x="220"/>
        <item x="183"/>
        <item x="61"/>
        <item x="128"/>
        <item x="86"/>
        <item x="268"/>
        <item x="147"/>
        <item x="3"/>
        <item x="89"/>
        <item x="248"/>
        <item x="71"/>
        <item x="201"/>
        <item x="162"/>
        <item x="115"/>
        <item x="243"/>
        <item x="281"/>
        <item x="174"/>
        <item x="118"/>
        <item x="37"/>
        <item x="32"/>
        <item x="263"/>
        <item x="77"/>
        <item x="27"/>
        <item x="22"/>
        <item x="200"/>
        <item x="1"/>
        <item x="57"/>
        <item x="0"/>
        <item x="69"/>
        <item x="21"/>
        <item x="112"/>
        <item x="70"/>
        <item x="214"/>
        <item x="211"/>
        <item x="168"/>
        <item x="187"/>
        <item x="269"/>
        <item x="36"/>
        <item x="282"/>
        <item x="80"/>
        <item x="276"/>
        <item x="83"/>
        <item x="60"/>
        <item x="254"/>
        <item x="105"/>
        <item x="68"/>
        <item x="217"/>
        <item x="28"/>
        <item x="156"/>
        <item x="215"/>
        <item x="90"/>
        <item x="239"/>
        <item x="258"/>
        <item x="52"/>
        <item x="172"/>
        <item x="102"/>
        <item x="189"/>
        <item x="33"/>
        <item x="231"/>
        <item x="108"/>
        <item x="237"/>
        <item x="140"/>
        <item x="207"/>
        <item x="7"/>
        <item x="219"/>
        <item x="49"/>
        <item x="224"/>
        <item x="114"/>
        <item x="151"/>
        <item x="262"/>
        <item x="157"/>
        <item x="13"/>
        <item x="197"/>
        <item x="182"/>
        <item x="129"/>
        <item x="65"/>
        <item x="155"/>
        <item x="132"/>
        <item x="143"/>
        <item x="256"/>
        <item x="159"/>
        <item x="245"/>
        <item x="62"/>
        <item x="97"/>
        <item x="212"/>
        <item x="238"/>
        <item x="51"/>
        <item x="25"/>
        <item x="154"/>
        <item x="206"/>
        <item x="35"/>
        <item x="227"/>
        <item x="53"/>
        <item x="113"/>
        <item x="131"/>
        <item x="106"/>
        <item x="2"/>
        <item x="165"/>
        <item x="274"/>
        <item x="158"/>
        <item x="8"/>
        <item x="253"/>
        <item x="75"/>
        <item x="265"/>
        <item x="104"/>
        <item x="79"/>
        <item x="55"/>
        <item x="16"/>
        <item x="56"/>
        <item x="275"/>
        <item x="167"/>
        <item x="273"/>
        <item x="138"/>
        <item x="34"/>
        <item x="173"/>
        <item x="222"/>
        <item x="186"/>
        <item x="137"/>
        <item x="18"/>
        <item x="247"/>
        <item x="177"/>
        <item x="64"/>
        <item x="135"/>
        <item x="39"/>
        <item x="260"/>
        <item x="267"/>
        <item x="249"/>
        <item x="150"/>
        <item x="88"/>
        <item x="84"/>
        <item x="72"/>
        <item x="166"/>
        <item x="40"/>
        <item x="126"/>
        <item x="66"/>
        <item x="141"/>
        <item x="221"/>
        <item x="4"/>
        <item x="242"/>
        <item x="223"/>
        <item x="210"/>
        <item x="100"/>
        <item x="121"/>
        <item x="164"/>
        <item x="208"/>
        <item x="74"/>
        <item x="116"/>
        <item x="195"/>
        <item x="46"/>
        <item x="261"/>
        <item x="103"/>
        <item x="241"/>
        <item x="111"/>
        <item x="26"/>
        <item x="244"/>
        <item x="10"/>
        <item x="233"/>
        <item x="153"/>
        <item x="98"/>
        <item x="50"/>
        <item x="19"/>
        <item x="278"/>
        <item x="205"/>
        <item x="163"/>
        <item x="144"/>
        <item x="194"/>
        <item x="264"/>
        <item x="73"/>
        <item x="119"/>
        <item x="246"/>
        <item x="270"/>
        <item x="110"/>
        <item x="213"/>
        <item x="81"/>
        <item x="250"/>
        <item x="11"/>
        <item x="29"/>
        <item x="76"/>
        <item x="12"/>
        <item x="148"/>
        <item x="198"/>
        <item x="178"/>
        <item x="87"/>
        <item x="184"/>
        <item x="133"/>
        <item x="136"/>
        <item x="125"/>
        <item x="203"/>
        <item x="78"/>
        <item x="192"/>
        <item x="58"/>
        <item x="43"/>
        <item x="204"/>
        <item x="9"/>
        <item x="145"/>
        <item x="134"/>
        <item x="257"/>
        <item x="181"/>
        <item x="232"/>
        <item x="226"/>
        <item x="209"/>
        <item x="92"/>
        <item x="5"/>
        <item x="123"/>
        <item x="120"/>
        <item x="130"/>
        <item x="160"/>
        <item x="139"/>
        <item x="196"/>
        <item x="240"/>
        <item x="142"/>
        <item x="63"/>
        <item x="44"/>
        <item x="190"/>
        <item x="146"/>
        <item x="15"/>
        <item x="228"/>
        <item x="175"/>
        <item x="101"/>
        <item x="218"/>
        <item x="152"/>
        <item x="202"/>
        <item x="191"/>
        <item x="59"/>
        <item x="41"/>
        <item x="48"/>
        <item x="161"/>
        <item x="127"/>
        <item x="96"/>
        <item x="169"/>
        <item x="91"/>
        <item x="42"/>
        <item x="107"/>
        <item x="251"/>
        <item x="85"/>
        <item x="216"/>
        <item x="229"/>
        <item x="230"/>
        <item x="30"/>
        <item x="124"/>
        <item x="236"/>
        <item x="225"/>
        <item x="99"/>
        <item x="259"/>
        <item t="default"/>
      </items>
    </pivotField>
    <pivotField compact="0" outline="0" showAll="0"/>
    <pivotField compact="0" outline="0" showAll="0"/>
    <pivotField axis="axisCol" dataField="1" compact="0" outline="0" showAll="0">
      <items count="3">
        <item x="1"/>
        <item x="0"/>
        <item t="default"/>
      </items>
    </pivotField>
    <pivotField axis="axisRow" compact="0" outline="0" subtotalTop="0" showAll="0">
      <items count="7">
        <item x="2"/>
        <item x="0"/>
        <item x="1"/>
        <item x="3"/>
        <item x="4"/>
        <item x="5"/>
        <item t="default"/>
      </items>
    </pivotField>
  </pivotFields>
  <rowFields count="1">
    <field x="10"/>
  </rowFields>
  <rowItems count="7">
    <i>
      <x/>
    </i>
    <i>
      <x v="1"/>
    </i>
    <i>
      <x v="2"/>
    </i>
    <i>
      <x v="3"/>
    </i>
    <i>
      <x v="4"/>
    </i>
    <i>
      <x v="5"/>
    </i>
    <i t="grand">
      <x/>
    </i>
  </rowItems>
  <colFields count="1">
    <field x="9"/>
  </colFields>
  <colItems count="3">
    <i>
      <x/>
    </i>
    <i>
      <x v="1"/>
    </i>
    <i t="grand">
      <x/>
    </i>
  </colItems>
  <dataFields count="1">
    <dataField name="Count of Attrition" fld="9" subtotal="count" baseField="0" baseItem="0"/>
  </dataFields>
  <conditionalFormats count="1">
    <conditionalFormat priority="2">
      <pivotAreas count="1">
        <pivotArea type="data" outline="0" collapsedLevelsAreSubtotals="1" fieldPosition="0">
          <references count="3">
            <reference field="4294967294" count="1" selected="0">
              <x v="0"/>
            </reference>
            <reference field="9" count="2" selected="0">
              <x v="0"/>
              <x v="1"/>
            </reference>
            <reference field="10" count="6" selected="0">
              <x v="0"/>
              <x v="1"/>
              <x v="2"/>
              <x v="3"/>
              <x v="4"/>
              <x v="5"/>
            </reference>
          </references>
        </pivotArea>
      </pivotAreas>
    </conditionalFormat>
  </conditional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C4D240-DA90-4EEC-B4FE-3194043BF54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1:D39" firstHeaderRow="1" firstDataRow="2" firstDataCol="1"/>
  <pivotFields count="10">
    <pivotField compact="0" outline="0" showAll="0"/>
    <pivotField axis="axisRow" compact="0" outline="0" showAll="0">
      <items count="7">
        <item x="2"/>
        <item x="3"/>
        <item x="4"/>
        <item x="1"/>
        <item x="0"/>
        <item x="5"/>
        <item t="default"/>
      </items>
    </pivotField>
    <pivotField compact="0" outline="0" showAll="0"/>
    <pivotField compact="0" outline="0" showAll="0">
      <items count="7">
        <item x="0"/>
        <item x="1"/>
        <item x="2"/>
        <item x="3"/>
        <item x="4"/>
        <item x="5"/>
        <item t="default"/>
      </items>
    </pivotField>
    <pivotField compact="0" outline="0" showAll="0"/>
    <pivotField compact="0" outline="0" showAll="0">
      <items count="5">
        <item x="0"/>
        <item h="1" x="1"/>
        <item h="1" x="2"/>
        <item h="1" x="3"/>
        <item t="default"/>
      </items>
    </pivotField>
    <pivotField compact="0" numFmtId="164" outline="0" showAll="0"/>
    <pivotField compact="0" outline="0" showAll="0"/>
    <pivotField compact="0" outline="0" showAll="0"/>
    <pivotField axis="axisCol" dataField="1" compact="0" outline="0" showAll="0">
      <items count="3">
        <item x="1"/>
        <item x="0"/>
        <item t="default"/>
      </items>
    </pivotField>
  </pivotFields>
  <rowFields count="1">
    <field x="1"/>
  </rowFields>
  <rowItems count="7">
    <i>
      <x/>
    </i>
    <i>
      <x v="1"/>
    </i>
    <i>
      <x v="2"/>
    </i>
    <i>
      <x v="3"/>
    </i>
    <i>
      <x v="4"/>
    </i>
    <i>
      <x v="5"/>
    </i>
    <i t="grand">
      <x/>
    </i>
  </rowItems>
  <colFields count="1">
    <field x="9"/>
  </colFields>
  <colItems count="3">
    <i>
      <x/>
    </i>
    <i>
      <x v="1"/>
    </i>
    <i t="grand">
      <x/>
    </i>
  </colItems>
  <dataFields count="1">
    <dataField name="Count of Attrition" fld="9" subtotal="count" baseField="0" baseItem="0"/>
  </dataFields>
  <conditionalFormats count="1">
    <conditionalFormat priority="12">
      <pivotAreas count="1">
        <pivotArea type="data" outline="0" collapsedLevelsAreSubtotals="1" fieldPosition="0">
          <references count="3">
            <reference field="4294967294" count="1" selected="0">
              <x v="0"/>
            </reference>
            <reference field="1" count="6" selected="0">
              <x v="0"/>
              <x v="1"/>
              <x v="2"/>
              <x v="3"/>
              <x v="4"/>
              <x v="5"/>
            </reference>
            <reference field="9"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89EBCA-9AFC-4A64-97DD-186518DF4A10}" sourceName="Education">
  <pivotTables>
    <pivotTable tabId="2" name="PivotTable1"/>
    <pivotTable tabId="2" name="PivotTable2"/>
    <pivotTable tabId="2" name="PivotTable3"/>
    <pivotTable tabId="2" name="PivotTable4"/>
  </pivotTables>
  <data>
    <tabular pivotCacheId="82208897">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1133DF8-4498-4B6B-B44C-88AC74BE0FE8}" cache="Slicer_Education" caption="Education"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51F3E444-421D-4226-B3A0-AD38E248030D}" cache="Slicer_Education" caption="Education" style="SlicerStyleLight4"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8021C-AEE9-4B79-AC68-48C1525137C3}">
  <dimension ref="A1:J301"/>
  <sheetViews>
    <sheetView workbookViewId="0">
      <selection activeCell="K4" sqref="K4"/>
    </sheetView>
  </sheetViews>
  <sheetFormatPr defaultRowHeight="14.4" x14ac:dyDescent="0.3"/>
  <cols>
    <col min="1" max="2" width="11.109375" bestFit="1" customWidth="1"/>
    <col min="3" max="3" width="9.77734375" bestFit="1" customWidth="1"/>
    <col min="4" max="4" width="4.21875" bestFit="1" customWidth="1"/>
    <col min="5" max="5" width="7.109375" bestFit="1" customWidth="1"/>
    <col min="6" max="6" width="9.44140625" bestFit="1" customWidth="1"/>
    <col min="7" max="7" width="10.77734375" bestFit="1" customWidth="1"/>
    <col min="8" max="8" width="7" bestFit="1" customWidth="1"/>
    <col min="9" max="9" width="16.6640625" bestFit="1" customWidth="1"/>
    <col min="10" max="10" width="8" bestFit="1" customWidth="1"/>
  </cols>
  <sheetData>
    <row r="1" spans="1:10" x14ac:dyDescent="0.3">
      <c r="A1" s="9" t="s">
        <v>0</v>
      </c>
      <c r="B1" s="9" t="s">
        <v>1</v>
      </c>
      <c r="C1" s="9" t="s">
        <v>2</v>
      </c>
      <c r="D1" s="9" t="s">
        <v>3</v>
      </c>
      <c r="E1" s="9" t="s">
        <v>4</v>
      </c>
      <c r="F1" s="9" t="s">
        <v>5</v>
      </c>
      <c r="G1" s="9" t="s">
        <v>6</v>
      </c>
      <c r="H1" s="9" t="s">
        <v>7</v>
      </c>
      <c r="I1" s="9" t="s">
        <v>8</v>
      </c>
      <c r="J1" s="9" t="s">
        <v>9</v>
      </c>
    </row>
    <row r="2" spans="1:10" x14ac:dyDescent="0.3">
      <c r="A2" s="7" t="s">
        <v>10</v>
      </c>
      <c r="B2" s="7" t="s">
        <v>310</v>
      </c>
      <c r="C2" s="7" t="s">
        <v>316</v>
      </c>
      <c r="D2" s="7">
        <v>23</v>
      </c>
      <c r="E2" s="7" t="s">
        <v>322</v>
      </c>
      <c r="F2" s="7" t="s">
        <v>324</v>
      </c>
      <c r="G2" s="8">
        <v>42462</v>
      </c>
      <c r="H2" s="7">
        <v>43289</v>
      </c>
      <c r="I2" s="7" t="s">
        <v>328</v>
      </c>
      <c r="J2" s="7" t="s">
        <v>332</v>
      </c>
    </row>
    <row r="3" spans="1:10" x14ac:dyDescent="0.3">
      <c r="A3" s="7" t="s">
        <v>11</v>
      </c>
      <c r="B3" s="7" t="s">
        <v>311</v>
      </c>
      <c r="C3" s="7" t="s">
        <v>317</v>
      </c>
      <c r="D3" s="7">
        <v>24</v>
      </c>
      <c r="E3" s="7" t="s">
        <v>323</v>
      </c>
      <c r="F3" s="7" t="s">
        <v>325</v>
      </c>
      <c r="G3" s="8">
        <v>42452</v>
      </c>
      <c r="H3" s="7">
        <v>55495</v>
      </c>
      <c r="I3" s="7" t="s">
        <v>328</v>
      </c>
      <c r="J3" s="7" t="s">
        <v>332</v>
      </c>
    </row>
    <row r="4" spans="1:10" x14ac:dyDescent="0.3">
      <c r="A4" s="7" t="s">
        <v>12</v>
      </c>
      <c r="B4" s="7" t="s">
        <v>310</v>
      </c>
      <c r="C4" s="7" t="s">
        <v>318</v>
      </c>
      <c r="D4" s="7">
        <v>56</v>
      </c>
      <c r="E4" s="7" t="s">
        <v>322</v>
      </c>
      <c r="F4" s="7" t="s">
        <v>324</v>
      </c>
      <c r="G4" s="8">
        <v>42924</v>
      </c>
      <c r="H4" s="7">
        <v>102236</v>
      </c>
      <c r="I4" s="7" t="s">
        <v>329</v>
      </c>
      <c r="J4" s="7" t="s">
        <v>332</v>
      </c>
    </row>
    <row r="5" spans="1:10" x14ac:dyDescent="0.3">
      <c r="A5" s="7" t="s">
        <v>13</v>
      </c>
      <c r="B5" s="7" t="s">
        <v>312</v>
      </c>
      <c r="C5" s="7" t="s">
        <v>318</v>
      </c>
      <c r="D5" s="7">
        <v>49</v>
      </c>
      <c r="E5" s="7" t="s">
        <v>322</v>
      </c>
      <c r="F5" s="7" t="s">
        <v>326</v>
      </c>
      <c r="G5" s="8">
        <v>42323</v>
      </c>
      <c r="H5" s="7">
        <v>53221</v>
      </c>
      <c r="I5" s="7" t="s">
        <v>329</v>
      </c>
      <c r="J5" s="7" t="s">
        <v>332</v>
      </c>
    </row>
    <row r="6" spans="1:10" x14ac:dyDescent="0.3">
      <c r="A6" s="7" t="s">
        <v>14</v>
      </c>
      <c r="B6" s="7" t="s">
        <v>313</v>
      </c>
      <c r="C6" s="7" t="s">
        <v>317</v>
      </c>
      <c r="D6" s="7">
        <v>28</v>
      </c>
      <c r="E6" s="7" t="s">
        <v>322</v>
      </c>
      <c r="F6" s="7" t="s">
        <v>326</v>
      </c>
      <c r="G6" s="8">
        <v>43241</v>
      </c>
      <c r="H6" s="7">
        <v>59671</v>
      </c>
      <c r="I6" s="7" t="s">
        <v>328</v>
      </c>
      <c r="J6" s="7" t="s">
        <v>333</v>
      </c>
    </row>
    <row r="7" spans="1:10" x14ac:dyDescent="0.3">
      <c r="A7" s="7" t="s">
        <v>15</v>
      </c>
      <c r="B7" s="7" t="s">
        <v>311</v>
      </c>
      <c r="C7" s="7" t="s">
        <v>316</v>
      </c>
      <c r="D7" s="7">
        <v>46</v>
      </c>
      <c r="E7" s="7" t="s">
        <v>323</v>
      </c>
      <c r="F7" s="7" t="s">
        <v>326</v>
      </c>
      <c r="G7" s="8">
        <v>43703</v>
      </c>
      <c r="H7" s="7">
        <v>107397</v>
      </c>
      <c r="I7" s="7" t="s">
        <v>329</v>
      </c>
      <c r="J7" s="7" t="s">
        <v>332</v>
      </c>
    </row>
    <row r="8" spans="1:10" x14ac:dyDescent="0.3">
      <c r="A8" s="7" t="s">
        <v>16</v>
      </c>
      <c r="B8" s="7" t="s">
        <v>310</v>
      </c>
      <c r="C8" s="7" t="s">
        <v>316</v>
      </c>
      <c r="D8" s="7">
        <v>24</v>
      </c>
      <c r="E8" s="7" t="s">
        <v>323</v>
      </c>
      <c r="F8" s="7" t="s">
        <v>326</v>
      </c>
      <c r="G8" s="8">
        <v>42168</v>
      </c>
      <c r="H8" s="7">
        <v>55512</v>
      </c>
      <c r="I8" s="7" t="s">
        <v>328</v>
      </c>
      <c r="J8" s="7" t="s">
        <v>333</v>
      </c>
    </row>
    <row r="9" spans="1:10" x14ac:dyDescent="0.3">
      <c r="A9" s="7" t="s">
        <v>17</v>
      </c>
      <c r="B9" s="7" t="s">
        <v>314</v>
      </c>
      <c r="C9" s="7" t="s">
        <v>317</v>
      </c>
      <c r="D9" s="7">
        <v>45</v>
      </c>
      <c r="E9" s="7" t="s">
        <v>323</v>
      </c>
      <c r="F9" s="7" t="s">
        <v>326</v>
      </c>
      <c r="G9" s="8">
        <v>42732</v>
      </c>
      <c r="H9" s="7">
        <v>52460</v>
      </c>
      <c r="I9" s="7" t="s">
        <v>329</v>
      </c>
      <c r="J9" s="7" t="s">
        <v>332</v>
      </c>
    </row>
    <row r="10" spans="1:10" x14ac:dyDescent="0.3">
      <c r="A10" s="7" t="s">
        <v>18</v>
      </c>
      <c r="B10" s="7" t="s">
        <v>311</v>
      </c>
      <c r="C10" s="7" t="s">
        <v>318</v>
      </c>
      <c r="D10" s="7">
        <v>32</v>
      </c>
      <c r="E10" s="7" t="s">
        <v>323</v>
      </c>
      <c r="F10" s="7" t="s">
        <v>324</v>
      </c>
      <c r="G10" s="8">
        <v>42951</v>
      </c>
      <c r="H10" s="7">
        <v>74735</v>
      </c>
      <c r="I10" s="7" t="s">
        <v>329</v>
      </c>
      <c r="J10" s="7" t="s">
        <v>332</v>
      </c>
    </row>
    <row r="11" spans="1:10" x14ac:dyDescent="0.3">
      <c r="A11" s="7" t="s">
        <v>19</v>
      </c>
      <c r="B11" s="7" t="s">
        <v>310</v>
      </c>
      <c r="C11" s="7" t="s">
        <v>319</v>
      </c>
      <c r="D11" s="7">
        <v>25</v>
      </c>
      <c r="E11" s="7" t="s">
        <v>323</v>
      </c>
      <c r="F11" s="7" t="s">
        <v>325</v>
      </c>
      <c r="G11" s="8">
        <v>43653</v>
      </c>
      <c r="H11" s="7">
        <v>66347</v>
      </c>
      <c r="I11" s="7" t="s">
        <v>330</v>
      </c>
      <c r="J11" s="7" t="s">
        <v>333</v>
      </c>
    </row>
    <row r="12" spans="1:10" x14ac:dyDescent="0.3">
      <c r="A12" s="7" t="s">
        <v>20</v>
      </c>
      <c r="B12" s="7" t="s">
        <v>313</v>
      </c>
      <c r="C12" s="7" t="s">
        <v>320</v>
      </c>
      <c r="D12" s="7">
        <v>58</v>
      </c>
      <c r="E12" s="7" t="s">
        <v>322</v>
      </c>
      <c r="F12" s="7" t="s">
        <v>324</v>
      </c>
      <c r="G12" s="8">
        <v>43347</v>
      </c>
      <c r="H12" s="7">
        <v>90435</v>
      </c>
      <c r="I12" s="7" t="s">
        <v>330</v>
      </c>
      <c r="J12" s="7" t="s">
        <v>333</v>
      </c>
    </row>
    <row r="13" spans="1:10" x14ac:dyDescent="0.3">
      <c r="A13" s="7" t="s">
        <v>21</v>
      </c>
      <c r="B13" s="7" t="s">
        <v>312</v>
      </c>
      <c r="C13" s="7" t="s">
        <v>319</v>
      </c>
      <c r="D13" s="7">
        <v>30</v>
      </c>
      <c r="E13" s="7" t="s">
        <v>323</v>
      </c>
      <c r="F13" s="7" t="s">
        <v>326</v>
      </c>
      <c r="G13" s="8">
        <v>43534</v>
      </c>
      <c r="H13" s="7">
        <v>101622</v>
      </c>
      <c r="I13" s="7" t="s">
        <v>330</v>
      </c>
      <c r="J13" s="7" t="s">
        <v>333</v>
      </c>
    </row>
    <row r="14" spans="1:10" x14ac:dyDescent="0.3">
      <c r="A14" s="7" t="s">
        <v>22</v>
      </c>
      <c r="B14" s="7" t="s">
        <v>314</v>
      </c>
      <c r="C14" s="7" t="s">
        <v>320</v>
      </c>
      <c r="D14" s="7">
        <v>30</v>
      </c>
      <c r="E14" s="7" t="s">
        <v>322</v>
      </c>
      <c r="F14" s="7" t="s">
        <v>325</v>
      </c>
      <c r="G14" s="8">
        <v>43552</v>
      </c>
      <c r="H14" s="7">
        <v>31175</v>
      </c>
      <c r="I14" s="7" t="s">
        <v>328</v>
      </c>
      <c r="J14" s="7" t="s">
        <v>332</v>
      </c>
    </row>
    <row r="15" spans="1:10" x14ac:dyDescent="0.3">
      <c r="A15" s="7" t="s">
        <v>23</v>
      </c>
      <c r="B15" s="7" t="s">
        <v>310</v>
      </c>
      <c r="C15" s="7" t="s">
        <v>320</v>
      </c>
      <c r="D15" s="7">
        <v>49</v>
      </c>
      <c r="E15" s="7" t="s">
        <v>323</v>
      </c>
      <c r="F15" s="7" t="s">
        <v>327</v>
      </c>
      <c r="G15" s="8">
        <v>42786</v>
      </c>
      <c r="H15" s="7">
        <v>103104</v>
      </c>
      <c r="I15" s="7" t="s">
        <v>330</v>
      </c>
      <c r="J15" s="7" t="s">
        <v>333</v>
      </c>
    </row>
    <row r="16" spans="1:10" x14ac:dyDescent="0.3">
      <c r="A16" s="7" t="s">
        <v>24</v>
      </c>
      <c r="B16" s="7" t="s">
        <v>311</v>
      </c>
      <c r="C16" s="7" t="s">
        <v>316</v>
      </c>
      <c r="D16" s="7">
        <v>29</v>
      </c>
      <c r="E16" s="7" t="s">
        <v>322</v>
      </c>
      <c r="F16" s="7" t="s">
        <v>326</v>
      </c>
      <c r="G16" s="8">
        <v>42233</v>
      </c>
      <c r="H16" s="7">
        <v>63469</v>
      </c>
      <c r="I16" s="7" t="s">
        <v>330</v>
      </c>
      <c r="J16" s="7" t="s">
        <v>332</v>
      </c>
    </row>
    <row r="17" spans="1:10" x14ac:dyDescent="0.3">
      <c r="A17" s="7" t="s">
        <v>25</v>
      </c>
      <c r="B17" s="7" t="s">
        <v>315</v>
      </c>
      <c r="C17" s="7" t="s">
        <v>316</v>
      </c>
      <c r="D17" s="7">
        <v>38</v>
      </c>
      <c r="E17" s="7" t="s">
        <v>323</v>
      </c>
      <c r="F17" s="7" t="s">
        <v>325</v>
      </c>
      <c r="G17" s="8">
        <v>43787</v>
      </c>
      <c r="H17" s="7">
        <v>106959</v>
      </c>
      <c r="I17" s="7" t="s">
        <v>329</v>
      </c>
      <c r="J17" s="7" t="s">
        <v>332</v>
      </c>
    </row>
    <row r="18" spans="1:10" x14ac:dyDescent="0.3">
      <c r="A18" s="7" t="s">
        <v>26</v>
      </c>
      <c r="B18" s="7" t="s">
        <v>312</v>
      </c>
      <c r="C18" s="7" t="s">
        <v>319</v>
      </c>
      <c r="D18" s="7">
        <v>32</v>
      </c>
      <c r="E18" s="7" t="s">
        <v>323</v>
      </c>
      <c r="F18" s="7" t="s">
        <v>326</v>
      </c>
      <c r="G18" s="8">
        <v>43005</v>
      </c>
      <c r="H18" s="7">
        <v>27552</v>
      </c>
      <c r="I18" s="7" t="s">
        <v>328</v>
      </c>
      <c r="J18" s="7" t="s">
        <v>333</v>
      </c>
    </row>
    <row r="19" spans="1:10" x14ac:dyDescent="0.3">
      <c r="A19" s="7" t="s">
        <v>27</v>
      </c>
      <c r="B19" s="7" t="s">
        <v>314</v>
      </c>
      <c r="C19" s="7" t="s">
        <v>320</v>
      </c>
      <c r="D19" s="7">
        <v>25</v>
      </c>
      <c r="E19" s="7" t="s">
        <v>323</v>
      </c>
      <c r="F19" s="7" t="s">
        <v>325</v>
      </c>
      <c r="G19" s="8">
        <v>42180</v>
      </c>
      <c r="H19" s="7">
        <v>88699</v>
      </c>
      <c r="I19" s="7" t="s">
        <v>328</v>
      </c>
      <c r="J19" s="7" t="s">
        <v>332</v>
      </c>
    </row>
    <row r="20" spans="1:10" x14ac:dyDescent="0.3">
      <c r="A20" s="7" t="s">
        <v>28</v>
      </c>
      <c r="B20" s="7" t="s">
        <v>312</v>
      </c>
      <c r="C20" s="7" t="s">
        <v>318</v>
      </c>
      <c r="D20" s="7">
        <v>52</v>
      </c>
      <c r="E20" s="7" t="s">
        <v>323</v>
      </c>
      <c r="F20" s="7" t="s">
        <v>326</v>
      </c>
      <c r="G20" s="8">
        <v>43085</v>
      </c>
      <c r="H20" s="7">
        <v>104507</v>
      </c>
      <c r="I20" s="7" t="s">
        <v>330</v>
      </c>
      <c r="J20" s="7" t="s">
        <v>332</v>
      </c>
    </row>
    <row r="21" spans="1:10" x14ac:dyDescent="0.3">
      <c r="A21" s="7" t="s">
        <v>29</v>
      </c>
      <c r="B21" s="7" t="s">
        <v>311</v>
      </c>
      <c r="C21" s="7" t="s">
        <v>318</v>
      </c>
      <c r="D21" s="7">
        <v>34</v>
      </c>
      <c r="E21" s="7" t="s">
        <v>322</v>
      </c>
      <c r="F21" s="7" t="s">
        <v>327</v>
      </c>
      <c r="G21" s="8">
        <v>43380</v>
      </c>
      <c r="H21" s="7">
        <v>110180</v>
      </c>
      <c r="I21" s="7" t="s">
        <v>329</v>
      </c>
      <c r="J21" s="7" t="s">
        <v>333</v>
      </c>
    </row>
    <row r="22" spans="1:10" x14ac:dyDescent="0.3">
      <c r="A22" s="7" t="s">
        <v>30</v>
      </c>
      <c r="B22" s="7" t="s">
        <v>311</v>
      </c>
      <c r="C22" s="7" t="s">
        <v>317</v>
      </c>
      <c r="D22" s="7">
        <v>29</v>
      </c>
      <c r="E22" s="7" t="s">
        <v>323</v>
      </c>
      <c r="F22" s="7" t="s">
        <v>324</v>
      </c>
      <c r="G22" s="8">
        <v>42136</v>
      </c>
      <c r="H22" s="7">
        <v>69313</v>
      </c>
      <c r="I22" s="7" t="s">
        <v>328</v>
      </c>
      <c r="J22" s="7" t="s">
        <v>332</v>
      </c>
    </row>
    <row r="23" spans="1:10" x14ac:dyDescent="0.3">
      <c r="A23" s="7" t="s">
        <v>31</v>
      </c>
      <c r="B23" s="7" t="s">
        <v>311</v>
      </c>
      <c r="C23" s="7" t="s">
        <v>320</v>
      </c>
      <c r="D23" s="7">
        <v>22</v>
      </c>
      <c r="E23" s="7" t="s">
        <v>323</v>
      </c>
      <c r="F23" s="7" t="s">
        <v>325</v>
      </c>
      <c r="G23" s="8">
        <v>42473</v>
      </c>
      <c r="H23" s="7">
        <v>33834</v>
      </c>
      <c r="I23" s="7" t="s">
        <v>328</v>
      </c>
      <c r="J23" s="7" t="s">
        <v>333</v>
      </c>
    </row>
    <row r="24" spans="1:10" x14ac:dyDescent="0.3">
      <c r="A24" s="7" t="s">
        <v>32</v>
      </c>
      <c r="B24" s="7" t="s">
        <v>313</v>
      </c>
      <c r="C24" s="7" t="s">
        <v>321</v>
      </c>
      <c r="D24" s="7">
        <v>37</v>
      </c>
      <c r="E24" s="7" t="s">
        <v>322</v>
      </c>
      <c r="F24" s="7" t="s">
        <v>327</v>
      </c>
      <c r="G24" s="8">
        <v>42443</v>
      </c>
      <c r="H24" s="7">
        <v>95678</v>
      </c>
      <c r="I24" s="7" t="s">
        <v>331</v>
      </c>
      <c r="J24" s="7" t="s">
        <v>333</v>
      </c>
    </row>
    <row r="25" spans="1:10" x14ac:dyDescent="0.3">
      <c r="A25" s="7" t="s">
        <v>33</v>
      </c>
      <c r="B25" s="7" t="s">
        <v>312</v>
      </c>
      <c r="C25" s="7" t="s">
        <v>317</v>
      </c>
      <c r="D25" s="7">
        <v>48</v>
      </c>
      <c r="E25" s="7" t="s">
        <v>323</v>
      </c>
      <c r="F25" s="7" t="s">
        <v>325</v>
      </c>
      <c r="G25" s="8">
        <v>42203</v>
      </c>
      <c r="H25" s="7">
        <v>111374</v>
      </c>
      <c r="I25" s="7" t="s">
        <v>330</v>
      </c>
      <c r="J25" s="7" t="s">
        <v>333</v>
      </c>
    </row>
    <row r="26" spans="1:10" x14ac:dyDescent="0.3">
      <c r="A26" s="7" t="s">
        <v>34</v>
      </c>
      <c r="B26" s="7" t="s">
        <v>315</v>
      </c>
      <c r="C26" s="7" t="s">
        <v>317</v>
      </c>
      <c r="D26" s="7">
        <v>51</v>
      </c>
      <c r="E26" s="7" t="s">
        <v>323</v>
      </c>
      <c r="F26" s="7" t="s">
        <v>325</v>
      </c>
      <c r="G26" s="8">
        <v>42129</v>
      </c>
      <c r="H26" s="7">
        <v>77772</v>
      </c>
      <c r="I26" s="7" t="s">
        <v>329</v>
      </c>
      <c r="J26" s="7" t="s">
        <v>332</v>
      </c>
    </row>
    <row r="27" spans="1:10" x14ac:dyDescent="0.3">
      <c r="A27" s="7" t="s">
        <v>35</v>
      </c>
      <c r="B27" s="7" t="s">
        <v>312</v>
      </c>
      <c r="C27" s="7" t="s">
        <v>320</v>
      </c>
      <c r="D27" s="7">
        <v>34</v>
      </c>
      <c r="E27" s="7" t="s">
        <v>322</v>
      </c>
      <c r="F27" s="7" t="s">
        <v>324</v>
      </c>
      <c r="G27" s="8">
        <v>42869</v>
      </c>
      <c r="H27" s="7">
        <v>49050</v>
      </c>
      <c r="I27" s="7" t="s">
        <v>329</v>
      </c>
      <c r="J27" s="7" t="s">
        <v>333</v>
      </c>
    </row>
    <row r="28" spans="1:10" x14ac:dyDescent="0.3">
      <c r="A28" s="7" t="s">
        <v>36</v>
      </c>
      <c r="B28" s="7" t="s">
        <v>312</v>
      </c>
      <c r="C28" s="7" t="s">
        <v>316</v>
      </c>
      <c r="D28" s="7">
        <v>50</v>
      </c>
      <c r="E28" s="7" t="s">
        <v>323</v>
      </c>
      <c r="F28" s="7" t="s">
        <v>325</v>
      </c>
      <c r="G28" s="8">
        <v>43340</v>
      </c>
      <c r="H28" s="7">
        <v>95855</v>
      </c>
      <c r="I28" s="7" t="s">
        <v>328</v>
      </c>
      <c r="J28" s="7" t="s">
        <v>332</v>
      </c>
    </row>
    <row r="29" spans="1:10" x14ac:dyDescent="0.3">
      <c r="A29" s="7" t="s">
        <v>37</v>
      </c>
      <c r="B29" s="7" t="s">
        <v>312</v>
      </c>
      <c r="C29" s="7" t="s">
        <v>320</v>
      </c>
      <c r="D29" s="7">
        <v>48</v>
      </c>
      <c r="E29" s="7" t="s">
        <v>322</v>
      </c>
      <c r="F29" s="7" t="s">
        <v>327</v>
      </c>
      <c r="G29" s="8">
        <v>42442</v>
      </c>
      <c r="H29" s="7">
        <v>77565</v>
      </c>
      <c r="I29" s="7" t="s">
        <v>328</v>
      </c>
      <c r="J29" s="7" t="s">
        <v>332</v>
      </c>
    </row>
    <row r="30" spans="1:10" x14ac:dyDescent="0.3">
      <c r="A30" s="7" t="s">
        <v>38</v>
      </c>
      <c r="B30" s="7" t="s">
        <v>315</v>
      </c>
      <c r="C30" s="7" t="s">
        <v>316</v>
      </c>
      <c r="D30" s="7">
        <v>46</v>
      </c>
      <c r="E30" s="7" t="s">
        <v>322</v>
      </c>
      <c r="F30" s="7" t="s">
        <v>327</v>
      </c>
      <c r="G30" s="8">
        <v>42589</v>
      </c>
      <c r="H30" s="7">
        <v>80444</v>
      </c>
      <c r="I30" s="7" t="s">
        <v>330</v>
      </c>
      <c r="J30" s="7" t="s">
        <v>332</v>
      </c>
    </row>
    <row r="31" spans="1:10" x14ac:dyDescent="0.3">
      <c r="A31" s="7" t="s">
        <v>39</v>
      </c>
      <c r="B31" s="7" t="s">
        <v>312</v>
      </c>
      <c r="C31" s="7" t="s">
        <v>319</v>
      </c>
      <c r="D31" s="7">
        <v>35</v>
      </c>
      <c r="E31" s="7" t="s">
        <v>323</v>
      </c>
      <c r="F31" s="7" t="s">
        <v>325</v>
      </c>
      <c r="G31" s="8">
        <v>43536</v>
      </c>
      <c r="H31" s="7">
        <v>66104</v>
      </c>
      <c r="I31" s="7" t="s">
        <v>328</v>
      </c>
      <c r="J31" s="7" t="s">
        <v>332</v>
      </c>
    </row>
    <row r="32" spans="1:10" x14ac:dyDescent="0.3">
      <c r="A32" s="7" t="s">
        <v>40</v>
      </c>
      <c r="B32" s="7" t="s">
        <v>311</v>
      </c>
      <c r="C32" s="7" t="s">
        <v>317</v>
      </c>
      <c r="D32" s="7">
        <v>54</v>
      </c>
      <c r="E32" s="7" t="s">
        <v>323</v>
      </c>
      <c r="F32" s="7" t="s">
        <v>325</v>
      </c>
      <c r="G32" s="8">
        <v>43972</v>
      </c>
      <c r="H32" s="7">
        <v>91562</v>
      </c>
      <c r="I32" s="7" t="s">
        <v>328</v>
      </c>
      <c r="J32" s="7" t="s">
        <v>332</v>
      </c>
    </row>
    <row r="33" spans="1:10" x14ac:dyDescent="0.3">
      <c r="A33" s="7" t="s">
        <v>41</v>
      </c>
      <c r="B33" s="7" t="s">
        <v>313</v>
      </c>
      <c r="C33" s="7" t="s">
        <v>321</v>
      </c>
      <c r="D33" s="7">
        <v>26</v>
      </c>
      <c r="E33" s="7" t="s">
        <v>323</v>
      </c>
      <c r="F33" s="7" t="s">
        <v>327</v>
      </c>
      <c r="G33" s="8">
        <v>42250</v>
      </c>
      <c r="H33" s="7">
        <v>99668</v>
      </c>
      <c r="I33" s="7" t="s">
        <v>331</v>
      </c>
      <c r="J33" s="7" t="s">
        <v>332</v>
      </c>
    </row>
    <row r="34" spans="1:10" x14ac:dyDescent="0.3">
      <c r="A34" s="7" t="s">
        <v>42</v>
      </c>
      <c r="B34" s="7" t="s">
        <v>311</v>
      </c>
      <c r="C34" s="7" t="s">
        <v>316</v>
      </c>
      <c r="D34" s="7">
        <v>48</v>
      </c>
      <c r="E34" s="7" t="s">
        <v>322</v>
      </c>
      <c r="F34" s="7" t="s">
        <v>326</v>
      </c>
      <c r="G34" s="8">
        <v>42423</v>
      </c>
      <c r="H34" s="7">
        <v>112782</v>
      </c>
      <c r="I34" s="7" t="s">
        <v>329</v>
      </c>
      <c r="J34" s="7" t="s">
        <v>332</v>
      </c>
    </row>
    <row r="35" spans="1:10" x14ac:dyDescent="0.3">
      <c r="A35" s="7" t="s">
        <v>43</v>
      </c>
      <c r="B35" s="7" t="s">
        <v>314</v>
      </c>
      <c r="C35" s="7" t="s">
        <v>317</v>
      </c>
      <c r="D35" s="7">
        <v>30</v>
      </c>
      <c r="E35" s="7" t="s">
        <v>322</v>
      </c>
      <c r="F35" s="7" t="s">
        <v>327</v>
      </c>
      <c r="G35" s="8">
        <v>42652</v>
      </c>
      <c r="H35" s="7">
        <v>34508</v>
      </c>
      <c r="I35" s="7" t="s">
        <v>328</v>
      </c>
      <c r="J35" s="7" t="s">
        <v>333</v>
      </c>
    </row>
    <row r="36" spans="1:10" x14ac:dyDescent="0.3">
      <c r="A36" s="7" t="s">
        <v>44</v>
      </c>
      <c r="B36" s="7" t="s">
        <v>311</v>
      </c>
      <c r="C36" s="7" t="s">
        <v>321</v>
      </c>
      <c r="D36" s="7">
        <v>28</v>
      </c>
      <c r="E36" s="7" t="s">
        <v>323</v>
      </c>
      <c r="F36" s="7" t="s">
        <v>324</v>
      </c>
      <c r="G36" s="8">
        <v>43041</v>
      </c>
      <c r="H36" s="7">
        <v>59760</v>
      </c>
      <c r="I36" s="7" t="s">
        <v>331</v>
      </c>
      <c r="J36" s="7" t="s">
        <v>333</v>
      </c>
    </row>
    <row r="37" spans="1:10" x14ac:dyDescent="0.3">
      <c r="A37" s="7" t="s">
        <v>45</v>
      </c>
      <c r="B37" s="7" t="s">
        <v>313</v>
      </c>
      <c r="C37" s="7" t="s">
        <v>320</v>
      </c>
      <c r="D37" s="7">
        <v>45</v>
      </c>
      <c r="E37" s="7" t="s">
        <v>322</v>
      </c>
      <c r="F37" s="7" t="s">
        <v>324</v>
      </c>
      <c r="G37" s="8">
        <v>42902</v>
      </c>
      <c r="H37" s="7">
        <v>96200</v>
      </c>
      <c r="I37" s="7" t="s">
        <v>329</v>
      </c>
      <c r="J37" s="7" t="s">
        <v>332</v>
      </c>
    </row>
    <row r="38" spans="1:10" x14ac:dyDescent="0.3">
      <c r="A38" s="7" t="s">
        <v>46</v>
      </c>
      <c r="B38" s="7" t="s">
        <v>310</v>
      </c>
      <c r="C38" s="7" t="s">
        <v>321</v>
      </c>
      <c r="D38" s="7">
        <v>41</v>
      </c>
      <c r="E38" s="7" t="s">
        <v>323</v>
      </c>
      <c r="F38" s="7" t="s">
        <v>324</v>
      </c>
      <c r="G38" s="8">
        <v>42546</v>
      </c>
      <c r="H38" s="7">
        <v>40129</v>
      </c>
      <c r="I38" s="7" t="s">
        <v>328</v>
      </c>
      <c r="J38" s="7" t="s">
        <v>332</v>
      </c>
    </row>
    <row r="39" spans="1:10" x14ac:dyDescent="0.3">
      <c r="A39" s="7" t="s">
        <v>47</v>
      </c>
      <c r="B39" s="7" t="s">
        <v>314</v>
      </c>
      <c r="C39" s="7" t="s">
        <v>319</v>
      </c>
      <c r="D39" s="7">
        <v>60</v>
      </c>
      <c r="E39" s="7" t="s">
        <v>323</v>
      </c>
      <c r="F39" s="7" t="s">
        <v>326</v>
      </c>
      <c r="G39" s="8">
        <v>42421</v>
      </c>
      <c r="H39" s="7">
        <v>115111</v>
      </c>
      <c r="I39" s="7" t="s">
        <v>329</v>
      </c>
      <c r="J39" s="7" t="s">
        <v>333</v>
      </c>
    </row>
    <row r="40" spans="1:10" x14ac:dyDescent="0.3">
      <c r="A40" s="7" t="s">
        <v>48</v>
      </c>
      <c r="B40" s="7" t="s">
        <v>314</v>
      </c>
      <c r="C40" s="7" t="s">
        <v>316</v>
      </c>
      <c r="D40" s="7">
        <v>27</v>
      </c>
      <c r="E40" s="7" t="s">
        <v>322</v>
      </c>
      <c r="F40" s="7" t="s">
        <v>326</v>
      </c>
      <c r="G40" s="8">
        <v>42095</v>
      </c>
      <c r="H40" s="7">
        <v>25464</v>
      </c>
      <c r="I40" s="7" t="s">
        <v>329</v>
      </c>
      <c r="J40" s="7" t="s">
        <v>332</v>
      </c>
    </row>
    <row r="41" spans="1:10" x14ac:dyDescent="0.3">
      <c r="A41" s="7" t="s">
        <v>49</v>
      </c>
      <c r="B41" s="7" t="s">
        <v>310</v>
      </c>
      <c r="C41" s="7" t="s">
        <v>319</v>
      </c>
      <c r="D41" s="7">
        <v>32</v>
      </c>
      <c r="E41" s="7" t="s">
        <v>322</v>
      </c>
      <c r="F41" s="7" t="s">
        <v>327</v>
      </c>
      <c r="G41" s="8">
        <v>43153</v>
      </c>
      <c r="H41" s="7">
        <v>26267</v>
      </c>
      <c r="I41" s="7" t="s">
        <v>328</v>
      </c>
      <c r="J41" s="7" t="s">
        <v>332</v>
      </c>
    </row>
    <row r="42" spans="1:10" x14ac:dyDescent="0.3">
      <c r="A42" s="7" t="s">
        <v>50</v>
      </c>
      <c r="B42" s="7" t="s">
        <v>310</v>
      </c>
      <c r="C42" s="7" t="s">
        <v>320</v>
      </c>
      <c r="D42" s="7">
        <v>56</v>
      </c>
      <c r="E42" s="7" t="s">
        <v>323</v>
      </c>
      <c r="F42" s="7" t="s">
        <v>326</v>
      </c>
      <c r="G42" s="8">
        <v>43197</v>
      </c>
      <c r="H42" s="7">
        <v>97420</v>
      </c>
      <c r="I42" s="7" t="s">
        <v>331</v>
      </c>
      <c r="J42" s="7" t="s">
        <v>333</v>
      </c>
    </row>
    <row r="43" spans="1:10" x14ac:dyDescent="0.3">
      <c r="A43" s="7" t="s">
        <v>51</v>
      </c>
      <c r="B43" s="7" t="s">
        <v>312</v>
      </c>
      <c r="C43" s="7" t="s">
        <v>316</v>
      </c>
      <c r="D43" s="7">
        <v>41</v>
      </c>
      <c r="E43" s="7" t="s">
        <v>322</v>
      </c>
      <c r="F43" s="7" t="s">
        <v>325</v>
      </c>
      <c r="G43" s="8">
        <v>43845</v>
      </c>
      <c r="H43" s="7">
        <v>71898</v>
      </c>
      <c r="I43" s="7" t="s">
        <v>331</v>
      </c>
      <c r="J43" s="7" t="s">
        <v>332</v>
      </c>
    </row>
    <row r="44" spans="1:10" x14ac:dyDescent="0.3">
      <c r="A44" s="7" t="s">
        <v>52</v>
      </c>
      <c r="B44" s="7" t="s">
        <v>310</v>
      </c>
      <c r="C44" s="7" t="s">
        <v>316</v>
      </c>
      <c r="D44" s="7">
        <v>44</v>
      </c>
      <c r="E44" s="7" t="s">
        <v>322</v>
      </c>
      <c r="F44" s="7" t="s">
        <v>324</v>
      </c>
      <c r="G44" s="8">
        <v>43900</v>
      </c>
      <c r="H44" s="7">
        <v>56029</v>
      </c>
      <c r="I44" s="7" t="s">
        <v>331</v>
      </c>
      <c r="J44" s="7" t="s">
        <v>332</v>
      </c>
    </row>
    <row r="45" spans="1:10" x14ac:dyDescent="0.3">
      <c r="A45" s="7" t="s">
        <v>53</v>
      </c>
      <c r="B45" s="7" t="s">
        <v>315</v>
      </c>
      <c r="C45" s="7" t="s">
        <v>316</v>
      </c>
      <c r="D45" s="7">
        <v>33</v>
      </c>
      <c r="E45" s="7" t="s">
        <v>322</v>
      </c>
      <c r="F45" s="7" t="s">
        <v>327</v>
      </c>
      <c r="G45" s="8">
        <v>43647</v>
      </c>
      <c r="H45" s="7">
        <v>112806</v>
      </c>
      <c r="I45" s="7" t="s">
        <v>331</v>
      </c>
      <c r="J45" s="7" t="s">
        <v>333</v>
      </c>
    </row>
    <row r="46" spans="1:10" x14ac:dyDescent="0.3">
      <c r="A46" s="7" t="s">
        <v>54</v>
      </c>
      <c r="B46" s="7" t="s">
        <v>312</v>
      </c>
      <c r="C46" s="7" t="s">
        <v>318</v>
      </c>
      <c r="D46" s="7">
        <v>28</v>
      </c>
      <c r="E46" s="7" t="s">
        <v>322</v>
      </c>
      <c r="F46" s="7" t="s">
        <v>325</v>
      </c>
      <c r="G46" s="8">
        <v>43763</v>
      </c>
      <c r="H46" s="7">
        <v>86694</v>
      </c>
      <c r="I46" s="7" t="s">
        <v>331</v>
      </c>
      <c r="J46" s="7" t="s">
        <v>332</v>
      </c>
    </row>
    <row r="47" spans="1:10" x14ac:dyDescent="0.3">
      <c r="A47" s="7" t="s">
        <v>55</v>
      </c>
      <c r="B47" s="7" t="s">
        <v>315</v>
      </c>
      <c r="C47" s="7" t="s">
        <v>319</v>
      </c>
      <c r="D47" s="7">
        <v>41</v>
      </c>
      <c r="E47" s="7" t="s">
        <v>323</v>
      </c>
      <c r="F47" s="7" t="s">
        <v>324</v>
      </c>
      <c r="G47" s="8">
        <v>42053</v>
      </c>
      <c r="H47" s="7">
        <v>111511</v>
      </c>
      <c r="I47" s="7" t="s">
        <v>331</v>
      </c>
      <c r="J47" s="7" t="s">
        <v>333</v>
      </c>
    </row>
    <row r="48" spans="1:10" x14ac:dyDescent="0.3">
      <c r="A48" s="7" t="s">
        <v>56</v>
      </c>
      <c r="B48" s="7" t="s">
        <v>314</v>
      </c>
      <c r="C48" s="7" t="s">
        <v>319</v>
      </c>
      <c r="D48" s="7">
        <v>26</v>
      </c>
      <c r="E48" s="7" t="s">
        <v>322</v>
      </c>
      <c r="F48" s="7" t="s">
        <v>326</v>
      </c>
      <c r="G48" s="8">
        <v>43318</v>
      </c>
      <c r="H48" s="7">
        <v>91768</v>
      </c>
      <c r="I48" s="7" t="s">
        <v>330</v>
      </c>
      <c r="J48" s="7" t="s">
        <v>333</v>
      </c>
    </row>
    <row r="49" spans="1:10" x14ac:dyDescent="0.3">
      <c r="A49" s="7" t="s">
        <v>57</v>
      </c>
      <c r="B49" s="7" t="s">
        <v>313</v>
      </c>
      <c r="C49" s="7" t="s">
        <v>316</v>
      </c>
      <c r="D49" s="7">
        <v>38</v>
      </c>
      <c r="E49" s="7" t="s">
        <v>323</v>
      </c>
      <c r="F49" s="7" t="s">
        <v>326</v>
      </c>
      <c r="G49" s="8">
        <v>42083</v>
      </c>
      <c r="H49" s="7">
        <v>39208</v>
      </c>
      <c r="I49" s="7" t="s">
        <v>330</v>
      </c>
      <c r="J49" s="7" t="s">
        <v>333</v>
      </c>
    </row>
    <row r="50" spans="1:10" x14ac:dyDescent="0.3">
      <c r="A50" s="7" t="s">
        <v>58</v>
      </c>
      <c r="B50" s="7" t="s">
        <v>310</v>
      </c>
      <c r="C50" s="7" t="s">
        <v>319</v>
      </c>
      <c r="D50" s="7">
        <v>49</v>
      </c>
      <c r="E50" s="7" t="s">
        <v>323</v>
      </c>
      <c r="F50" s="7" t="s">
        <v>327</v>
      </c>
      <c r="G50" s="8">
        <v>43847</v>
      </c>
      <c r="H50" s="7">
        <v>100574</v>
      </c>
      <c r="I50" s="7" t="s">
        <v>331</v>
      </c>
      <c r="J50" s="7" t="s">
        <v>333</v>
      </c>
    </row>
    <row r="51" spans="1:10" x14ac:dyDescent="0.3">
      <c r="A51" s="7" t="s">
        <v>59</v>
      </c>
      <c r="B51" s="7" t="s">
        <v>313</v>
      </c>
      <c r="C51" s="7" t="s">
        <v>318</v>
      </c>
      <c r="D51" s="7">
        <v>49</v>
      </c>
      <c r="E51" s="7" t="s">
        <v>323</v>
      </c>
      <c r="F51" s="7" t="s">
        <v>324</v>
      </c>
      <c r="G51" s="8">
        <v>42750</v>
      </c>
      <c r="H51" s="7">
        <v>81531</v>
      </c>
      <c r="I51" s="7" t="s">
        <v>328</v>
      </c>
      <c r="J51" s="7" t="s">
        <v>333</v>
      </c>
    </row>
    <row r="52" spans="1:10" x14ac:dyDescent="0.3">
      <c r="A52" s="7" t="s">
        <v>60</v>
      </c>
      <c r="B52" s="7" t="s">
        <v>311</v>
      </c>
      <c r="C52" s="7" t="s">
        <v>319</v>
      </c>
      <c r="D52" s="7">
        <v>29</v>
      </c>
      <c r="E52" s="7" t="s">
        <v>322</v>
      </c>
      <c r="F52" s="7" t="s">
        <v>326</v>
      </c>
      <c r="G52" s="8">
        <v>43370</v>
      </c>
      <c r="H52" s="7">
        <v>78528</v>
      </c>
      <c r="I52" s="7" t="s">
        <v>329</v>
      </c>
      <c r="J52" s="7" t="s">
        <v>333</v>
      </c>
    </row>
    <row r="53" spans="1:10" x14ac:dyDescent="0.3">
      <c r="A53" s="7" t="s">
        <v>61</v>
      </c>
      <c r="B53" s="7" t="s">
        <v>310</v>
      </c>
      <c r="C53" s="7" t="s">
        <v>319</v>
      </c>
      <c r="D53" s="7">
        <v>57</v>
      </c>
      <c r="E53" s="7" t="s">
        <v>323</v>
      </c>
      <c r="F53" s="7" t="s">
        <v>324</v>
      </c>
      <c r="G53" s="8">
        <v>42866</v>
      </c>
      <c r="H53" s="7">
        <v>112153</v>
      </c>
      <c r="I53" s="7" t="s">
        <v>330</v>
      </c>
      <c r="J53" s="7" t="s">
        <v>332</v>
      </c>
    </row>
    <row r="54" spans="1:10" x14ac:dyDescent="0.3">
      <c r="A54" s="7" t="s">
        <v>62</v>
      </c>
      <c r="B54" s="7" t="s">
        <v>311</v>
      </c>
      <c r="C54" s="7" t="s">
        <v>321</v>
      </c>
      <c r="D54" s="7">
        <v>41</v>
      </c>
      <c r="E54" s="7" t="s">
        <v>322</v>
      </c>
      <c r="F54" s="7" t="s">
        <v>325</v>
      </c>
      <c r="G54" s="8">
        <v>42627</v>
      </c>
      <c r="H54" s="7">
        <v>62606</v>
      </c>
      <c r="I54" s="7" t="s">
        <v>331</v>
      </c>
      <c r="J54" s="7" t="s">
        <v>333</v>
      </c>
    </row>
    <row r="55" spans="1:10" x14ac:dyDescent="0.3">
      <c r="A55" s="7" t="s">
        <v>63</v>
      </c>
      <c r="B55" s="7" t="s">
        <v>311</v>
      </c>
      <c r="C55" s="7" t="s">
        <v>321</v>
      </c>
      <c r="D55" s="7">
        <v>42</v>
      </c>
      <c r="E55" s="7" t="s">
        <v>322</v>
      </c>
      <c r="F55" s="7" t="s">
        <v>327</v>
      </c>
      <c r="G55" s="8">
        <v>42910</v>
      </c>
      <c r="H55" s="7">
        <v>113555</v>
      </c>
      <c r="I55" s="7" t="s">
        <v>331</v>
      </c>
      <c r="J55" s="7" t="s">
        <v>333</v>
      </c>
    </row>
    <row r="56" spans="1:10" x14ac:dyDescent="0.3">
      <c r="A56" s="7" t="s">
        <v>64</v>
      </c>
      <c r="B56" s="7" t="s">
        <v>310</v>
      </c>
      <c r="C56" s="7" t="s">
        <v>320</v>
      </c>
      <c r="D56" s="7">
        <v>27</v>
      </c>
      <c r="E56" s="7" t="s">
        <v>322</v>
      </c>
      <c r="F56" s="7" t="s">
        <v>326</v>
      </c>
      <c r="G56" s="8">
        <v>42196</v>
      </c>
      <c r="H56" s="7">
        <v>55784</v>
      </c>
      <c r="I56" s="7" t="s">
        <v>329</v>
      </c>
      <c r="J56" s="7" t="s">
        <v>332</v>
      </c>
    </row>
    <row r="57" spans="1:10" x14ac:dyDescent="0.3">
      <c r="A57" s="7" t="s">
        <v>65</v>
      </c>
      <c r="B57" s="7" t="s">
        <v>312</v>
      </c>
      <c r="C57" s="7" t="s">
        <v>320</v>
      </c>
      <c r="D57" s="7">
        <v>23</v>
      </c>
      <c r="E57" s="7" t="s">
        <v>323</v>
      </c>
      <c r="F57" s="7" t="s">
        <v>324</v>
      </c>
      <c r="G57" s="8">
        <v>42978</v>
      </c>
      <c r="H57" s="7">
        <v>105120</v>
      </c>
      <c r="I57" s="7" t="s">
        <v>328</v>
      </c>
      <c r="J57" s="7" t="s">
        <v>333</v>
      </c>
    </row>
    <row r="58" spans="1:10" x14ac:dyDescent="0.3">
      <c r="A58" s="7" t="s">
        <v>66</v>
      </c>
      <c r="B58" s="7" t="s">
        <v>315</v>
      </c>
      <c r="C58" s="7" t="s">
        <v>318</v>
      </c>
      <c r="D58" s="7">
        <v>58</v>
      </c>
      <c r="E58" s="7" t="s">
        <v>323</v>
      </c>
      <c r="F58" s="7" t="s">
        <v>327</v>
      </c>
      <c r="G58" s="8">
        <v>43017</v>
      </c>
      <c r="H58" s="7">
        <v>77383</v>
      </c>
      <c r="I58" s="7" t="s">
        <v>331</v>
      </c>
      <c r="J58" s="7" t="s">
        <v>332</v>
      </c>
    </row>
    <row r="59" spans="1:10" x14ac:dyDescent="0.3">
      <c r="A59" s="7" t="s">
        <v>67</v>
      </c>
      <c r="B59" s="7" t="s">
        <v>310</v>
      </c>
      <c r="C59" s="7" t="s">
        <v>318</v>
      </c>
      <c r="D59" s="7">
        <v>22</v>
      </c>
      <c r="E59" s="7" t="s">
        <v>323</v>
      </c>
      <c r="F59" s="7" t="s">
        <v>327</v>
      </c>
      <c r="G59" s="8">
        <v>42453</v>
      </c>
      <c r="H59" s="7">
        <v>48053</v>
      </c>
      <c r="I59" s="7" t="s">
        <v>330</v>
      </c>
      <c r="J59" s="7" t="s">
        <v>332</v>
      </c>
    </row>
    <row r="60" spans="1:10" x14ac:dyDescent="0.3">
      <c r="A60" s="7" t="s">
        <v>68</v>
      </c>
      <c r="B60" s="7" t="s">
        <v>311</v>
      </c>
      <c r="C60" s="7" t="s">
        <v>320</v>
      </c>
      <c r="D60" s="7">
        <v>29</v>
      </c>
      <c r="E60" s="7" t="s">
        <v>322</v>
      </c>
      <c r="F60" s="7" t="s">
        <v>324</v>
      </c>
      <c r="G60" s="8">
        <v>43646</v>
      </c>
      <c r="H60" s="7">
        <v>85901</v>
      </c>
      <c r="I60" s="7" t="s">
        <v>329</v>
      </c>
      <c r="J60" s="7" t="s">
        <v>333</v>
      </c>
    </row>
    <row r="61" spans="1:10" x14ac:dyDescent="0.3">
      <c r="A61" s="7" t="s">
        <v>69</v>
      </c>
      <c r="B61" s="7" t="s">
        <v>311</v>
      </c>
      <c r="C61" s="7" t="s">
        <v>318</v>
      </c>
      <c r="D61" s="7">
        <v>54</v>
      </c>
      <c r="E61" s="7" t="s">
        <v>322</v>
      </c>
      <c r="F61" s="7" t="s">
        <v>327</v>
      </c>
      <c r="G61" s="8">
        <v>43842</v>
      </c>
      <c r="H61" s="7">
        <v>45861</v>
      </c>
      <c r="I61" s="7" t="s">
        <v>330</v>
      </c>
      <c r="J61" s="7" t="s">
        <v>333</v>
      </c>
    </row>
    <row r="62" spans="1:10" x14ac:dyDescent="0.3">
      <c r="A62" s="7" t="s">
        <v>70</v>
      </c>
      <c r="B62" s="7" t="s">
        <v>314</v>
      </c>
      <c r="C62" s="7" t="s">
        <v>320</v>
      </c>
      <c r="D62" s="7">
        <v>39</v>
      </c>
      <c r="E62" s="7" t="s">
        <v>322</v>
      </c>
      <c r="F62" s="7" t="s">
        <v>324</v>
      </c>
      <c r="G62" s="8">
        <v>42567</v>
      </c>
      <c r="H62" s="7">
        <v>82654</v>
      </c>
      <c r="I62" s="7" t="s">
        <v>328</v>
      </c>
      <c r="J62" s="7" t="s">
        <v>333</v>
      </c>
    </row>
    <row r="63" spans="1:10" x14ac:dyDescent="0.3">
      <c r="A63" s="7" t="s">
        <v>71</v>
      </c>
      <c r="B63" s="7" t="s">
        <v>312</v>
      </c>
      <c r="C63" s="7" t="s">
        <v>319</v>
      </c>
      <c r="D63" s="7">
        <v>43</v>
      </c>
      <c r="E63" s="7" t="s">
        <v>322</v>
      </c>
      <c r="F63" s="7" t="s">
        <v>325</v>
      </c>
      <c r="G63" s="8">
        <v>42288</v>
      </c>
      <c r="H63" s="7">
        <v>44769</v>
      </c>
      <c r="I63" s="7" t="s">
        <v>331</v>
      </c>
      <c r="J63" s="7" t="s">
        <v>333</v>
      </c>
    </row>
    <row r="64" spans="1:10" x14ac:dyDescent="0.3">
      <c r="A64" s="7" t="s">
        <v>72</v>
      </c>
      <c r="B64" s="7" t="s">
        <v>310</v>
      </c>
      <c r="C64" s="7" t="s">
        <v>320</v>
      </c>
      <c r="D64" s="7">
        <v>35</v>
      </c>
      <c r="E64" s="7" t="s">
        <v>323</v>
      </c>
      <c r="F64" s="7" t="s">
        <v>327</v>
      </c>
      <c r="G64" s="8">
        <v>42839</v>
      </c>
      <c r="H64" s="7">
        <v>68369</v>
      </c>
      <c r="I64" s="7" t="s">
        <v>330</v>
      </c>
      <c r="J64" s="7" t="s">
        <v>333</v>
      </c>
    </row>
    <row r="65" spans="1:10" x14ac:dyDescent="0.3">
      <c r="A65" s="7" t="s">
        <v>73</v>
      </c>
      <c r="B65" s="7" t="s">
        <v>313</v>
      </c>
      <c r="C65" s="7" t="s">
        <v>320</v>
      </c>
      <c r="D65" s="7">
        <v>48</v>
      </c>
      <c r="E65" s="7" t="s">
        <v>322</v>
      </c>
      <c r="F65" s="7" t="s">
        <v>325</v>
      </c>
      <c r="G65" s="8">
        <v>43759</v>
      </c>
      <c r="H65" s="7">
        <v>100456</v>
      </c>
      <c r="I65" s="7" t="s">
        <v>330</v>
      </c>
      <c r="J65" s="7" t="s">
        <v>333</v>
      </c>
    </row>
    <row r="66" spans="1:10" x14ac:dyDescent="0.3">
      <c r="A66" s="7" t="s">
        <v>74</v>
      </c>
      <c r="B66" s="7" t="s">
        <v>313</v>
      </c>
      <c r="C66" s="7" t="s">
        <v>319</v>
      </c>
      <c r="D66" s="7">
        <v>41</v>
      </c>
      <c r="E66" s="7" t="s">
        <v>322</v>
      </c>
      <c r="F66" s="7" t="s">
        <v>327</v>
      </c>
      <c r="G66" s="8">
        <v>43107</v>
      </c>
      <c r="H66" s="7">
        <v>96582</v>
      </c>
      <c r="I66" s="7" t="s">
        <v>331</v>
      </c>
      <c r="J66" s="7" t="s">
        <v>333</v>
      </c>
    </row>
    <row r="67" spans="1:10" x14ac:dyDescent="0.3">
      <c r="A67" s="7" t="s">
        <v>75</v>
      </c>
      <c r="B67" s="7" t="s">
        <v>312</v>
      </c>
      <c r="C67" s="7" t="s">
        <v>319</v>
      </c>
      <c r="D67" s="7">
        <v>49</v>
      </c>
      <c r="E67" s="7" t="s">
        <v>322</v>
      </c>
      <c r="F67" s="7" t="s">
        <v>325</v>
      </c>
      <c r="G67" s="8">
        <v>42801</v>
      </c>
      <c r="H67" s="7">
        <v>69057</v>
      </c>
      <c r="I67" s="7" t="s">
        <v>330</v>
      </c>
      <c r="J67" s="7" t="s">
        <v>332</v>
      </c>
    </row>
    <row r="68" spans="1:10" x14ac:dyDescent="0.3">
      <c r="A68" s="7" t="s">
        <v>76</v>
      </c>
      <c r="B68" s="7" t="s">
        <v>315</v>
      </c>
      <c r="C68" s="7" t="s">
        <v>320</v>
      </c>
      <c r="D68" s="7">
        <v>56</v>
      </c>
      <c r="E68" s="7" t="s">
        <v>323</v>
      </c>
      <c r="F68" s="7" t="s">
        <v>327</v>
      </c>
      <c r="G68" s="8">
        <v>43217</v>
      </c>
      <c r="H68" s="7">
        <v>98975</v>
      </c>
      <c r="I68" s="7" t="s">
        <v>328</v>
      </c>
      <c r="J68" s="7" t="s">
        <v>332</v>
      </c>
    </row>
    <row r="69" spans="1:10" x14ac:dyDescent="0.3">
      <c r="A69" s="7" t="s">
        <v>77</v>
      </c>
      <c r="B69" s="7" t="s">
        <v>310</v>
      </c>
      <c r="C69" s="7" t="s">
        <v>317</v>
      </c>
      <c r="D69" s="7">
        <v>30</v>
      </c>
      <c r="E69" s="7" t="s">
        <v>322</v>
      </c>
      <c r="F69" s="7" t="s">
        <v>324</v>
      </c>
      <c r="G69" s="8">
        <v>42107</v>
      </c>
      <c r="H69" s="7">
        <v>59099</v>
      </c>
      <c r="I69" s="7" t="s">
        <v>330</v>
      </c>
      <c r="J69" s="7" t="s">
        <v>333</v>
      </c>
    </row>
    <row r="70" spans="1:10" x14ac:dyDescent="0.3">
      <c r="A70" s="7" t="s">
        <v>78</v>
      </c>
      <c r="B70" s="7" t="s">
        <v>312</v>
      </c>
      <c r="C70" s="7" t="s">
        <v>317</v>
      </c>
      <c r="D70" s="7">
        <v>42</v>
      </c>
      <c r="E70" s="7" t="s">
        <v>322</v>
      </c>
      <c r="F70" s="7" t="s">
        <v>327</v>
      </c>
      <c r="G70" s="8">
        <v>42574</v>
      </c>
      <c r="H70" s="7">
        <v>80255</v>
      </c>
      <c r="I70" s="7" t="s">
        <v>329</v>
      </c>
      <c r="J70" s="7" t="s">
        <v>332</v>
      </c>
    </row>
    <row r="71" spans="1:10" x14ac:dyDescent="0.3">
      <c r="A71" s="7" t="s">
        <v>79</v>
      </c>
      <c r="B71" s="7" t="s">
        <v>315</v>
      </c>
      <c r="C71" s="7" t="s">
        <v>316</v>
      </c>
      <c r="D71" s="7">
        <v>56</v>
      </c>
      <c r="E71" s="7" t="s">
        <v>323</v>
      </c>
      <c r="F71" s="7" t="s">
        <v>326</v>
      </c>
      <c r="G71" s="8">
        <v>42464</v>
      </c>
      <c r="H71" s="7">
        <v>110215</v>
      </c>
      <c r="I71" s="7" t="s">
        <v>328</v>
      </c>
      <c r="J71" s="7" t="s">
        <v>332</v>
      </c>
    </row>
    <row r="72" spans="1:10" x14ac:dyDescent="0.3">
      <c r="A72" s="7" t="s">
        <v>80</v>
      </c>
      <c r="B72" s="7" t="s">
        <v>313</v>
      </c>
      <c r="C72" s="7" t="s">
        <v>320</v>
      </c>
      <c r="D72" s="7">
        <v>34</v>
      </c>
      <c r="E72" s="7" t="s">
        <v>323</v>
      </c>
      <c r="F72" s="7" t="s">
        <v>324</v>
      </c>
      <c r="G72" s="8">
        <v>42493</v>
      </c>
      <c r="H72" s="7">
        <v>41544</v>
      </c>
      <c r="I72" s="7" t="s">
        <v>330</v>
      </c>
      <c r="J72" s="7" t="s">
        <v>332</v>
      </c>
    </row>
    <row r="73" spans="1:10" x14ac:dyDescent="0.3">
      <c r="A73" s="7" t="s">
        <v>81</v>
      </c>
      <c r="B73" s="7" t="s">
        <v>311</v>
      </c>
      <c r="C73" s="7" t="s">
        <v>320</v>
      </c>
      <c r="D73" s="7">
        <v>51</v>
      </c>
      <c r="E73" s="7" t="s">
        <v>322</v>
      </c>
      <c r="F73" s="7" t="s">
        <v>326</v>
      </c>
      <c r="G73" s="8">
        <v>42348</v>
      </c>
      <c r="H73" s="7">
        <v>104415</v>
      </c>
      <c r="I73" s="7" t="s">
        <v>328</v>
      </c>
      <c r="J73" s="7" t="s">
        <v>332</v>
      </c>
    </row>
    <row r="74" spans="1:10" x14ac:dyDescent="0.3">
      <c r="A74" s="7" t="s">
        <v>82</v>
      </c>
      <c r="B74" s="7" t="s">
        <v>314</v>
      </c>
      <c r="C74" s="7" t="s">
        <v>316</v>
      </c>
      <c r="D74" s="7">
        <v>59</v>
      </c>
      <c r="E74" s="7" t="s">
        <v>323</v>
      </c>
      <c r="F74" s="7" t="s">
        <v>326</v>
      </c>
      <c r="G74" s="8">
        <v>43184</v>
      </c>
      <c r="H74" s="7">
        <v>113781</v>
      </c>
      <c r="I74" s="7" t="s">
        <v>330</v>
      </c>
      <c r="J74" s="7" t="s">
        <v>333</v>
      </c>
    </row>
    <row r="75" spans="1:10" x14ac:dyDescent="0.3">
      <c r="A75" s="7" t="s">
        <v>83</v>
      </c>
      <c r="B75" s="7" t="s">
        <v>310</v>
      </c>
      <c r="C75" s="7" t="s">
        <v>320</v>
      </c>
      <c r="D75" s="7">
        <v>26</v>
      </c>
      <c r="E75" s="7" t="s">
        <v>323</v>
      </c>
      <c r="F75" s="7" t="s">
        <v>325</v>
      </c>
      <c r="G75" s="8">
        <v>43432</v>
      </c>
      <c r="H75" s="7">
        <v>64529</v>
      </c>
      <c r="I75" s="7" t="s">
        <v>328</v>
      </c>
      <c r="J75" s="7" t="s">
        <v>332</v>
      </c>
    </row>
    <row r="76" spans="1:10" x14ac:dyDescent="0.3">
      <c r="A76" s="7" t="s">
        <v>84</v>
      </c>
      <c r="B76" s="7" t="s">
        <v>314</v>
      </c>
      <c r="C76" s="7" t="s">
        <v>321</v>
      </c>
      <c r="D76" s="7">
        <v>49</v>
      </c>
      <c r="E76" s="7" t="s">
        <v>322</v>
      </c>
      <c r="F76" s="7" t="s">
        <v>325</v>
      </c>
      <c r="G76" s="8">
        <v>43041</v>
      </c>
      <c r="H76" s="7">
        <v>109874</v>
      </c>
      <c r="I76" s="7" t="s">
        <v>329</v>
      </c>
      <c r="J76" s="7" t="s">
        <v>332</v>
      </c>
    </row>
    <row r="77" spans="1:10" x14ac:dyDescent="0.3">
      <c r="A77" s="7" t="s">
        <v>85</v>
      </c>
      <c r="B77" s="7" t="s">
        <v>315</v>
      </c>
      <c r="C77" s="7" t="s">
        <v>317</v>
      </c>
      <c r="D77" s="7">
        <v>28</v>
      </c>
      <c r="E77" s="7" t="s">
        <v>322</v>
      </c>
      <c r="F77" s="7" t="s">
        <v>326</v>
      </c>
      <c r="G77" s="8">
        <v>43306</v>
      </c>
      <c r="H77" s="7">
        <v>85258</v>
      </c>
      <c r="I77" s="7" t="s">
        <v>331</v>
      </c>
      <c r="J77" s="7" t="s">
        <v>333</v>
      </c>
    </row>
    <row r="78" spans="1:10" x14ac:dyDescent="0.3">
      <c r="A78" s="7" t="s">
        <v>86</v>
      </c>
      <c r="B78" s="7" t="s">
        <v>312</v>
      </c>
      <c r="C78" s="7" t="s">
        <v>318</v>
      </c>
      <c r="D78" s="7">
        <v>55</v>
      </c>
      <c r="E78" s="7" t="s">
        <v>322</v>
      </c>
      <c r="F78" s="7" t="s">
        <v>327</v>
      </c>
      <c r="G78" s="8">
        <v>42957</v>
      </c>
      <c r="H78" s="7">
        <v>82091</v>
      </c>
      <c r="I78" s="7" t="s">
        <v>329</v>
      </c>
      <c r="J78" s="7" t="s">
        <v>333</v>
      </c>
    </row>
    <row r="79" spans="1:10" x14ac:dyDescent="0.3">
      <c r="A79" s="7" t="s">
        <v>87</v>
      </c>
      <c r="B79" s="7" t="s">
        <v>312</v>
      </c>
      <c r="C79" s="7" t="s">
        <v>316</v>
      </c>
      <c r="D79" s="7">
        <v>39</v>
      </c>
      <c r="E79" s="7" t="s">
        <v>322</v>
      </c>
      <c r="F79" s="7" t="s">
        <v>324</v>
      </c>
      <c r="G79" s="8">
        <v>43541</v>
      </c>
      <c r="H79" s="7">
        <v>85910</v>
      </c>
      <c r="I79" s="7" t="s">
        <v>330</v>
      </c>
      <c r="J79" s="7" t="s">
        <v>333</v>
      </c>
    </row>
    <row r="80" spans="1:10" x14ac:dyDescent="0.3">
      <c r="A80" s="7" t="s">
        <v>88</v>
      </c>
      <c r="B80" s="7" t="s">
        <v>313</v>
      </c>
      <c r="C80" s="7" t="s">
        <v>317</v>
      </c>
      <c r="D80" s="7">
        <v>42</v>
      </c>
      <c r="E80" s="7" t="s">
        <v>323</v>
      </c>
      <c r="F80" s="7" t="s">
        <v>327</v>
      </c>
      <c r="G80" s="8">
        <v>42439</v>
      </c>
      <c r="H80" s="7">
        <v>71507</v>
      </c>
      <c r="I80" s="7" t="s">
        <v>329</v>
      </c>
      <c r="J80" s="7" t="s">
        <v>333</v>
      </c>
    </row>
    <row r="81" spans="1:10" x14ac:dyDescent="0.3">
      <c r="A81" s="7" t="s">
        <v>89</v>
      </c>
      <c r="B81" s="7" t="s">
        <v>314</v>
      </c>
      <c r="C81" s="7" t="s">
        <v>321</v>
      </c>
      <c r="D81" s="7">
        <v>39</v>
      </c>
      <c r="E81" s="7" t="s">
        <v>323</v>
      </c>
      <c r="F81" s="7" t="s">
        <v>324</v>
      </c>
      <c r="G81" s="8">
        <v>42180</v>
      </c>
      <c r="H81" s="7">
        <v>56635</v>
      </c>
      <c r="I81" s="7" t="s">
        <v>330</v>
      </c>
      <c r="J81" s="7" t="s">
        <v>333</v>
      </c>
    </row>
    <row r="82" spans="1:10" x14ac:dyDescent="0.3">
      <c r="A82" s="7" t="s">
        <v>90</v>
      </c>
      <c r="B82" s="7" t="s">
        <v>311</v>
      </c>
      <c r="C82" s="7" t="s">
        <v>320</v>
      </c>
      <c r="D82" s="7">
        <v>52</v>
      </c>
      <c r="E82" s="7" t="s">
        <v>322</v>
      </c>
      <c r="F82" s="7" t="s">
        <v>327</v>
      </c>
      <c r="G82" s="8">
        <v>43628</v>
      </c>
      <c r="H82" s="7">
        <v>27260</v>
      </c>
      <c r="I82" s="7" t="s">
        <v>328</v>
      </c>
      <c r="J82" s="7" t="s">
        <v>333</v>
      </c>
    </row>
    <row r="83" spans="1:10" x14ac:dyDescent="0.3">
      <c r="A83" s="7" t="s">
        <v>91</v>
      </c>
      <c r="B83" s="7" t="s">
        <v>312</v>
      </c>
      <c r="C83" s="7" t="s">
        <v>317</v>
      </c>
      <c r="D83" s="7">
        <v>37</v>
      </c>
      <c r="E83" s="7" t="s">
        <v>322</v>
      </c>
      <c r="F83" s="7" t="s">
        <v>326</v>
      </c>
      <c r="G83" s="8">
        <v>42974</v>
      </c>
      <c r="H83" s="7">
        <v>97544</v>
      </c>
      <c r="I83" s="7" t="s">
        <v>329</v>
      </c>
      <c r="J83" s="7" t="s">
        <v>333</v>
      </c>
    </row>
    <row r="84" spans="1:10" x14ac:dyDescent="0.3">
      <c r="A84" s="7" t="s">
        <v>92</v>
      </c>
      <c r="B84" s="7" t="s">
        <v>310</v>
      </c>
      <c r="C84" s="7" t="s">
        <v>321</v>
      </c>
      <c r="D84" s="7">
        <v>43</v>
      </c>
      <c r="E84" s="7" t="s">
        <v>322</v>
      </c>
      <c r="F84" s="7" t="s">
        <v>327</v>
      </c>
      <c r="G84" s="8">
        <v>42559</v>
      </c>
      <c r="H84" s="7">
        <v>65189</v>
      </c>
      <c r="I84" s="7" t="s">
        <v>329</v>
      </c>
      <c r="J84" s="7" t="s">
        <v>332</v>
      </c>
    </row>
    <row r="85" spans="1:10" x14ac:dyDescent="0.3">
      <c r="A85" s="7" t="s">
        <v>93</v>
      </c>
      <c r="B85" s="7" t="s">
        <v>313</v>
      </c>
      <c r="C85" s="7" t="s">
        <v>318</v>
      </c>
      <c r="D85" s="7">
        <v>34</v>
      </c>
      <c r="E85" s="7" t="s">
        <v>322</v>
      </c>
      <c r="F85" s="7" t="s">
        <v>325</v>
      </c>
      <c r="G85" s="8">
        <v>43526</v>
      </c>
      <c r="H85" s="7">
        <v>95236</v>
      </c>
      <c r="I85" s="7" t="s">
        <v>331</v>
      </c>
      <c r="J85" s="7" t="s">
        <v>332</v>
      </c>
    </row>
    <row r="86" spans="1:10" x14ac:dyDescent="0.3">
      <c r="A86" s="7" t="s">
        <v>94</v>
      </c>
      <c r="B86" s="7" t="s">
        <v>312</v>
      </c>
      <c r="C86" s="7" t="s">
        <v>318</v>
      </c>
      <c r="D86" s="7">
        <v>52</v>
      </c>
      <c r="E86" s="7" t="s">
        <v>322</v>
      </c>
      <c r="F86" s="7" t="s">
        <v>326</v>
      </c>
      <c r="G86" s="8">
        <v>42210</v>
      </c>
      <c r="H86" s="7">
        <v>50443</v>
      </c>
      <c r="I86" s="7" t="s">
        <v>329</v>
      </c>
      <c r="J86" s="7" t="s">
        <v>332</v>
      </c>
    </row>
    <row r="87" spans="1:10" x14ac:dyDescent="0.3">
      <c r="A87" s="7" t="s">
        <v>95</v>
      </c>
      <c r="B87" s="7" t="s">
        <v>314</v>
      </c>
      <c r="C87" s="7" t="s">
        <v>320</v>
      </c>
      <c r="D87" s="7">
        <v>41</v>
      </c>
      <c r="E87" s="7" t="s">
        <v>323</v>
      </c>
      <c r="F87" s="7" t="s">
        <v>324</v>
      </c>
      <c r="G87" s="8">
        <v>42566</v>
      </c>
      <c r="H87" s="7">
        <v>30965</v>
      </c>
      <c r="I87" s="7" t="s">
        <v>328</v>
      </c>
      <c r="J87" s="7" t="s">
        <v>333</v>
      </c>
    </row>
    <row r="88" spans="1:10" x14ac:dyDescent="0.3">
      <c r="A88" s="7" t="s">
        <v>96</v>
      </c>
      <c r="B88" s="7" t="s">
        <v>310</v>
      </c>
      <c r="C88" s="7" t="s">
        <v>320</v>
      </c>
      <c r="D88" s="7">
        <v>53</v>
      </c>
      <c r="E88" s="7" t="s">
        <v>323</v>
      </c>
      <c r="F88" s="7" t="s">
        <v>325</v>
      </c>
      <c r="G88" s="8">
        <v>43180</v>
      </c>
      <c r="H88" s="7">
        <v>62268</v>
      </c>
      <c r="I88" s="7" t="s">
        <v>330</v>
      </c>
      <c r="J88" s="7" t="s">
        <v>333</v>
      </c>
    </row>
    <row r="89" spans="1:10" x14ac:dyDescent="0.3">
      <c r="A89" s="7" t="s">
        <v>97</v>
      </c>
      <c r="B89" s="7" t="s">
        <v>315</v>
      </c>
      <c r="C89" s="7" t="s">
        <v>319</v>
      </c>
      <c r="D89" s="7">
        <v>33</v>
      </c>
      <c r="E89" s="7" t="s">
        <v>323</v>
      </c>
      <c r="F89" s="7" t="s">
        <v>326</v>
      </c>
      <c r="G89" s="8">
        <v>43932</v>
      </c>
      <c r="H89" s="7">
        <v>87616</v>
      </c>
      <c r="I89" s="7" t="s">
        <v>328</v>
      </c>
      <c r="J89" s="7" t="s">
        <v>332</v>
      </c>
    </row>
    <row r="90" spans="1:10" x14ac:dyDescent="0.3">
      <c r="A90" s="7" t="s">
        <v>98</v>
      </c>
      <c r="B90" s="7" t="s">
        <v>315</v>
      </c>
      <c r="C90" s="7" t="s">
        <v>317</v>
      </c>
      <c r="D90" s="7">
        <v>26</v>
      </c>
      <c r="E90" s="7" t="s">
        <v>323</v>
      </c>
      <c r="F90" s="7" t="s">
        <v>324</v>
      </c>
      <c r="G90" s="8">
        <v>42310</v>
      </c>
      <c r="H90" s="7">
        <v>98772</v>
      </c>
      <c r="I90" s="7" t="s">
        <v>329</v>
      </c>
      <c r="J90" s="7" t="s">
        <v>332</v>
      </c>
    </row>
    <row r="91" spans="1:10" x14ac:dyDescent="0.3">
      <c r="A91" s="7" t="s">
        <v>99</v>
      </c>
      <c r="B91" s="7" t="s">
        <v>312</v>
      </c>
      <c r="C91" s="7" t="s">
        <v>316</v>
      </c>
      <c r="D91" s="7">
        <v>57</v>
      </c>
      <c r="E91" s="7" t="s">
        <v>322</v>
      </c>
      <c r="F91" s="7" t="s">
        <v>324</v>
      </c>
      <c r="G91" s="8">
        <v>43593</v>
      </c>
      <c r="H91" s="7">
        <v>93494</v>
      </c>
      <c r="I91" s="7" t="s">
        <v>330</v>
      </c>
      <c r="J91" s="7" t="s">
        <v>333</v>
      </c>
    </row>
    <row r="92" spans="1:10" x14ac:dyDescent="0.3">
      <c r="A92" s="7" t="s">
        <v>100</v>
      </c>
      <c r="B92" s="7" t="s">
        <v>315</v>
      </c>
      <c r="C92" s="7" t="s">
        <v>319</v>
      </c>
      <c r="D92" s="7">
        <v>59</v>
      </c>
      <c r="E92" s="7" t="s">
        <v>322</v>
      </c>
      <c r="F92" s="7" t="s">
        <v>326</v>
      </c>
      <c r="G92" s="8">
        <v>43169</v>
      </c>
      <c r="H92" s="7">
        <v>106399</v>
      </c>
      <c r="I92" s="7" t="s">
        <v>328</v>
      </c>
      <c r="J92" s="7" t="s">
        <v>332</v>
      </c>
    </row>
    <row r="93" spans="1:10" x14ac:dyDescent="0.3">
      <c r="A93" s="7" t="s">
        <v>101</v>
      </c>
      <c r="B93" s="7" t="s">
        <v>312</v>
      </c>
      <c r="C93" s="7" t="s">
        <v>318</v>
      </c>
      <c r="D93" s="7">
        <v>35</v>
      </c>
      <c r="E93" s="7" t="s">
        <v>322</v>
      </c>
      <c r="F93" s="7" t="s">
        <v>325</v>
      </c>
      <c r="G93" s="8">
        <v>42326</v>
      </c>
      <c r="H93" s="7">
        <v>56439</v>
      </c>
      <c r="I93" s="7" t="s">
        <v>331</v>
      </c>
      <c r="J93" s="7" t="s">
        <v>332</v>
      </c>
    </row>
    <row r="94" spans="1:10" x14ac:dyDescent="0.3">
      <c r="A94" s="7" t="s">
        <v>102</v>
      </c>
      <c r="B94" s="7" t="s">
        <v>312</v>
      </c>
      <c r="C94" s="7" t="s">
        <v>316</v>
      </c>
      <c r="D94" s="7">
        <v>48</v>
      </c>
      <c r="E94" s="7" t="s">
        <v>322</v>
      </c>
      <c r="F94" s="7" t="s">
        <v>327</v>
      </c>
      <c r="G94" s="8">
        <v>42601</v>
      </c>
      <c r="H94" s="7">
        <v>29278</v>
      </c>
      <c r="I94" s="7" t="s">
        <v>331</v>
      </c>
      <c r="J94" s="7" t="s">
        <v>333</v>
      </c>
    </row>
    <row r="95" spans="1:10" x14ac:dyDescent="0.3">
      <c r="A95" s="7" t="s">
        <v>103</v>
      </c>
      <c r="B95" s="7" t="s">
        <v>310</v>
      </c>
      <c r="C95" s="7" t="s">
        <v>319</v>
      </c>
      <c r="D95" s="7">
        <v>51</v>
      </c>
      <c r="E95" s="7" t="s">
        <v>323</v>
      </c>
      <c r="F95" s="7" t="s">
        <v>324</v>
      </c>
      <c r="G95" s="8">
        <v>43897</v>
      </c>
      <c r="H95" s="7">
        <v>59675</v>
      </c>
      <c r="I95" s="7" t="s">
        <v>331</v>
      </c>
      <c r="J95" s="7" t="s">
        <v>333</v>
      </c>
    </row>
    <row r="96" spans="1:10" x14ac:dyDescent="0.3">
      <c r="A96" s="7" t="s">
        <v>104</v>
      </c>
      <c r="B96" s="7" t="s">
        <v>313</v>
      </c>
      <c r="C96" s="7" t="s">
        <v>321</v>
      </c>
      <c r="D96" s="7">
        <v>36</v>
      </c>
      <c r="E96" s="7" t="s">
        <v>323</v>
      </c>
      <c r="F96" s="7" t="s">
        <v>326</v>
      </c>
      <c r="G96" s="8">
        <v>43697</v>
      </c>
      <c r="H96" s="7">
        <v>43643</v>
      </c>
      <c r="I96" s="7" t="s">
        <v>328</v>
      </c>
      <c r="J96" s="7" t="s">
        <v>332</v>
      </c>
    </row>
    <row r="97" spans="1:10" x14ac:dyDescent="0.3">
      <c r="A97" s="7" t="s">
        <v>105</v>
      </c>
      <c r="B97" s="7" t="s">
        <v>312</v>
      </c>
      <c r="C97" s="7" t="s">
        <v>319</v>
      </c>
      <c r="D97" s="7">
        <v>60</v>
      </c>
      <c r="E97" s="7" t="s">
        <v>322</v>
      </c>
      <c r="F97" s="7" t="s">
        <v>327</v>
      </c>
      <c r="G97" s="8">
        <v>42259</v>
      </c>
      <c r="H97" s="7">
        <v>86433</v>
      </c>
      <c r="I97" s="7" t="s">
        <v>329</v>
      </c>
      <c r="J97" s="7" t="s">
        <v>333</v>
      </c>
    </row>
    <row r="98" spans="1:10" x14ac:dyDescent="0.3">
      <c r="A98" s="7" t="s">
        <v>106</v>
      </c>
      <c r="B98" s="7" t="s">
        <v>314</v>
      </c>
      <c r="C98" s="7" t="s">
        <v>321</v>
      </c>
      <c r="D98" s="7">
        <v>56</v>
      </c>
      <c r="E98" s="7" t="s">
        <v>322</v>
      </c>
      <c r="F98" s="7" t="s">
        <v>327</v>
      </c>
      <c r="G98" s="8">
        <v>42169</v>
      </c>
      <c r="H98" s="7">
        <v>103385</v>
      </c>
      <c r="I98" s="7" t="s">
        <v>328</v>
      </c>
      <c r="J98" s="7" t="s">
        <v>333</v>
      </c>
    </row>
    <row r="99" spans="1:10" x14ac:dyDescent="0.3">
      <c r="A99" s="7" t="s">
        <v>107</v>
      </c>
      <c r="B99" s="7" t="s">
        <v>310</v>
      </c>
      <c r="C99" s="7" t="s">
        <v>319</v>
      </c>
      <c r="D99" s="7">
        <v>60</v>
      </c>
      <c r="E99" s="7" t="s">
        <v>322</v>
      </c>
      <c r="F99" s="7" t="s">
        <v>325</v>
      </c>
      <c r="G99" s="8">
        <v>42192</v>
      </c>
      <c r="H99" s="7">
        <v>55005</v>
      </c>
      <c r="I99" s="7" t="s">
        <v>328</v>
      </c>
      <c r="J99" s="7" t="s">
        <v>333</v>
      </c>
    </row>
    <row r="100" spans="1:10" x14ac:dyDescent="0.3">
      <c r="A100" s="7" t="s">
        <v>108</v>
      </c>
      <c r="B100" s="7" t="s">
        <v>311</v>
      </c>
      <c r="C100" s="7" t="s">
        <v>316</v>
      </c>
      <c r="D100" s="7">
        <v>33</v>
      </c>
      <c r="E100" s="7" t="s">
        <v>322</v>
      </c>
      <c r="F100" s="7" t="s">
        <v>327</v>
      </c>
      <c r="G100" s="8">
        <v>43881</v>
      </c>
      <c r="H100" s="7">
        <v>61458</v>
      </c>
      <c r="I100" s="7" t="s">
        <v>331</v>
      </c>
      <c r="J100" s="7" t="s">
        <v>333</v>
      </c>
    </row>
    <row r="101" spans="1:10" x14ac:dyDescent="0.3">
      <c r="A101" s="7" t="s">
        <v>109</v>
      </c>
      <c r="B101" s="7" t="s">
        <v>310</v>
      </c>
      <c r="C101" s="7" t="s">
        <v>317</v>
      </c>
      <c r="D101" s="7">
        <v>27</v>
      </c>
      <c r="E101" s="7" t="s">
        <v>322</v>
      </c>
      <c r="F101" s="7" t="s">
        <v>326</v>
      </c>
      <c r="G101" s="8">
        <v>42841</v>
      </c>
      <c r="H101" s="7">
        <v>68687</v>
      </c>
      <c r="I101" s="7" t="s">
        <v>329</v>
      </c>
      <c r="J101" s="7" t="s">
        <v>332</v>
      </c>
    </row>
    <row r="102" spans="1:10" x14ac:dyDescent="0.3">
      <c r="A102" s="7" t="s">
        <v>110</v>
      </c>
      <c r="B102" s="7" t="s">
        <v>312</v>
      </c>
      <c r="C102" s="7" t="s">
        <v>319</v>
      </c>
      <c r="D102" s="7">
        <v>48</v>
      </c>
      <c r="E102" s="7" t="s">
        <v>322</v>
      </c>
      <c r="F102" s="7" t="s">
        <v>326</v>
      </c>
      <c r="G102" s="8">
        <v>43361</v>
      </c>
      <c r="H102" s="7">
        <v>77488</v>
      </c>
      <c r="I102" s="7" t="s">
        <v>328</v>
      </c>
      <c r="J102" s="7" t="s">
        <v>333</v>
      </c>
    </row>
    <row r="103" spans="1:10" x14ac:dyDescent="0.3">
      <c r="A103" s="7" t="s">
        <v>111</v>
      </c>
      <c r="B103" s="7" t="s">
        <v>313</v>
      </c>
      <c r="C103" s="7" t="s">
        <v>319</v>
      </c>
      <c r="D103" s="7">
        <v>38</v>
      </c>
      <c r="E103" s="7" t="s">
        <v>322</v>
      </c>
      <c r="F103" s="7" t="s">
        <v>325</v>
      </c>
      <c r="G103" s="8">
        <v>43991</v>
      </c>
      <c r="H103" s="7">
        <v>77976</v>
      </c>
      <c r="I103" s="7" t="s">
        <v>328</v>
      </c>
      <c r="J103" s="7" t="s">
        <v>333</v>
      </c>
    </row>
    <row r="104" spans="1:10" x14ac:dyDescent="0.3">
      <c r="A104" s="7" t="s">
        <v>112</v>
      </c>
      <c r="B104" s="7" t="s">
        <v>315</v>
      </c>
      <c r="C104" s="7" t="s">
        <v>316</v>
      </c>
      <c r="D104" s="7">
        <v>34</v>
      </c>
      <c r="E104" s="7" t="s">
        <v>322</v>
      </c>
      <c r="F104" s="7" t="s">
        <v>327</v>
      </c>
      <c r="G104" s="8">
        <v>43285</v>
      </c>
      <c r="H104" s="7">
        <v>82939</v>
      </c>
      <c r="I104" s="7" t="s">
        <v>328</v>
      </c>
      <c r="J104" s="7" t="s">
        <v>332</v>
      </c>
    </row>
    <row r="105" spans="1:10" x14ac:dyDescent="0.3">
      <c r="A105" s="7" t="s">
        <v>113</v>
      </c>
      <c r="B105" s="7" t="s">
        <v>314</v>
      </c>
      <c r="C105" s="7" t="s">
        <v>321</v>
      </c>
      <c r="D105" s="7">
        <v>30</v>
      </c>
      <c r="E105" s="7" t="s">
        <v>322</v>
      </c>
      <c r="F105" s="7" t="s">
        <v>327</v>
      </c>
      <c r="G105" s="8">
        <v>43808</v>
      </c>
      <c r="H105" s="7">
        <v>116521</v>
      </c>
      <c r="I105" s="7" t="s">
        <v>330</v>
      </c>
      <c r="J105" s="7" t="s">
        <v>332</v>
      </c>
    </row>
    <row r="106" spans="1:10" x14ac:dyDescent="0.3">
      <c r="A106" s="7" t="s">
        <v>114</v>
      </c>
      <c r="B106" s="7" t="s">
        <v>313</v>
      </c>
      <c r="C106" s="7" t="s">
        <v>318</v>
      </c>
      <c r="D106" s="7">
        <v>60</v>
      </c>
      <c r="E106" s="7" t="s">
        <v>323</v>
      </c>
      <c r="F106" s="7" t="s">
        <v>324</v>
      </c>
      <c r="G106" s="8">
        <v>42641</v>
      </c>
      <c r="H106" s="7">
        <v>97199</v>
      </c>
      <c r="I106" s="7" t="s">
        <v>328</v>
      </c>
      <c r="J106" s="7" t="s">
        <v>333</v>
      </c>
    </row>
    <row r="107" spans="1:10" x14ac:dyDescent="0.3">
      <c r="A107" s="7" t="s">
        <v>115</v>
      </c>
      <c r="B107" s="7" t="s">
        <v>313</v>
      </c>
      <c r="C107" s="7" t="s">
        <v>320</v>
      </c>
      <c r="D107" s="7">
        <v>29</v>
      </c>
      <c r="E107" s="7" t="s">
        <v>322</v>
      </c>
      <c r="F107" s="7" t="s">
        <v>325</v>
      </c>
      <c r="G107" s="8">
        <v>43331</v>
      </c>
      <c r="H107" s="7">
        <v>45181</v>
      </c>
      <c r="I107" s="7" t="s">
        <v>330</v>
      </c>
      <c r="J107" s="7" t="s">
        <v>333</v>
      </c>
    </row>
    <row r="108" spans="1:10" x14ac:dyDescent="0.3">
      <c r="A108" s="7" t="s">
        <v>116</v>
      </c>
      <c r="B108" s="7" t="s">
        <v>311</v>
      </c>
      <c r="C108" s="7" t="s">
        <v>318</v>
      </c>
      <c r="D108" s="7">
        <v>39</v>
      </c>
      <c r="E108" s="7" t="s">
        <v>322</v>
      </c>
      <c r="F108" s="7" t="s">
        <v>327</v>
      </c>
      <c r="G108" s="8">
        <v>42972</v>
      </c>
      <c r="H108" s="7">
        <v>56946</v>
      </c>
      <c r="I108" s="7" t="s">
        <v>330</v>
      </c>
      <c r="J108" s="7" t="s">
        <v>332</v>
      </c>
    </row>
    <row r="109" spans="1:10" x14ac:dyDescent="0.3">
      <c r="A109" s="7" t="s">
        <v>117</v>
      </c>
      <c r="B109" s="7" t="s">
        <v>315</v>
      </c>
      <c r="C109" s="7" t="s">
        <v>320</v>
      </c>
      <c r="D109" s="7">
        <v>60</v>
      </c>
      <c r="E109" s="7" t="s">
        <v>323</v>
      </c>
      <c r="F109" s="7" t="s">
        <v>325</v>
      </c>
      <c r="G109" s="8">
        <v>42570</v>
      </c>
      <c r="H109" s="7">
        <v>79387</v>
      </c>
      <c r="I109" s="7" t="s">
        <v>329</v>
      </c>
      <c r="J109" s="7" t="s">
        <v>333</v>
      </c>
    </row>
    <row r="110" spans="1:10" x14ac:dyDescent="0.3">
      <c r="A110" s="7" t="s">
        <v>118</v>
      </c>
      <c r="B110" s="7" t="s">
        <v>313</v>
      </c>
      <c r="C110" s="7" t="s">
        <v>319</v>
      </c>
      <c r="D110" s="7">
        <v>41</v>
      </c>
      <c r="E110" s="7" t="s">
        <v>322</v>
      </c>
      <c r="F110" s="7" t="s">
        <v>324</v>
      </c>
      <c r="G110" s="8">
        <v>42919</v>
      </c>
      <c r="H110" s="7">
        <v>95592</v>
      </c>
      <c r="I110" s="7" t="s">
        <v>330</v>
      </c>
      <c r="J110" s="7" t="s">
        <v>333</v>
      </c>
    </row>
    <row r="111" spans="1:10" x14ac:dyDescent="0.3">
      <c r="A111" s="7" t="s">
        <v>119</v>
      </c>
      <c r="B111" s="7" t="s">
        <v>314</v>
      </c>
      <c r="C111" s="7" t="s">
        <v>321</v>
      </c>
      <c r="D111" s="7">
        <v>56</v>
      </c>
      <c r="E111" s="7" t="s">
        <v>322</v>
      </c>
      <c r="F111" s="7" t="s">
        <v>327</v>
      </c>
      <c r="G111" s="8">
        <v>43915</v>
      </c>
      <c r="H111" s="7">
        <v>67176</v>
      </c>
      <c r="I111" s="7" t="s">
        <v>331</v>
      </c>
      <c r="J111" s="7" t="s">
        <v>332</v>
      </c>
    </row>
    <row r="112" spans="1:10" x14ac:dyDescent="0.3">
      <c r="A112" s="7" t="s">
        <v>120</v>
      </c>
      <c r="B112" s="7" t="s">
        <v>311</v>
      </c>
      <c r="C112" s="7" t="s">
        <v>317</v>
      </c>
      <c r="D112" s="7">
        <v>36</v>
      </c>
      <c r="E112" s="7" t="s">
        <v>322</v>
      </c>
      <c r="F112" s="7" t="s">
        <v>325</v>
      </c>
      <c r="G112" s="8">
        <v>42656</v>
      </c>
      <c r="H112" s="7">
        <v>86993</v>
      </c>
      <c r="I112" s="7" t="s">
        <v>330</v>
      </c>
      <c r="J112" s="7" t="s">
        <v>333</v>
      </c>
    </row>
    <row r="113" spans="1:10" x14ac:dyDescent="0.3">
      <c r="A113" s="7" t="s">
        <v>121</v>
      </c>
      <c r="B113" s="7" t="s">
        <v>310</v>
      </c>
      <c r="C113" s="7" t="s">
        <v>318</v>
      </c>
      <c r="D113" s="7">
        <v>31</v>
      </c>
      <c r="E113" s="7" t="s">
        <v>322</v>
      </c>
      <c r="F113" s="7" t="s">
        <v>325</v>
      </c>
      <c r="G113" s="8">
        <v>42263</v>
      </c>
      <c r="H113" s="7">
        <v>90836</v>
      </c>
      <c r="I113" s="7" t="s">
        <v>329</v>
      </c>
      <c r="J113" s="7" t="s">
        <v>332</v>
      </c>
    </row>
    <row r="114" spans="1:10" x14ac:dyDescent="0.3">
      <c r="A114" s="7" t="s">
        <v>122</v>
      </c>
      <c r="B114" s="7" t="s">
        <v>315</v>
      </c>
      <c r="C114" s="7" t="s">
        <v>316</v>
      </c>
      <c r="D114" s="7">
        <v>55</v>
      </c>
      <c r="E114" s="7" t="s">
        <v>322</v>
      </c>
      <c r="F114" s="7" t="s">
        <v>325</v>
      </c>
      <c r="G114" s="8">
        <v>43484</v>
      </c>
      <c r="H114" s="7">
        <v>43894</v>
      </c>
      <c r="I114" s="7" t="s">
        <v>330</v>
      </c>
      <c r="J114" s="7" t="s">
        <v>332</v>
      </c>
    </row>
    <row r="115" spans="1:10" x14ac:dyDescent="0.3">
      <c r="A115" s="7" t="s">
        <v>123</v>
      </c>
      <c r="B115" s="7" t="s">
        <v>313</v>
      </c>
      <c r="C115" s="7" t="s">
        <v>317</v>
      </c>
      <c r="D115" s="7">
        <v>38</v>
      </c>
      <c r="E115" s="7" t="s">
        <v>322</v>
      </c>
      <c r="F115" s="7" t="s">
        <v>327</v>
      </c>
      <c r="G115" s="8">
        <v>43335</v>
      </c>
      <c r="H115" s="7">
        <v>35527</v>
      </c>
      <c r="I115" s="7" t="s">
        <v>329</v>
      </c>
      <c r="J115" s="7" t="s">
        <v>333</v>
      </c>
    </row>
    <row r="116" spans="1:10" x14ac:dyDescent="0.3">
      <c r="A116" s="7" t="s">
        <v>124</v>
      </c>
      <c r="B116" s="7" t="s">
        <v>314</v>
      </c>
      <c r="C116" s="7" t="s">
        <v>318</v>
      </c>
      <c r="D116" s="7">
        <v>53</v>
      </c>
      <c r="E116" s="7" t="s">
        <v>323</v>
      </c>
      <c r="F116" s="7" t="s">
        <v>325</v>
      </c>
      <c r="G116" s="8">
        <v>42485</v>
      </c>
      <c r="H116" s="7">
        <v>107727</v>
      </c>
      <c r="I116" s="7" t="s">
        <v>329</v>
      </c>
      <c r="J116" s="7" t="s">
        <v>332</v>
      </c>
    </row>
    <row r="117" spans="1:10" x14ac:dyDescent="0.3">
      <c r="A117" s="7" t="s">
        <v>125</v>
      </c>
      <c r="B117" s="7" t="s">
        <v>310</v>
      </c>
      <c r="C117" s="7" t="s">
        <v>316</v>
      </c>
      <c r="D117" s="7">
        <v>49</v>
      </c>
      <c r="E117" s="7" t="s">
        <v>323</v>
      </c>
      <c r="F117" s="7" t="s">
        <v>325</v>
      </c>
      <c r="G117" s="8">
        <v>42913</v>
      </c>
      <c r="H117" s="7">
        <v>46805</v>
      </c>
      <c r="I117" s="7" t="s">
        <v>329</v>
      </c>
      <c r="J117" s="7" t="s">
        <v>332</v>
      </c>
    </row>
    <row r="118" spans="1:10" x14ac:dyDescent="0.3">
      <c r="A118" s="7" t="s">
        <v>126</v>
      </c>
      <c r="B118" s="7" t="s">
        <v>313</v>
      </c>
      <c r="C118" s="7" t="s">
        <v>319</v>
      </c>
      <c r="D118" s="7">
        <v>25</v>
      </c>
      <c r="E118" s="7" t="s">
        <v>322</v>
      </c>
      <c r="F118" s="7" t="s">
        <v>326</v>
      </c>
      <c r="G118" s="8">
        <v>42772</v>
      </c>
      <c r="H118" s="7">
        <v>81450</v>
      </c>
      <c r="I118" s="7" t="s">
        <v>331</v>
      </c>
      <c r="J118" s="7" t="s">
        <v>332</v>
      </c>
    </row>
    <row r="119" spans="1:10" x14ac:dyDescent="0.3">
      <c r="A119" s="7" t="s">
        <v>127</v>
      </c>
      <c r="B119" s="7" t="s">
        <v>311</v>
      </c>
      <c r="C119" s="7" t="s">
        <v>317</v>
      </c>
      <c r="D119" s="7">
        <v>58</v>
      </c>
      <c r="E119" s="7" t="s">
        <v>323</v>
      </c>
      <c r="F119" s="7" t="s">
        <v>324</v>
      </c>
      <c r="G119" s="8">
        <v>42363</v>
      </c>
      <c r="H119" s="7">
        <v>35350</v>
      </c>
      <c r="I119" s="7" t="s">
        <v>330</v>
      </c>
      <c r="J119" s="7" t="s">
        <v>332</v>
      </c>
    </row>
    <row r="120" spans="1:10" x14ac:dyDescent="0.3">
      <c r="A120" s="7" t="s">
        <v>128</v>
      </c>
      <c r="B120" s="7" t="s">
        <v>315</v>
      </c>
      <c r="C120" s="7" t="s">
        <v>321</v>
      </c>
      <c r="D120" s="7">
        <v>31</v>
      </c>
      <c r="E120" s="7" t="s">
        <v>323</v>
      </c>
      <c r="F120" s="7" t="s">
        <v>327</v>
      </c>
      <c r="G120" s="8">
        <v>43311</v>
      </c>
      <c r="H120" s="7">
        <v>58289</v>
      </c>
      <c r="I120" s="7" t="s">
        <v>330</v>
      </c>
      <c r="J120" s="7" t="s">
        <v>333</v>
      </c>
    </row>
    <row r="121" spans="1:10" x14ac:dyDescent="0.3">
      <c r="A121" s="7" t="s">
        <v>129</v>
      </c>
      <c r="B121" s="7" t="s">
        <v>310</v>
      </c>
      <c r="C121" s="7" t="s">
        <v>316</v>
      </c>
      <c r="D121" s="7">
        <v>51</v>
      </c>
      <c r="E121" s="7" t="s">
        <v>322</v>
      </c>
      <c r="F121" s="7" t="s">
        <v>324</v>
      </c>
      <c r="G121" s="8">
        <v>42156</v>
      </c>
      <c r="H121" s="7">
        <v>82898</v>
      </c>
      <c r="I121" s="7" t="s">
        <v>329</v>
      </c>
      <c r="J121" s="7" t="s">
        <v>333</v>
      </c>
    </row>
    <row r="122" spans="1:10" x14ac:dyDescent="0.3">
      <c r="A122" s="7" t="s">
        <v>130</v>
      </c>
      <c r="B122" s="7" t="s">
        <v>310</v>
      </c>
      <c r="C122" s="7" t="s">
        <v>317</v>
      </c>
      <c r="D122" s="7">
        <v>38</v>
      </c>
      <c r="E122" s="7" t="s">
        <v>322</v>
      </c>
      <c r="F122" s="7" t="s">
        <v>326</v>
      </c>
      <c r="G122" s="8">
        <v>42412</v>
      </c>
      <c r="H122" s="7">
        <v>75422</v>
      </c>
      <c r="I122" s="7" t="s">
        <v>330</v>
      </c>
      <c r="J122" s="7" t="s">
        <v>332</v>
      </c>
    </row>
    <row r="123" spans="1:10" x14ac:dyDescent="0.3">
      <c r="A123" s="7" t="s">
        <v>131</v>
      </c>
      <c r="B123" s="7" t="s">
        <v>312</v>
      </c>
      <c r="C123" s="7" t="s">
        <v>317</v>
      </c>
      <c r="D123" s="7">
        <v>58</v>
      </c>
      <c r="E123" s="7" t="s">
        <v>322</v>
      </c>
      <c r="F123" s="7" t="s">
        <v>326</v>
      </c>
      <c r="G123" s="8">
        <v>43437</v>
      </c>
      <c r="H123" s="7">
        <v>63696</v>
      </c>
      <c r="I123" s="7" t="s">
        <v>328</v>
      </c>
      <c r="J123" s="7" t="s">
        <v>333</v>
      </c>
    </row>
    <row r="124" spans="1:10" x14ac:dyDescent="0.3">
      <c r="A124" s="7" t="s">
        <v>132</v>
      </c>
      <c r="B124" s="7" t="s">
        <v>314</v>
      </c>
      <c r="C124" s="7" t="s">
        <v>316</v>
      </c>
      <c r="D124" s="7">
        <v>58</v>
      </c>
      <c r="E124" s="7" t="s">
        <v>323</v>
      </c>
      <c r="F124" s="7" t="s">
        <v>327</v>
      </c>
      <c r="G124" s="8">
        <v>43710</v>
      </c>
      <c r="H124" s="7">
        <v>62512</v>
      </c>
      <c r="I124" s="7" t="s">
        <v>331</v>
      </c>
      <c r="J124" s="7" t="s">
        <v>333</v>
      </c>
    </row>
    <row r="125" spans="1:10" x14ac:dyDescent="0.3">
      <c r="A125" s="7" t="s">
        <v>133</v>
      </c>
      <c r="B125" s="7" t="s">
        <v>312</v>
      </c>
      <c r="C125" s="7" t="s">
        <v>318</v>
      </c>
      <c r="D125" s="7">
        <v>34</v>
      </c>
      <c r="E125" s="7" t="s">
        <v>322</v>
      </c>
      <c r="F125" s="7" t="s">
        <v>324</v>
      </c>
      <c r="G125" s="8">
        <v>43291</v>
      </c>
      <c r="H125" s="7">
        <v>37735</v>
      </c>
      <c r="I125" s="7" t="s">
        <v>328</v>
      </c>
      <c r="J125" s="7" t="s">
        <v>333</v>
      </c>
    </row>
    <row r="126" spans="1:10" x14ac:dyDescent="0.3">
      <c r="A126" s="7" t="s">
        <v>134</v>
      </c>
      <c r="B126" s="7" t="s">
        <v>315</v>
      </c>
      <c r="C126" s="7" t="s">
        <v>316</v>
      </c>
      <c r="D126" s="7">
        <v>59</v>
      </c>
      <c r="E126" s="7" t="s">
        <v>322</v>
      </c>
      <c r="F126" s="7" t="s">
        <v>324</v>
      </c>
      <c r="G126" s="8">
        <v>42189</v>
      </c>
      <c r="H126" s="7">
        <v>63680</v>
      </c>
      <c r="I126" s="7" t="s">
        <v>329</v>
      </c>
      <c r="J126" s="7" t="s">
        <v>333</v>
      </c>
    </row>
    <row r="127" spans="1:10" x14ac:dyDescent="0.3">
      <c r="A127" s="7" t="s">
        <v>135</v>
      </c>
      <c r="B127" s="7" t="s">
        <v>312</v>
      </c>
      <c r="C127" s="7" t="s">
        <v>320</v>
      </c>
      <c r="D127" s="7">
        <v>30</v>
      </c>
      <c r="E127" s="7" t="s">
        <v>322</v>
      </c>
      <c r="F127" s="7" t="s">
        <v>326</v>
      </c>
      <c r="G127" s="8">
        <v>43705</v>
      </c>
      <c r="H127" s="7">
        <v>46567</v>
      </c>
      <c r="I127" s="7" t="s">
        <v>329</v>
      </c>
      <c r="J127" s="7" t="s">
        <v>333</v>
      </c>
    </row>
    <row r="128" spans="1:10" x14ac:dyDescent="0.3">
      <c r="A128" s="7" t="s">
        <v>136</v>
      </c>
      <c r="B128" s="7" t="s">
        <v>314</v>
      </c>
      <c r="C128" s="7" t="s">
        <v>318</v>
      </c>
      <c r="D128" s="7">
        <v>43</v>
      </c>
      <c r="E128" s="7" t="s">
        <v>323</v>
      </c>
      <c r="F128" s="7" t="s">
        <v>327</v>
      </c>
      <c r="G128" s="8">
        <v>43977</v>
      </c>
      <c r="H128" s="7">
        <v>34869</v>
      </c>
      <c r="I128" s="7" t="s">
        <v>331</v>
      </c>
      <c r="J128" s="7" t="s">
        <v>332</v>
      </c>
    </row>
    <row r="129" spans="1:10" x14ac:dyDescent="0.3">
      <c r="A129" s="7" t="s">
        <v>137</v>
      </c>
      <c r="B129" s="7" t="s">
        <v>310</v>
      </c>
      <c r="C129" s="7" t="s">
        <v>318</v>
      </c>
      <c r="D129" s="7">
        <v>47</v>
      </c>
      <c r="E129" s="7" t="s">
        <v>322</v>
      </c>
      <c r="F129" s="7" t="s">
        <v>325</v>
      </c>
      <c r="G129" s="8">
        <v>43624</v>
      </c>
      <c r="H129" s="7">
        <v>76717</v>
      </c>
      <c r="I129" s="7" t="s">
        <v>328</v>
      </c>
      <c r="J129" s="7" t="s">
        <v>333</v>
      </c>
    </row>
    <row r="130" spans="1:10" x14ac:dyDescent="0.3">
      <c r="A130" s="7" t="s">
        <v>138</v>
      </c>
      <c r="B130" s="7" t="s">
        <v>311</v>
      </c>
      <c r="C130" s="7" t="s">
        <v>316</v>
      </c>
      <c r="D130" s="7">
        <v>51</v>
      </c>
      <c r="E130" s="7" t="s">
        <v>322</v>
      </c>
      <c r="F130" s="7" t="s">
        <v>326</v>
      </c>
      <c r="G130" s="8">
        <v>43202</v>
      </c>
      <c r="H130" s="7">
        <v>74941</v>
      </c>
      <c r="I130" s="7" t="s">
        <v>329</v>
      </c>
      <c r="J130" s="7" t="s">
        <v>332</v>
      </c>
    </row>
    <row r="131" spans="1:10" x14ac:dyDescent="0.3">
      <c r="A131" s="7" t="s">
        <v>139</v>
      </c>
      <c r="B131" s="7" t="s">
        <v>310</v>
      </c>
      <c r="C131" s="7" t="s">
        <v>320</v>
      </c>
      <c r="D131" s="7">
        <v>52</v>
      </c>
      <c r="E131" s="7" t="s">
        <v>323</v>
      </c>
      <c r="F131" s="7" t="s">
        <v>326</v>
      </c>
      <c r="G131" s="8">
        <v>43879</v>
      </c>
      <c r="H131" s="7">
        <v>104964</v>
      </c>
      <c r="I131" s="7" t="s">
        <v>331</v>
      </c>
      <c r="J131" s="7" t="s">
        <v>332</v>
      </c>
    </row>
    <row r="132" spans="1:10" x14ac:dyDescent="0.3">
      <c r="A132" s="7" t="s">
        <v>140</v>
      </c>
      <c r="B132" s="7" t="s">
        <v>310</v>
      </c>
      <c r="C132" s="7" t="s">
        <v>317</v>
      </c>
      <c r="D132" s="7">
        <v>41</v>
      </c>
      <c r="E132" s="7" t="s">
        <v>322</v>
      </c>
      <c r="F132" s="7" t="s">
        <v>325</v>
      </c>
      <c r="G132" s="8">
        <v>42291</v>
      </c>
      <c r="H132" s="7">
        <v>30943</v>
      </c>
      <c r="I132" s="7" t="s">
        <v>328</v>
      </c>
      <c r="J132" s="7" t="s">
        <v>333</v>
      </c>
    </row>
    <row r="133" spans="1:10" x14ac:dyDescent="0.3">
      <c r="A133" s="7" t="s">
        <v>141</v>
      </c>
      <c r="B133" s="7" t="s">
        <v>315</v>
      </c>
      <c r="C133" s="7" t="s">
        <v>316</v>
      </c>
      <c r="D133" s="7">
        <v>28</v>
      </c>
      <c r="E133" s="7" t="s">
        <v>323</v>
      </c>
      <c r="F133" s="7" t="s">
        <v>324</v>
      </c>
      <c r="G133" s="8">
        <v>42800</v>
      </c>
      <c r="H133" s="7">
        <v>84459</v>
      </c>
      <c r="I133" s="7" t="s">
        <v>329</v>
      </c>
      <c r="J133" s="7" t="s">
        <v>333</v>
      </c>
    </row>
    <row r="134" spans="1:10" x14ac:dyDescent="0.3">
      <c r="A134" s="7" t="s">
        <v>142</v>
      </c>
      <c r="B134" s="7" t="s">
        <v>311</v>
      </c>
      <c r="C134" s="7" t="s">
        <v>318</v>
      </c>
      <c r="D134" s="7">
        <v>31</v>
      </c>
      <c r="E134" s="7" t="s">
        <v>322</v>
      </c>
      <c r="F134" s="7" t="s">
        <v>325</v>
      </c>
      <c r="G134" s="8">
        <v>43712</v>
      </c>
      <c r="H134" s="7">
        <v>89139</v>
      </c>
      <c r="I134" s="7" t="s">
        <v>330</v>
      </c>
      <c r="J134" s="7" t="s">
        <v>333</v>
      </c>
    </row>
    <row r="135" spans="1:10" x14ac:dyDescent="0.3">
      <c r="A135" s="7" t="s">
        <v>143</v>
      </c>
      <c r="B135" s="7" t="s">
        <v>313</v>
      </c>
      <c r="C135" s="7" t="s">
        <v>318</v>
      </c>
      <c r="D135" s="7">
        <v>45</v>
      </c>
      <c r="E135" s="7" t="s">
        <v>323</v>
      </c>
      <c r="F135" s="7" t="s">
        <v>327</v>
      </c>
      <c r="G135" s="8">
        <v>42915</v>
      </c>
      <c r="H135" s="7">
        <v>55947</v>
      </c>
      <c r="I135" s="7" t="s">
        <v>329</v>
      </c>
      <c r="J135" s="7" t="s">
        <v>332</v>
      </c>
    </row>
    <row r="136" spans="1:10" x14ac:dyDescent="0.3">
      <c r="A136" s="7" t="s">
        <v>144</v>
      </c>
      <c r="B136" s="7" t="s">
        <v>310</v>
      </c>
      <c r="C136" s="7" t="s">
        <v>319</v>
      </c>
      <c r="D136" s="7">
        <v>56</v>
      </c>
      <c r="E136" s="7" t="s">
        <v>322</v>
      </c>
      <c r="F136" s="7" t="s">
        <v>325</v>
      </c>
      <c r="G136" s="8">
        <v>42820</v>
      </c>
      <c r="H136" s="7">
        <v>61160</v>
      </c>
      <c r="I136" s="7" t="s">
        <v>331</v>
      </c>
      <c r="J136" s="7" t="s">
        <v>332</v>
      </c>
    </row>
    <row r="137" spans="1:10" x14ac:dyDescent="0.3">
      <c r="A137" s="7" t="s">
        <v>145</v>
      </c>
      <c r="B137" s="7" t="s">
        <v>315</v>
      </c>
      <c r="C137" s="7" t="s">
        <v>316</v>
      </c>
      <c r="D137" s="7">
        <v>35</v>
      </c>
      <c r="E137" s="7" t="s">
        <v>323</v>
      </c>
      <c r="F137" s="7" t="s">
        <v>325</v>
      </c>
      <c r="G137" s="8">
        <v>43616</v>
      </c>
      <c r="H137" s="7">
        <v>68713</v>
      </c>
      <c r="I137" s="7" t="s">
        <v>331</v>
      </c>
      <c r="J137" s="7" t="s">
        <v>332</v>
      </c>
    </row>
    <row r="138" spans="1:10" x14ac:dyDescent="0.3">
      <c r="A138" s="7" t="s">
        <v>146</v>
      </c>
      <c r="B138" s="7" t="s">
        <v>311</v>
      </c>
      <c r="C138" s="7" t="s">
        <v>320</v>
      </c>
      <c r="D138" s="7">
        <v>26</v>
      </c>
      <c r="E138" s="7" t="s">
        <v>323</v>
      </c>
      <c r="F138" s="7" t="s">
        <v>324</v>
      </c>
      <c r="G138" s="8">
        <v>43670</v>
      </c>
      <c r="H138" s="7">
        <v>55539</v>
      </c>
      <c r="I138" s="7" t="s">
        <v>329</v>
      </c>
      <c r="J138" s="7" t="s">
        <v>332</v>
      </c>
    </row>
    <row r="139" spans="1:10" x14ac:dyDescent="0.3">
      <c r="A139" s="7" t="s">
        <v>147</v>
      </c>
      <c r="B139" s="7" t="s">
        <v>311</v>
      </c>
      <c r="C139" s="7" t="s">
        <v>316</v>
      </c>
      <c r="D139" s="7">
        <v>39</v>
      </c>
      <c r="E139" s="7" t="s">
        <v>323</v>
      </c>
      <c r="F139" s="7" t="s">
        <v>324</v>
      </c>
      <c r="G139" s="8">
        <v>43111</v>
      </c>
      <c r="H139" s="7">
        <v>57853</v>
      </c>
      <c r="I139" s="7" t="s">
        <v>331</v>
      </c>
      <c r="J139" s="7" t="s">
        <v>332</v>
      </c>
    </row>
    <row r="140" spans="1:10" x14ac:dyDescent="0.3">
      <c r="A140" s="7" t="s">
        <v>148</v>
      </c>
      <c r="B140" s="7" t="s">
        <v>310</v>
      </c>
      <c r="C140" s="7" t="s">
        <v>316</v>
      </c>
      <c r="D140" s="7">
        <v>30</v>
      </c>
      <c r="E140" s="7" t="s">
        <v>323</v>
      </c>
      <c r="F140" s="7" t="s">
        <v>326</v>
      </c>
      <c r="G140" s="8">
        <v>43622</v>
      </c>
      <c r="H140" s="7">
        <v>56186</v>
      </c>
      <c r="I140" s="7" t="s">
        <v>329</v>
      </c>
      <c r="J140" s="7" t="s">
        <v>332</v>
      </c>
    </row>
    <row r="141" spans="1:10" x14ac:dyDescent="0.3">
      <c r="A141" s="7" t="s">
        <v>149</v>
      </c>
      <c r="B141" s="7" t="s">
        <v>312</v>
      </c>
      <c r="C141" s="7" t="s">
        <v>319</v>
      </c>
      <c r="D141" s="7">
        <v>25</v>
      </c>
      <c r="E141" s="7" t="s">
        <v>323</v>
      </c>
      <c r="F141" s="7" t="s">
        <v>327</v>
      </c>
      <c r="G141" s="8">
        <v>43082</v>
      </c>
      <c r="H141" s="7">
        <v>39896</v>
      </c>
      <c r="I141" s="7" t="s">
        <v>328</v>
      </c>
      <c r="J141" s="7" t="s">
        <v>333</v>
      </c>
    </row>
    <row r="142" spans="1:10" x14ac:dyDescent="0.3">
      <c r="A142" s="7" t="s">
        <v>150</v>
      </c>
      <c r="B142" s="7" t="s">
        <v>315</v>
      </c>
      <c r="C142" s="7" t="s">
        <v>319</v>
      </c>
      <c r="D142" s="7">
        <v>54</v>
      </c>
      <c r="E142" s="7" t="s">
        <v>323</v>
      </c>
      <c r="F142" s="7" t="s">
        <v>327</v>
      </c>
      <c r="G142" s="8">
        <v>43036</v>
      </c>
      <c r="H142" s="7">
        <v>54038</v>
      </c>
      <c r="I142" s="7" t="s">
        <v>328</v>
      </c>
      <c r="J142" s="7" t="s">
        <v>333</v>
      </c>
    </row>
    <row r="143" spans="1:10" x14ac:dyDescent="0.3">
      <c r="A143" s="7" t="s">
        <v>151</v>
      </c>
      <c r="B143" s="7" t="s">
        <v>315</v>
      </c>
      <c r="C143" s="7" t="s">
        <v>318</v>
      </c>
      <c r="D143" s="7">
        <v>23</v>
      </c>
      <c r="E143" s="7" t="s">
        <v>323</v>
      </c>
      <c r="F143" s="7" t="s">
        <v>327</v>
      </c>
      <c r="G143" s="8">
        <v>43740</v>
      </c>
      <c r="H143" s="7">
        <v>77640</v>
      </c>
      <c r="I143" s="7" t="s">
        <v>330</v>
      </c>
      <c r="J143" s="7" t="s">
        <v>332</v>
      </c>
    </row>
    <row r="144" spans="1:10" x14ac:dyDescent="0.3">
      <c r="A144" s="7" t="s">
        <v>152</v>
      </c>
      <c r="B144" s="7" t="s">
        <v>315</v>
      </c>
      <c r="C144" s="7" t="s">
        <v>318</v>
      </c>
      <c r="D144" s="7">
        <v>50</v>
      </c>
      <c r="E144" s="7" t="s">
        <v>323</v>
      </c>
      <c r="F144" s="7" t="s">
        <v>325</v>
      </c>
      <c r="G144" s="8">
        <v>42664</v>
      </c>
      <c r="H144" s="7">
        <v>104730</v>
      </c>
      <c r="I144" s="7" t="s">
        <v>331</v>
      </c>
      <c r="J144" s="7" t="s">
        <v>332</v>
      </c>
    </row>
    <row r="145" spans="1:10" x14ac:dyDescent="0.3">
      <c r="A145" s="7" t="s">
        <v>153</v>
      </c>
      <c r="B145" s="7" t="s">
        <v>312</v>
      </c>
      <c r="C145" s="7" t="s">
        <v>319</v>
      </c>
      <c r="D145" s="7">
        <v>59</v>
      </c>
      <c r="E145" s="7" t="s">
        <v>322</v>
      </c>
      <c r="F145" s="7" t="s">
        <v>327</v>
      </c>
      <c r="G145" s="8">
        <v>43228</v>
      </c>
      <c r="H145" s="7">
        <v>94541</v>
      </c>
      <c r="I145" s="7" t="s">
        <v>329</v>
      </c>
      <c r="J145" s="7" t="s">
        <v>333</v>
      </c>
    </row>
    <row r="146" spans="1:10" x14ac:dyDescent="0.3">
      <c r="A146" s="7" t="s">
        <v>154</v>
      </c>
      <c r="B146" s="7" t="s">
        <v>311</v>
      </c>
      <c r="C146" s="7" t="s">
        <v>321</v>
      </c>
      <c r="D146" s="7">
        <v>49</v>
      </c>
      <c r="E146" s="7" t="s">
        <v>323</v>
      </c>
      <c r="F146" s="7" t="s">
        <v>325</v>
      </c>
      <c r="G146" s="8">
        <v>43751</v>
      </c>
      <c r="H146" s="7">
        <v>110814</v>
      </c>
      <c r="I146" s="7" t="s">
        <v>331</v>
      </c>
      <c r="J146" s="7" t="s">
        <v>333</v>
      </c>
    </row>
    <row r="147" spans="1:10" x14ac:dyDescent="0.3">
      <c r="A147" s="7" t="s">
        <v>155</v>
      </c>
      <c r="B147" s="7" t="s">
        <v>315</v>
      </c>
      <c r="C147" s="7" t="s">
        <v>320</v>
      </c>
      <c r="D147" s="7">
        <v>48</v>
      </c>
      <c r="E147" s="7" t="s">
        <v>322</v>
      </c>
      <c r="F147" s="7" t="s">
        <v>327</v>
      </c>
      <c r="G147" s="8">
        <v>42821</v>
      </c>
      <c r="H147" s="7">
        <v>79524</v>
      </c>
      <c r="I147" s="7" t="s">
        <v>328</v>
      </c>
      <c r="J147" s="7" t="s">
        <v>333</v>
      </c>
    </row>
    <row r="148" spans="1:10" x14ac:dyDescent="0.3">
      <c r="A148" s="7" t="s">
        <v>156</v>
      </c>
      <c r="B148" s="7" t="s">
        <v>315</v>
      </c>
      <c r="C148" s="7" t="s">
        <v>319</v>
      </c>
      <c r="D148" s="7">
        <v>38</v>
      </c>
      <c r="E148" s="7" t="s">
        <v>322</v>
      </c>
      <c r="F148" s="7" t="s">
        <v>324</v>
      </c>
      <c r="G148" s="8">
        <v>43411</v>
      </c>
      <c r="H148" s="7">
        <v>87163</v>
      </c>
      <c r="I148" s="7" t="s">
        <v>328</v>
      </c>
      <c r="J148" s="7" t="s">
        <v>332</v>
      </c>
    </row>
    <row r="149" spans="1:10" x14ac:dyDescent="0.3">
      <c r="A149" s="7" t="s">
        <v>157</v>
      </c>
      <c r="B149" s="7" t="s">
        <v>313</v>
      </c>
      <c r="C149" s="7" t="s">
        <v>316</v>
      </c>
      <c r="D149" s="7">
        <v>49</v>
      </c>
      <c r="E149" s="7" t="s">
        <v>323</v>
      </c>
      <c r="F149" s="7" t="s">
        <v>326</v>
      </c>
      <c r="G149" s="8">
        <v>43667</v>
      </c>
      <c r="H149" s="7">
        <v>42054</v>
      </c>
      <c r="I149" s="7" t="s">
        <v>328</v>
      </c>
      <c r="J149" s="7" t="s">
        <v>333</v>
      </c>
    </row>
    <row r="150" spans="1:10" x14ac:dyDescent="0.3">
      <c r="A150" s="7" t="s">
        <v>158</v>
      </c>
      <c r="B150" s="7" t="s">
        <v>310</v>
      </c>
      <c r="C150" s="7" t="s">
        <v>316</v>
      </c>
      <c r="D150" s="7">
        <v>48</v>
      </c>
      <c r="E150" s="7" t="s">
        <v>322</v>
      </c>
      <c r="F150" s="7" t="s">
        <v>327</v>
      </c>
      <c r="G150" s="8">
        <v>43782</v>
      </c>
      <c r="H150" s="7">
        <v>119510</v>
      </c>
      <c r="I150" s="7" t="s">
        <v>328</v>
      </c>
      <c r="J150" s="7" t="s">
        <v>333</v>
      </c>
    </row>
    <row r="151" spans="1:10" x14ac:dyDescent="0.3">
      <c r="A151" s="7" t="s">
        <v>159</v>
      </c>
      <c r="B151" s="7" t="s">
        <v>311</v>
      </c>
      <c r="C151" s="7" t="s">
        <v>319</v>
      </c>
      <c r="D151" s="7">
        <v>44</v>
      </c>
      <c r="E151" s="7" t="s">
        <v>323</v>
      </c>
      <c r="F151" s="7" t="s">
        <v>324</v>
      </c>
      <c r="G151" s="8">
        <v>42321</v>
      </c>
      <c r="H151" s="7">
        <v>111079</v>
      </c>
      <c r="I151" s="7" t="s">
        <v>330</v>
      </c>
      <c r="J151" s="7" t="s">
        <v>332</v>
      </c>
    </row>
    <row r="152" spans="1:10" x14ac:dyDescent="0.3">
      <c r="A152" s="7" t="s">
        <v>160</v>
      </c>
      <c r="B152" s="7" t="s">
        <v>313</v>
      </c>
      <c r="C152" s="7" t="s">
        <v>319</v>
      </c>
      <c r="D152" s="7">
        <v>57</v>
      </c>
      <c r="E152" s="7" t="s">
        <v>322</v>
      </c>
      <c r="F152" s="7" t="s">
        <v>325</v>
      </c>
      <c r="G152" s="8">
        <v>43566</v>
      </c>
      <c r="H152" s="7">
        <v>61512</v>
      </c>
      <c r="I152" s="7" t="s">
        <v>331</v>
      </c>
      <c r="J152" s="7" t="s">
        <v>333</v>
      </c>
    </row>
    <row r="153" spans="1:10" x14ac:dyDescent="0.3">
      <c r="A153" s="7" t="s">
        <v>161</v>
      </c>
      <c r="B153" s="7" t="s">
        <v>311</v>
      </c>
      <c r="C153" s="7" t="s">
        <v>321</v>
      </c>
      <c r="D153" s="7">
        <v>57</v>
      </c>
      <c r="E153" s="7" t="s">
        <v>323</v>
      </c>
      <c r="F153" s="7" t="s">
        <v>326</v>
      </c>
      <c r="G153" s="8">
        <v>42064</v>
      </c>
      <c r="H153" s="7">
        <v>48647</v>
      </c>
      <c r="I153" s="7" t="s">
        <v>329</v>
      </c>
      <c r="J153" s="7" t="s">
        <v>333</v>
      </c>
    </row>
    <row r="154" spans="1:10" x14ac:dyDescent="0.3">
      <c r="A154" s="7" t="s">
        <v>162</v>
      </c>
      <c r="B154" s="7" t="s">
        <v>314</v>
      </c>
      <c r="C154" s="7" t="s">
        <v>319</v>
      </c>
      <c r="D154" s="7">
        <v>22</v>
      </c>
      <c r="E154" s="7" t="s">
        <v>323</v>
      </c>
      <c r="F154" s="7" t="s">
        <v>324</v>
      </c>
      <c r="G154" s="8">
        <v>43164</v>
      </c>
      <c r="H154" s="7">
        <v>111159</v>
      </c>
      <c r="I154" s="7" t="s">
        <v>330</v>
      </c>
      <c r="J154" s="7" t="s">
        <v>332</v>
      </c>
    </row>
    <row r="155" spans="1:10" x14ac:dyDescent="0.3">
      <c r="A155" s="7" t="s">
        <v>163</v>
      </c>
      <c r="B155" s="7" t="s">
        <v>312</v>
      </c>
      <c r="C155" s="7" t="s">
        <v>318</v>
      </c>
      <c r="D155" s="7">
        <v>23</v>
      </c>
      <c r="E155" s="7" t="s">
        <v>323</v>
      </c>
      <c r="F155" s="7" t="s">
        <v>324</v>
      </c>
      <c r="G155" s="8">
        <v>42775</v>
      </c>
      <c r="H155" s="7">
        <v>80028</v>
      </c>
      <c r="I155" s="7" t="s">
        <v>330</v>
      </c>
      <c r="J155" s="7" t="s">
        <v>333</v>
      </c>
    </row>
    <row r="156" spans="1:10" x14ac:dyDescent="0.3">
      <c r="A156" s="7" t="s">
        <v>164</v>
      </c>
      <c r="B156" s="7" t="s">
        <v>312</v>
      </c>
      <c r="C156" s="7" t="s">
        <v>319</v>
      </c>
      <c r="D156" s="7">
        <v>41</v>
      </c>
      <c r="E156" s="7" t="s">
        <v>322</v>
      </c>
      <c r="F156" s="7" t="s">
        <v>325</v>
      </c>
      <c r="G156" s="8">
        <v>43814</v>
      </c>
      <c r="H156" s="7">
        <v>31895</v>
      </c>
      <c r="I156" s="7" t="s">
        <v>331</v>
      </c>
      <c r="J156" s="7" t="s">
        <v>332</v>
      </c>
    </row>
    <row r="157" spans="1:10" x14ac:dyDescent="0.3">
      <c r="A157" s="7" t="s">
        <v>165</v>
      </c>
      <c r="B157" s="7" t="s">
        <v>311</v>
      </c>
      <c r="C157" s="7" t="s">
        <v>316</v>
      </c>
      <c r="D157" s="7">
        <v>27</v>
      </c>
      <c r="E157" s="7" t="s">
        <v>322</v>
      </c>
      <c r="F157" s="7" t="s">
        <v>327</v>
      </c>
      <c r="G157" s="8">
        <v>43360</v>
      </c>
      <c r="H157" s="7">
        <v>80576</v>
      </c>
      <c r="I157" s="7" t="s">
        <v>330</v>
      </c>
      <c r="J157" s="7" t="s">
        <v>333</v>
      </c>
    </row>
    <row r="158" spans="1:10" x14ac:dyDescent="0.3">
      <c r="A158" s="7" t="s">
        <v>166</v>
      </c>
      <c r="B158" s="7" t="s">
        <v>315</v>
      </c>
      <c r="C158" s="7" t="s">
        <v>319</v>
      </c>
      <c r="D158" s="7">
        <v>35</v>
      </c>
      <c r="E158" s="7" t="s">
        <v>323</v>
      </c>
      <c r="F158" s="7" t="s">
        <v>326</v>
      </c>
      <c r="G158" s="8">
        <v>42885</v>
      </c>
      <c r="H158" s="7">
        <v>39534</v>
      </c>
      <c r="I158" s="7" t="s">
        <v>329</v>
      </c>
      <c r="J158" s="7" t="s">
        <v>333</v>
      </c>
    </row>
    <row r="159" spans="1:10" x14ac:dyDescent="0.3">
      <c r="A159" s="7" t="s">
        <v>167</v>
      </c>
      <c r="B159" s="7" t="s">
        <v>311</v>
      </c>
      <c r="C159" s="7" t="s">
        <v>318</v>
      </c>
      <c r="D159" s="7">
        <v>41</v>
      </c>
      <c r="E159" s="7" t="s">
        <v>323</v>
      </c>
      <c r="F159" s="7" t="s">
        <v>324</v>
      </c>
      <c r="G159" s="8">
        <v>42814</v>
      </c>
      <c r="H159" s="7">
        <v>103554</v>
      </c>
      <c r="I159" s="7" t="s">
        <v>328</v>
      </c>
      <c r="J159" s="7" t="s">
        <v>332</v>
      </c>
    </row>
    <row r="160" spans="1:10" x14ac:dyDescent="0.3">
      <c r="A160" s="7" t="s">
        <v>168</v>
      </c>
      <c r="B160" s="7" t="s">
        <v>312</v>
      </c>
      <c r="C160" s="7" t="s">
        <v>319</v>
      </c>
      <c r="D160" s="7">
        <v>35</v>
      </c>
      <c r="E160" s="7" t="s">
        <v>323</v>
      </c>
      <c r="F160" s="7" t="s">
        <v>326</v>
      </c>
      <c r="G160" s="8">
        <v>42597</v>
      </c>
      <c r="H160" s="7">
        <v>68007</v>
      </c>
      <c r="I160" s="7" t="s">
        <v>328</v>
      </c>
      <c r="J160" s="7" t="s">
        <v>332</v>
      </c>
    </row>
    <row r="161" spans="1:10" x14ac:dyDescent="0.3">
      <c r="A161" s="7" t="s">
        <v>169</v>
      </c>
      <c r="B161" s="7" t="s">
        <v>315</v>
      </c>
      <c r="C161" s="7" t="s">
        <v>318</v>
      </c>
      <c r="D161" s="7">
        <v>49</v>
      </c>
      <c r="E161" s="7" t="s">
        <v>323</v>
      </c>
      <c r="F161" s="7" t="s">
        <v>324</v>
      </c>
      <c r="G161" s="8">
        <v>42783</v>
      </c>
      <c r="H161" s="7">
        <v>94806</v>
      </c>
      <c r="I161" s="7" t="s">
        <v>331</v>
      </c>
      <c r="J161" s="7" t="s">
        <v>333</v>
      </c>
    </row>
    <row r="162" spans="1:10" x14ac:dyDescent="0.3">
      <c r="A162" s="7" t="s">
        <v>170</v>
      </c>
      <c r="B162" s="7" t="s">
        <v>313</v>
      </c>
      <c r="C162" s="7" t="s">
        <v>317</v>
      </c>
      <c r="D162" s="7">
        <v>24</v>
      </c>
      <c r="E162" s="7" t="s">
        <v>322</v>
      </c>
      <c r="F162" s="7" t="s">
        <v>325</v>
      </c>
      <c r="G162" s="8">
        <v>42946</v>
      </c>
      <c r="H162" s="7">
        <v>35205</v>
      </c>
      <c r="I162" s="7" t="s">
        <v>329</v>
      </c>
      <c r="J162" s="7" t="s">
        <v>333</v>
      </c>
    </row>
    <row r="163" spans="1:10" x14ac:dyDescent="0.3">
      <c r="A163" s="7" t="s">
        <v>171</v>
      </c>
      <c r="B163" s="7" t="s">
        <v>311</v>
      </c>
      <c r="C163" s="7" t="s">
        <v>317</v>
      </c>
      <c r="D163" s="7">
        <v>48</v>
      </c>
      <c r="E163" s="7" t="s">
        <v>322</v>
      </c>
      <c r="F163" s="7" t="s">
        <v>325</v>
      </c>
      <c r="G163" s="8">
        <v>42834</v>
      </c>
      <c r="H163" s="7">
        <v>27733</v>
      </c>
      <c r="I163" s="7" t="s">
        <v>329</v>
      </c>
      <c r="J163" s="7" t="s">
        <v>332</v>
      </c>
    </row>
    <row r="164" spans="1:10" x14ac:dyDescent="0.3">
      <c r="A164" s="7" t="s">
        <v>172</v>
      </c>
      <c r="B164" s="7" t="s">
        <v>311</v>
      </c>
      <c r="C164" s="7" t="s">
        <v>317</v>
      </c>
      <c r="D164" s="7">
        <v>45</v>
      </c>
      <c r="E164" s="7" t="s">
        <v>323</v>
      </c>
      <c r="F164" s="7" t="s">
        <v>327</v>
      </c>
      <c r="G164" s="8">
        <v>43734</v>
      </c>
      <c r="H164" s="7">
        <v>38875</v>
      </c>
      <c r="I164" s="7" t="s">
        <v>331</v>
      </c>
      <c r="J164" s="7" t="s">
        <v>333</v>
      </c>
    </row>
    <row r="165" spans="1:10" x14ac:dyDescent="0.3">
      <c r="A165" s="7" t="s">
        <v>173</v>
      </c>
      <c r="B165" s="7" t="s">
        <v>311</v>
      </c>
      <c r="C165" s="7" t="s">
        <v>317</v>
      </c>
      <c r="D165" s="7">
        <v>55</v>
      </c>
      <c r="E165" s="7" t="s">
        <v>323</v>
      </c>
      <c r="F165" s="7" t="s">
        <v>327</v>
      </c>
      <c r="G165" s="8">
        <v>43787</v>
      </c>
      <c r="H165" s="7">
        <v>65668</v>
      </c>
      <c r="I165" s="7" t="s">
        <v>329</v>
      </c>
      <c r="J165" s="7" t="s">
        <v>332</v>
      </c>
    </row>
    <row r="166" spans="1:10" x14ac:dyDescent="0.3">
      <c r="A166" s="7" t="s">
        <v>174</v>
      </c>
      <c r="B166" s="7" t="s">
        <v>314</v>
      </c>
      <c r="C166" s="7" t="s">
        <v>320</v>
      </c>
      <c r="D166" s="7">
        <v>26</v>
      </c>
      <c r="E166" s="7" t="s">
        <v>323</v>
      </c>
      <c r="F166" s="7" t="s">
        <v>324</v>
      </c>
      <c r="G166" s="8">
        <v>43860</v>
      </c>
      <c r="H166" s="7">
        <v>70793</v>
      </c>
      <c r="I166" s="7" t="s">
        <v>329</v>
      </c>
      <c r="J166" s="7" t="s">
        <v>332</v>
      </c>
    </row>
    <row r="167" spans="1:10" x14ac:dyDescent="0.3">
      <c r="A167" s="7" t="s">
        <v>175</v>
      </c>
      <c r="B167" s="7" t="s">
        <v>312</v>
      </c>
      <c r="C167" s="7" t="s">
        <v>316</v>
      </c>
      <c r="D167" s="7">
        <v>31</v>
      </c>
      <c r="E167" s="7" t="s">
        <v>322</v>
      </c>
      <c r="F167" s="7" t="s">
        <v>324</v>
      </c>
      <c r="G167" s="8">
        <v>42360</v>
      </c>
      <c r="H167" s="7">
        <v>103957</v>
      </c>
      <c r="I167" s="7" t="s">
        <v>331</v>
      </c>
      <c r="J167" s="7" t="s">
        <v>332</v>
      </c>
    </row>
    <row r="168" spans="1:10" x14ac:dyDescent="0.3">
      <c r="A168" s="7" t="s">
        <v>176</v>
      </c>
      <c r="B168" s="7" t="s">
        <v>312</v>
      </c>
      <c r="C168" s="7" t="s">
        <v>318</v>
      </c>
      <c r="D168" s="7">
        <v>53</v>
      </c>
      <c r="E168" s="7" t="s">
        <v>322</v>
      </c>
      <c r="F168" s="7" t="s">
        <v>327</v>
      </c>
      <c r="G168" s="8">
        <v>43399</v>
      </c>
      <c r="H168" s="7">
        <v>98989</v>
      </c>
      <c r="I168" s="7" t="s">
        <v>329</v>
      </c>
      <c r="J168" s="7" t="s">
        <v>333</v>
      </c>
    </row>
    <row r="169" spans="1:10" x14ac:dyDescent="0.3">
      <c r="A169" s="7" t="s">
        <v>177</v>
      </c>
      <c r="B169" s="7" t="s">
        <v>312</v>
      </c>
      <c r="C169" s="7" t="s">
        <v>317</v>
      </c>
      <c r="D169" s="7">
        <v>26</v>
      </c>
      <c r="E169" s="7" t="s">
        <v>322</v>
      </c>
      <c r="F169" s="7" t="s">
        <v>327</v>
      </c>
      <c r="G169" s="8">
        <v>43298</v>
      </c>
      <c r="H169" s="7">
        <v>64691</v>
      </c>
      <c r="I169" s="7" t="s">
        <v>329</v>
      </c>
      <c r="J169" s="7" t="s">
        <v>332</v>
      </c>
    </row>
    <row r="170" spans="1:10" x14ac:dyDescent="0.3">
      <c r="A170" s="7" t="s">
        <v>178</v>
      </c>
      <c r="B170" s="7" t="s">
        <v>314</v>
      </c>
      <c r="C170" s="7" t="s">
        <v>321</v>
      </c>
      <c r="D170" s="7">
        <v>26</v>
      </c>
      <c r="E170" s="7" t="s">
        <v>322</v>
      </c>
      <c r="F170" s="7" t="s">
        <v>327</v>
      </c>
      <c r="G170" s="8">
        <v>42930</v>
      </c>
      <c r="H170" s="7">
        <v>29929</v>
      </c>
      <c r="I170" s="7" t="s">
        <v>328</v>
      </c>
      <c r="J170" s="7" t="s">
        <v>333</v>
      </c>
    </row>
    <row r="171" spans="1:10" x14ac:dyDescent="0.3">
      <c r="A171" s="7" t="s">
        <v>179</v>
      </c>
      <c r="B171" s="7" t="s">
        <v>314</v>
      </c>
      <c r="C171" s="7" t="s">
        <v>316</v>
      </c>
      <c r="D171" s="7">
        <v>27</v>
      </c>
      <c r="E171" s="7" t="s">
        <v>322</v>
      </c>
      <c r="F171" s="7" t="s">
        <v>327</v>
      </c>
      <c r="G171" s="8">
        <v>43193</v>
      </c>
      <c r="H171" s="7">
        <v>97655</v>
      </c>
      <c r="I171" s="7" t="s">
        <v>328</v>
      </c>
      <c r="J171" s="7" t="s">
        <v>333</v>
      </c>
    </row>
    <row r="172" spans="1:10" x14ac:dyDescent="0.3">
      <c r="A172" s="7" t="s">
        <v>180</v>
      </c>
      <c r="B172" s="7" t="s">
        <v>311</v>
      </c>
      <c r="C172" s="7" t="s">
        <v>318</v>
      </c>
      <c r="D172" s="7">
        <v>34</v>
      </c>
      <c r="E172" s="7" t="s">
        <v>322</v>
      </c>
      <c r="F172" s="7" t="s">
        <v>327</v>
      </c>
      <c r="G172" s="8">
        <v>43031</v>
      </c>
      <c r="H172" s="7">
        <v>44773</v>
      </c>
      <c r="I172" s="7" t="s">
        <v>328</v>
      </c>
      <c r="J172" s="7" t="s">
        <v>333</v>
      </c>
    </row>
    <row r="173" spans="1:10" x14ac:dyDescent="0.3">
      <c r="A173" s="7" t="s">
        <v>181</v>
      </c>
      <c r="B173" s="7" t="s">
        <v>313</v>
      </c>
      <c r="C173" s="7" t="s">
        <v>319</v>
      </c>
      <c r="D173" s="7">
        <v>27</v>
      </c>
      <c r="E173" s="7" t="s">
        <v>323</v>
      </c>
      <c r="F173" s="7" t="s">
        <v>325</v>
      </c>
      <c r="G173" s="8">
        <v>42512</v>
      </c>
      <c r="H173" s="7">
        <v>117749</v>
      </c>
      <c r="I173" s="7" t="s">
        <v>330</v>
      </c>
      <c r="J173" s="7" t="s">
        <v>333</v>
      </c>
    </row>
    <row r="174" spans="1:10" x14ac:dyDescent="0.3">
      <c r="A174" s="7" t="s">
        <v>182</v>
      </c>
      <c r="B174" s="7" t="s">
        <v>311</v>
      </c>
      <c r="C174" s="7" t="s">
        <v>321</v>
      </c>
      <c r="D174" s="7">
        <v>32</v>
      </c>
      <c r="E174" s="7" t="s">
        <v>322</v>
      </c>
      <c r="F174" s="7" t="s">
        <v>326</v>
      </c>
      <c r="G174" s="8">
        <v>43884</v>
      </c>
      <c r="H174" s="7">
        <v>62079</v>
      </c>
      <c r="I174" s="7" t="s">
        <v>330</v>
      </c>
      <c r="J174" s="7" t="s">
        <v>333</v>
      </c>
    </row>
    <row r="175" spans="1:10" x14ac:dyDescent="0.3">
      <c r="A175" s="7" t="s">
        <v>183</v>
      </c>
      <c r="B175" s="7" t="s">
        <v>314</v>
      </c>
      <c r="C175" s="7" t="s">
        <v>318</v>
      </c>
      <c r="D175" s="7">
        <v>60</v>
      </c>
      <c r="E175" s="7" t="s">
        <v>323</v>
      </c>
      <c r="F175" s="7" t="s">
        <v>326</v>
      </c>
      <c r="G175" s="8">
        <v>42139</v>
      </c>
      <c r="H175" s="7">
        <v>68213</v>
      </c>
      <c r="I175" s="7" t="s">
        <v>328</v>
      </c>
      <c r="J175" s="7" t="s">
        <v>333</v>
      </c>
    </row>
    <row r="176" spans="1:10" x14ac:dyDescent="0.3">
      <c r="A176" s="7" t="s">
        <v>184</v>
      </c>
      <c r="B176" s="7" t="s">
        <v>314</v>
      </c>
      <c r="C176" s="7" t="s">
        <v>319</v>
      </c>
      <c r="D176" s="7">
        <v>60</v>
      </c>
      <c r="E176" s="7" t="s">
        <v>323</v>
      </c>
      <c r="F176" s="7" t="s">
        <v>326</v>
      </c>
      <c r="G176" s="8">
        <v>42171</v>
      </c>
      <c r="H176" s="7">
        <v>101380</v>
      </c>
      <c r="I176" s="7" t="s">
        <v>331</v>
      </c>
      <c r="J176" s="7" t="s">
        <v>333</v>
      </c>
    </row>
    <row r="177" spans="1:10" x14ac:dyDescent="0.3">
      <c r="A177" s="7" t="s">
        <v>185</v>
      </c>
      <c r="B177" s="7" t="s">
        <v>314</v>
      </c>
      <c r="C177" s="7" t="s">
        <v>318</v>
      </c>
      <c r="D177" s="7">
        <v>47</v>
      </c>
      <c r="E177" s="7" t="s">
        <v>323</v>
      </c>
      <c r="F177" s="7" t="s">
        <v>325</v>
      </c>
      <c r="G177" s="8">
        <v>42639</v>
      </c>
      <c r="H177" s="7">
        <v>98259</v>
      </c>
      <c r="I177" s="7" t="s">
        <v>330</v>
      </c>
      <c r="J177" s="7" t="s">
        <v>333</v>
      </c>
    </row>
    <row r="178" spans="1:10" x14ac:dyDescent="0.3">
      <c r="A178" s="7" t="s">
        <v>186</v>
      </c>
      <c r="B178" s="7" t="s">
        <v>312</v>
      </c>
      <c r="C178" s="7" t="s">
        <v>318</v>
      </c>
      <c r="D178" s="7">
        <v>55</v>
      </c>
      <c r="E178" s="7" t="s">
        <v>323</v>
      </c>
      <c r="F178" s="7" t="s">
        <v>327</v>
      </c>
      <c r="G178" s="8">
        <v>43046</v>
      </c>
      <c r="H178" s="7">
        <v>72425</v>
      </c>
      <c r="I178" s="7" t="s">
        <v>328</v>
      </c>
      <c r="J178" s="7" t="s">
        <v>333</v>
      </c>
    </row>
    <row r="179" spans="1:10" x14ac:dyDescent="0.3">
      <c r="A179" s="7" t="s">
        <v>187</v>
      </c>
      <c r="B179" s="7" t="s">
        <v>314</v>
      </c>
      <c r="C179" s="7" t="s">
        <v>320</v>
      </c>
      <c r="D179" s="7">
        <v>35</v>
      </c>
      <c r="E179" s="7" t="s">
        <v>322</v>
      </c>
      <c r="F179" s="7" t="s">
        <v>327</v>
      </c>
      <c r="G179" s="8">
        <v>42398</v>
      </c>
      <c r="H179" s="7">
        <v>54693</v>
      </c>
      <c r="I179" s="7" t="s">
        <v>331</v>
      </c>
      <c r="J179" s="7" t="s">
        <v>332</v>
      </c>
    </row>
    <row r="180" spans="1:10" x14ac:dyDescent="0.3">
      <c r="A180" s="7" t="s">
        <v>188</v>
      </c>
      <c r="B180" s="7" t="s">
        <v>313</v>
      </c>
      <c r="C180" s="7" t="s">
        <v>319</v>
      </c>
      <c r="D180" s="7">
        <v>28</v>
      </c>
      <c r="E180" s="7" t="s">
        <v>323</v>
      </c>
      <c r="F180" s="7" t="s">
        <v>326</v>
      </c>
      <c r="G180" s="8">
        <v>43799</v>
      </c>
      <c r="H180" s="7">
        <v>106006</v>
      </c>
      <c r="I180" s="7" t="s">
        <v>331</v>
      </c>
      <c r="J180" s="7" t="s">
        <v>333</v>
      </c>
    </row>
    <row r="181" spans="1:10" x14ac:dyDescent="0.3">
      <c r="A181" s="7" t="s">
        <v>189</v>
      </c>
      <c r="B181" s="7" t="s">
        <v>312</v>
      </c>
      <c r="C181" s="7" t="s">
        <v>320</v>
      </c>
      <c r="D181" s="7">
        <v>33</v>
      </c>
      <c r="E181" s="7" t="s">
        <v>323</v>
      </c>
      <c r="F181" s="7" t="s">
        <v>327</v>
      </c>
      <c r="G181" s="8">
        <v>42094</v>
      </c>
      <c r="H181" s="7">
        <v>78852</v>
      </c>
      <c r="I181" s="7" t="s">
        <v>329</v>
      </c>
      <c r="J181" s="7" t="s">
        <v>332</v>
      </c>
    </row>
    <row r="182" spans="1:10" x14ac:dyDescent="0.3">
      <c r="A182" s="7" t="s">
        <v>190</v>
      </c>
      <c r="B182" s="7" t="s">
        <v>315</v>
      </c>
      <c r="C182" s="7" t="s">
        <v>321</v>
      </c>
      <c r="D182" s="7">
        <v>40</v>
      </c>
      <c r="E182" s="7" t="s">
        <v>322</v>
      </c>
      <c r="F182" s="7" t="s">
        <v>324</v>
      </c>
      <c r="G182" s="8">
        <v>43098</v>
      </c>
      <c r="H182" s="7">
        <v>56348</v>
      </c>
      <c r="I182" s="7" t="s">
        <v>329</v>
      </c>
      <c r="J182" s="7" t="s">
        <v>333</v>
      </c>
    </row>
    <row r="183" spans="1:10" x14ac:dyDescent="0.3">
      <c r="A183" s="7" t="s">
        <v>191</v>
      </c>
      <c r="B183" s="7" t="s">
        <v>312</v>
      </c>
      <c r="C183" s="7" t="s">
        <v>319</v>
      </c>
      <c r="D183" s="7">
        <v>58</v>
      </c>
      <c r="E183" s="7" t="s">
        <v>322</v>
      </c>
      <c r="F183" s="7" t="s">
        <v>327</v>
      </c>
      <c r="G183" s="8">
        <v>43580</v>
      </c>
      <c r="H183" s="7">
        <v>61932</v>
      </c>
      <c r="I183" s="7" t="s">
        <v>330</v>
      </c>
      <c r="J183" s="7" t="s">
        <v>333</v>
      </c>
    </row>
    <row r="184" spans="1:10" x14ac:dyDescent="0.3">
      <c r="A184" s="7" t="s">
        <v>192</v>
      </c>
      <c r="B184" s="7" t="s">
        <v>312</v>
      </c>
      <c r="C184" s="7" t="s">
        <v>320</v>
      </c>
      <c r="D184" s="7">
        <v>60</v>
      </c>
      <c r="E184" s="7" t="s">
        <v>323</v>
      </c>
      <c r="F184" s="7" t="s">
        <v>326</v>
      </c>
      <c r="G184" s="8">
        <v>42111</v>
      </c>
      <c r="H184" s="7">
        <v>109040</v>
      </c>
      <c r="I184" s="7" t="s">
        <v>330</v>
      </c>
      <c r="J184" s="7" t="s">
        <v>333</v>
      </c>
    </row>
    <row r="185" spans="1:10" x14ac:dyDescent="0.3">
      <c r="A185" s="7" t="s">
        <v>193</v>
      </c>
      <c r="B185" s="7" t="s">
        <v>311</v>
      </c>
      <c r="C185" s="7" t="s">
        <v>316</v>
      </c>
      <c r="D185" s="7">
        <v>55</v>
      </c>
      <c r="E185" s="7" t="s">
        <v>323</v>
      </c>
      <c r="F185" s="7" t="s">
        <v>326</v>
      </c>
      <c r="G185" s="8">
        <v>42176</v>
      </c>
      <c r="H185" s="7">
        <v>46012</v>
      </c>
      <c r="I185" s="7" t="s">
        <v>329</v>
      </c>
      <c r="J185" s="7" t="s">
        <v>333</v>
      </c>
    </row>
    <row r="186" spans="1:10" x14ac:dyDescent="0.3">
      <c r="A186" s="7" t="s">
        <v>194</v>
      </c>
      <c r="B186" s="7" t="s">
        <v>311</v>
      </c>
      <c r="C186" s="7" t="s">
        <v>320</v>
      </c>
      <c r="D186" s="7">
        <v>49</v>
      </c>
      <c r="E186" s="7" t="s">
        <v>323</v>
      </c>
      <c r="F186" s="7" t="s">
        <v>324</v>
      </c>
      <c r="G186" s="8">
        <v>43677</v>
      </c>
      <c r="H186" s="7">
        <v>84130</v>
      </c>
      <c r="I186" s="7" t="s">
        <v>329</v>
      </c>
      <c r="J186" s="7" t="s">
        <v>332</v>
      </c>
    </row>
    <row r="187" spans="1:10" x14ac:dyDescent="0.3">
      <c r="A187" s="7" t="s">
        <v>195</v>
      </c>
      <c r="B187" s="7" t="s">
        <v>315</v>
      </c>
      <c r="C187" s="7" t="s">
        <v>316</v>
      </c>
      <c r="D187" s="7">
        <v>47</v>
      </c>
      <c r="E187" s="7" t="s">
        <v>322</v>
      </c>
      <c r="F187" s="7" t="s">
        <v>324</v>
      </c>
      <c r="G187" s="8">
        <v>42795</v>
      </c>
      <c r="H187" s="7">
        <v>35696</v>
      </c>
      <c r="I187" s="7" t="s">
        <v>329</v>
      </c>
      <c r="J187" s="7" t="s">
        <v>332</v>
      </c>
    </row>
    <row r="188" spans="1:10" x14ac:dyDescent="0.3">
      <c r="A188" s="7" t="s">
        <v>196</v>
      </c>
      <c r="B188" s="7" t="s">
        <v>313</v>
      </c>
      <c r="C188" s="7" t="s">
        <v>319</v>
      </c>
      <c r="D188" s="7">
        <v>28</v>
      </c>
      <c r="E188" s="7" t="s">
        <v>322</v>
      </c>
      <c r="F188" s="7" t="s">
        <v>324</v>
      </c>
      <c r="G188" s="8">
        <v>42286</v>
      </c>
      <c r="H188" s="7">
        <v>30020</v>
      </c>
      <c r="I188" s="7" t="s">
        <v>329</v>
      </c>
      <c r="J188" s="7" t="s">
        <v>333</v>
      </c>
    </row>
    <row r="189" spans="1:10" x14ac:dyDescent="0.3">
      <c r="A189" s="7" t="s">
        <v>197</v>
      </c>
      <c r="B189" s="7" t="s">
        <v>310</v>
      </c>
      <c r="C189" s="7" t="s">
        <v>320</v>
      </c>
      <c r="D189" s="7">
        <v>52</v>
      </c>
      <c r="E189" s="7" t="s">
        <v>322</v>
      </c>
      <c r="F189" s="7" t="s">
        <v>325</v>
      </c>
      <c r="G189" s="8">
        <v>43860</v>
      </c>
      <c r="H189" s="7">
        <v>35384</v>
      </c>
      <c r="I189" s="7" t="s">
        <v>328</v>
      </c>
      <c r="J189" s="7" t="s">
        <v>333</v>
      </c>
    </row>
    <row r="190" spans="1:10" x14ac:dyDescent="0.3">
      <c r="A190" s="7" t="s">
        <v>198</v>
      </c>
      <c r="B190" s="7" t="s">
        <v>312</v>
      </c>
      <c r="C190" s="7" t="s">
        <v>320</v>
      </c>
      <c r="D190" s="7">
        <v>57</v>
      </c>
      <c r="E190" s="7" t="s">
        <v>322</v>
      </c>
      <c r="F190" s="7" t="s">
        <v>325</v>
      </c>
      <c r="G190" s="8">
        <v>43594</v>
      </c>
      <c r="H190" s="7">
        <v>62762</v>
      </c>
      <c r="I190" s="7" t="s">
        <v>331</v>
      </c>
      <c r="J190" s="7" t="s">
        <v>333</v>
      </c>
    </row>
    <row r="191" spans="1:10" x14ac:dyDescent="0.3">
      <c r="A191" s="7" t="s">
        <v>199</v>
      </c>
      <c r="B191" s="7" t="s">
        <v>313</v>
      </c>
      <c r="C191" s="7" t="s">
        <v>316</v>
      </c>
      <c r="D191" s="7">
        <v>37</v>
      </c>
      <c r="E191" s="7" t="s">
        <v>322</v>
      </c>
      <c r="F191" s="7" t="s">
        <v>327</v>
      </c>
      <c r="G191" s="8">
        <v>42133</v>
      </c>
      <c r="H191" s="7">
        <v>39530</v>
      </c>
      <c r="I191" s="7" t="s">
        <v>330</v>
      </c>
      <c r="J191" s="7" t="s">
        <v>332</v>
      </c>
    </row>
    <row r="192" spans="1:10" x14ac:dyDescent="0.3">
      <c r="A192" s="7" t="s">
        <v>200</v>
      </c>
      <c r="B192" s="7" t="s">
        <v>310</v>
      </c>
      <c r="C192" s="7" t="s">
        <v>321</v>
      </c>
      <c r="D192" s="7">
        <v>58</v>
      </c>
      <c r="E192" s="7" t="s">
        <v>323</v>
      </c>
      <c r="F192" s="7" t="s">
        <v>324</v>
      </c>
      <c r="G192" s="8">
        <v>42601</v>
      </c>
      <c r="H192" s="7">
        <v>81261</v>
      </c>
      <c r="I192" s="7" t="s">
        <v>328</v>
      </c>
      <c r="J192" s="7" t="s">
        <v>333</v>
      </c>
    </row>
    <row r="193" spans="1:10" x14ac:dyDescent="0.3">
      <c r="A193" s="7" t="s">
        <v>201</v>
      </c>
      <c r="B193" s="7" t="s">
        <v>312</v>
      </c>
      <c r="C193" s="7" t="s">
        <v>321</v>
      </c>
      <c r="D193" s="7">
        <v>48</v>
      </c>
      <c r="E193" s="7" t="s">
        <v>323</v>
      </c>
      <c r="F193" s="7" t="s">
        <v>325</v>
      </c>
      <c r="G193" s="8">
        <v>43077</v>
      </c>
      <c r="H193" s="7">
        <v>72265</v>
      </c>
      <c r="I193" s="7" t="s">
        <v>328</v>
      </c>
      <c r="J193" s="7" t="s">
        <v>332</v>
      </c>
    </row>
    <row r="194" spans="1:10" x14ac:dyDescent="0.3">
      <c r="A194" s="7" t="s">
        <v>202</v>
      </c>
      <c r="B194" s="7" t="s">
        <v>315</v>
      </c>
      <c r="C194" s="7" t="s">
        <v>317</v>
      </c>
      <c r="D194" s="7">
        <v>24</v>
      </c>
      <c r="E194" s="7" t="s">
        <v>322</v>
      </c>
      <c r="F194" s="7" t="s">
        <v>326</v>
      </c>
      <c r="G194" s="8">
        <v>42524</v>
      </c>
      <c r="H194" s="7">
        <v>27128</v>
      </c>
      <c r="I194" s="7" t="s">
        <v>329</v>
      </c>
      <c r="J194" s="7" t="s">
        <v>332</v>
      </c>
    </row>
    <row r="195" spans="1:10" x14ac:dyDescent="0.3">
      <c r="A195" s="7" t="s">
        <v>203</v>
      </c>
      <c r="B195" s="7" t="s">
        <v>314</v>
      </c>
      <c r="C195" s="7" t="s">
        <v>320</v>
      </c>
      <c r="D195" s="7">
        <v>28</v>
      </c>
      <c r="E195" s="7" t="s">
        <v>322</v>
      </c>
      <c r="F195" s="7" t="s">
        <v>324</v>
      </c>
      <c r="G195" s="8">
        <v>42095</v>
      </c>
      <c r="H195" s="7">
        <v>71176</v>
      </c>
      <c r="I195" s="7" t="s">
        <v>329</v>
      </c>
      <c r="J195" s="7" t="s">
        <v>332</v>
      </c>
    </row>
    <row r="196" spans="1:10" x14ac:dyDescent="0.3">
      <c r="A196" s="7" t="s">
        <v>204</v>
      </c>
      <c r="B196" s="7" t="s">
        <v>310</v>
      </c>
      <c r="C196" s="7" t="s">
        <v>317</v>
      </c>
      <c r="D196" s="7">
        <v>52</v>
      </c>
      <c r="E196" s="7" t="s">
        <v>323</v>
      </c>
      <c r="F196" s="7" t="s">
        <v>324</v>
      </c>
      <c r="G196" s="8">
        <v>42134</v>
      </c>
      <c r="H196" s="7">
        <v>118853</v>
      </c>
      <c r="I196" s="7" t="s">
        <v>330</v>
      </c>
      <c r="J196" s="7" t="s">
        <v>332</v>
      </c>
    </row>
    <row r="197" spans="1:10" x14ac:dyDescent="0.3">
      <c r="A197" s="7" t="s">
        <v>205</v>
      </c>
      <c r="B197" s="7" t="s">
        <v>314</v>
      </c>
      <c r="C197" s="7" t="s">
        <v>320</v>
      </c>
      <c r="D197" s="7">
        <v>24</v>
      </c>
      <c r="E197" s="7" t="s">
        <v>323</v>
      </c>
      <c r="F197" s="7" t="s">
        <v>325</v>
      </c>
      <c r="G197" s="8">
        <v>42651</v>
      </c>
      <c r="H197" s="7">
        <v>65642</v>
      </c>
      <c r="I197" s="7" t="s">
        <v>330</v>
      </c>
      <c r="J197" s="7" t="s">
        <v>333</v>
      </c>
    </row>
    <row r="198" spans="1:10" x14ac:dyDescent="0.3">
      <c r="A198" s="7" t="s">
        <v>206</v>
      </c>
      <c r="B198" s="7" t="s">
        <v>314</v>
      </c>
      <c r="C198" s="7" t="s">
        <v>316</v>
      </c>
      <c r="D198" s="7">
        <v>34</v>
      </c>
      <c r="E198" s="7" t="s">
        <v>322</v>
      </c>
      <c r="F198" s="7" t="s">
        <v>326</v>
      </c>
      <c r="G198" s="8">
        <v>43770</v>
      </c>
      <c r="H198" s="7">
        <v>31265</v>
      </c>
      <c r="I198" s="7" t="s">
        <v>329</v>
      </c>
      <c r="J198" s="7" t="s">
        <v>333</v>
      </c>
    </row>
    <row r="199" spans="1:10" x14ac:dyDescent="0.3">
      <c r="A199" s="7" t="s">
        <v>207</v>
      </c>
      <c r="B199" s="7" t="s">
        <v>313</v>
      </c>
      <c r="C199" s="7" t="s">
        <v>319</v>
      </c>
      <c r="D199" s="7">
        <v>49</v>
      </c>
      <c r="E199" s="7" t="s">
        <v>322</v>
      </c>
      <c r="F199" s="7" t="s">
        <v>327</v>
      </c>
      <c r="G199" s="8">
        <v>43837</v>
      </c>
      <c r="H199" s="7">
        <v>75678</v>
      </c>
      <c r="I199" s="7" t="s">
        <v>329</v>
      </c>
      <c r="J199" s="7" t="s">
        <v>332</v>
      </c>
    </row>
    <row r="200" spans="1:10" x14ac:dyDescent="0.3">
      <c r="A200" s="7" t="s">
        <v>208</v>
      </c>
      <c r="B200" s="7" t="s">
        <v>315</v>
      </c>
      <c r="C200" s="7" t="s">
        <v>318</v>
      </c>
      <c r="D200" s="7">
        <v>53</v>
      </c>
      <c r="E200" s="7" t="s">
        <v>322</v>
      </c>
      <c r="F200" s="7" t="s">
        <v>326</v>
      </c>
      <c r="G200" s="8">
        <v>43645</v>
      </c>
      <c r="H200" s="7">
        <v>35828</v>
      </c>
      <c r="I200" s="7" t="s">
        <v>330</v>
      </c>
      <c r="J200" s="7" t="s">
        <v>332</v>
      </c>
    </row>
    <row r="201" spans="1:10" x14ac:dyDescent="0.3">
      <c r="A201" s="7" t="s">
        <v>209</v>
      </c>
      <c r="B201" s="7" t="s">
        <v>315</v>
      </c>
      <c r="C201" s="7" t="s">
        <v>321</v>
      </c>
      <c r="D201" s="7">
        <v>33</v>
      </c>
      <c r="E201" s="7" t="s">
        <v>322</v>
      </c>
      <c r="F201" s="7" t="s">
        <v>326</v>
      </c>
      <c r="G201" s="8">
        <v>42215</v>
      </c>
      <c r="H201" s="7">
        <v>35494</v>
      </c>
      <c r="I201" s="7" t="s">
        <v>329</v>
      </c>
      <c r="J201" s="7" t="s">
        <v>333</v>
      </c>
    </row>
    <row r="202" spans="1:10" x14ac:dyDescent="0.3">
      <c r="A202" s="7" t="s">
        <v>210</v>
      </c>
      <c r="B202" s="7" t="s">
        <v>314</v>
      </c>
      <c r="C202" s="7" t="s">
        <v>317</v>
      </c>
      <c r="D202" s="7">
        <v>60</v>
      </c>
      <c r="E202" s="7" t="s">
        <v>322</v>
      </c>
      <c r="F202" s="7" t="s">
        <v>324</v>
      </c>
      <c r="G202" s="8">
        <v>43417</v>
      </c>
      <c r="H202" s="7">
        <v>83183</v>
      </c>
      <c r="I202" s="7" t="s">
        <v>329</v>
      </c>
      <c r="J202" s="7" t="s">
        <v>333</v>
      </c>
    </row>
    <row r="203" spans="1:10" x14ac:dyDescent="0.3">
      <c r="A203" s="7" t="s">
        <v>211</v>
      </c>
      <c r="B203" s="7" t="s">
        <v>313</v>
      </c>
      <c r="C203" s="7" t="s">
        <v>318</v>
      </c>
      <c r="D203" s="7">
        <v>44</v>
      </c>
      <c r="E203" s="7" t="s">
        <v>322</v>
      </c>
      <c r="F203" s="7" t="s">
        <v>326</v>
      </c>
      <c r="G203" s="8">
        <v>43314</v>
      </c>
      <c r="H203" s="7">
        <v>32518</v>
      </c>
      <c r="I203" s="7" t="s">
        <v>328</v>
      </c>
      <c r="J203" s="7" t="s">
        <v>333</v>
      </c>
    </row>
    <row r="204" spans="1:10" x14ac:dyDescent="0.3">
      <c r="A204" s="7" t="s">
        <v>212</v>
      </c>
      <c r="B204" s="7" t="s">
        <v>314</v>
      </c>
      <c r="C204" s="7" t="s">
        <v>321</v>
      </c>
      <c r="D204" s="7">
        <v>32</v>
      </c>
      <c r="E204" s="7" t="s">
        <v>323</v>
      </c>
      <c r="F204" s="7" t="s">
        <v>324</v>
      </c>
      <c r="G204" s="8">
        <v>43743</v>
      </c>
      <c r="H204" s="7">
        <v>104635</v>
      </c>
      <c r="I204" s="7" t="s">
        <v>330</v>
      </c>
      <c r="J204" s="7" t="s">
        <v>332</v>
      </c>
    </row>
    <row r="205" spans="1:10" x14ac:dyDescent="0.3">
      <c r="A205" s="7" t="s">
        <v>213</v>
      </c>
      <c r="B205" s="7" t="s">
        <v>312</v>
      </c>
      <c r="C205" s="7" t="s">
        <v>316</v>
      </c>
      <c r="D205" s="7">
        <v>37</v>
      </c>
      <c r="E205" s="7" t="s">
        <v>322</v>
      </c>
      <c r="F205" s="7" t="s">
        <v>326</v>
      </c>
      <c r="G205" s="8">
        <v>42789</v>
      </c>
      <c r="H205" s="7">
        <v>99349</v>
      </c>
      <c r="I205" s="7" t="s">
        <v>328</v>
      </c>
      <c r="J205" s="7" t="s">
        <v>332</v>
      </c>
    </row>
    <row r="206" spans="1:10" x14ac:dyDescent="0.3">
      <c r="A206" s="7" t="s">
        <v>214</v>
      </c>
      <c r="B206" s="7" t="s">
        <v>310</v>
      </c>
      <c r="C206" s="7" t="s">
        <v>317</v>
      </c>
      <c r="D206" s="7">
        <v>45</v>
      </c>
      <c r="E206" s="7" t="s">
        <v>322</v>
      </c>
      <c r="F206" s="7" t="s">
        <v>327</v>
      </c>
      <c r="G206" s="8">
        <v>43567</v>
      </c>
      <c r="H206" s="7">
        <v>35077</v>
      </c>
      <c r="I206" s="7" t="s">
        <v>331</v>
      </c>
      <c r="J206" s="7" t="s">
        <v>333</v>
      </c>
    </row>
    <row r="207" spans="1:10" x14ac:dyDescent="0.3">
      <c r="A207" s="7" t="s">
        <v>215</v>
      </c>
      <c r="B207" s="7" t="s">
        <v>315</v>
      </c>
      <c r="C207" s="7" t="s">
        <v>319</v>
      </c>
      <c r="D207" s="7">
        <v>39</v>
      </c>
      <c r="E207" s="7" t="s">
        <v>323</v>
      </c>
      <c r="F207" s="7" t="s">
        <v>325</v>
      </c>
      <c r="G207" s="8">
        <v>42058</v>
      </c>
      <c r="H207" s="7">
        <v>49385</v>
      </c>
      <c r="I207" s="7" t="s">
        <v>330</v>
      </c>
      <c r="J207" s="7" t="s">
        <v>333</v>
      </c>
    </row>
    <row r="208" spans="1:10" x14ac:dyDescent="0.3">
      <c r="A208" s="7" t="s">
        <v>216</v>
      </c>
      <c r="B208" s="7" t="s">
        <v>311</v>
      </c>
      <c r="C208" s="7" t="s">
        <v>316</v>
      </c>
      <c r="D208" s="7">
        <v>38</v>
      </c>
      <c r="E208" s="7" t="s">
        <v>322</v>
      </c>
      <c r="F208" s="7" t="s">
        <v>327</v>
      </c>
      <c r="G208" s="8">
        <v>42444</v>
      </c>
      <c r="H208" s="7">
        <v>105199</v>
      </c>
      <c r="I208" s="7" t="s">
        <v>329</v>
      </c>
      <c r="J208" s="7" t="s">
        <v>333</v>
      </c>
    </row>
    <row r="209" spans="1:10" x14ac:dyDescent="0.3">
      <c r="A209" s="7" t="s">
        <v>217</v>
      </c>
      <c r="B209" s="7" t="s">
        <v>312</v>
      </c>
      <c r="C209" s="7" t="s">
        <v>316</v>
      </c>
      <c r="D209" s="7">
        <v>30</v>
      </c>
      <c r="E209" s="7" t="s">
        <v>323</v>
      </c>
      <c r="F209" s="7" t="s">
        <v>327</v>
      </c>
      <c r="G209" s="8">
        <v>42358</v>
      </c>
      <c r="H209" s="7">
        <v>118502</v>
      </c>
      <c r="I209" s="7" t="s">
        <v>330</v>
      </c>
      <c r="J209" s="7" t="s">
        <v>332</v>
      </c>
    </row>
    <row r="210" spans="1:10" x14ac:dyDescent="0.3">
      <c r="A210" s="7" t="s">
        <v>218</v>
      </c>
      <c r="B210" s="7" t="s">
        <v>310</v>
      </c>
      <c r="C210" s="7" t="s">
        <v>319</v>
      </c>
      <c r="D210" s="7">
        <v>44</v>
      </c>
      <c r="E210" s="7" t="s">
        <v>323</v>
      </c>
      <c r="F210" s="7" t="s">
        <v>326</v>
      </c>
      <c r="G210" s="8">
        <v>43830</v>
      </c>
      <c r="H210" s="7">
        <v>64315</v>
      </c>
      <c r="I210" s="7" t="s">
        <v>331</v>
      </c>
      <c r="J210" s="7" t="s">
        <v>332</v>
      </c>
    </row>
    <row r="211" spans="1:10" x14ac:dyDescent="0.3">
      <c r="A211" s="7" t="s">
        <v>219</v>
      </c>
      <c r="B211" s="7" t="s">
        <v>314</v>
      </c>
      <c r="C211" s="7" t="s">
        <v>321</v>
      </c>
      <c r="D211" s="7">
        <v>36</v>
      </c>
      <c r="E211" s="7" t="s">
        <v>323</v>
      </c>
      <c r="F211" s="7" t="s">
        <v>324</v>
      </c>
      <c r="G211" s="8">
        <v>43627</v>
      </c>
      <c r="H211" s="7">
        <v>43202</v>
      </c>
      <c r="I211" s="7" t="s">
        <v>331</v>
      </c>
      <c r="J211" s="7" t="s">
        <v>333</v>
      </c>
    </row>
    <row r="212" spans="1:10" x14ac:dyDescent="0.3">
      <c r="A212" s="7" t="s">
        <v>220</v>
      </c>
      <c r="B212" s="7" t="s">
        <v>313</v>
      </c>
      <c r="C212" s="7" t="s">
        <v>319</v>
      </c>
      <c r="D212" s="7">
        <v>57</v>
      </c>
      <c r="E212" s="7" t="s">
        <v>322</v>
      </c>
      <c r="F212" s="7" t="s">
        <v>327</v>
      </c>
      <c r="G212" s="8">
        <v>43650</v>
      </c>
      <c r="H212" s="7">
        <v>97305</v>
      </c>
      <c r="I212" s="7" t="s">
        <v>331</v>
      </c>
      <c r="J212" s="7" t="s">
        <v>332</v>
      </c>
    </row>
    <row r="213" spans="1:10" x14ac:dyDescent="0.3">
      <c r="A213" s="7" t="s">
        <v>221</v>
      </c>
      <c r="B213" s="7" t="s">
        <v>313</v>
      </c>
      <c r="C213" s="7" t="s">
        <v>319</v>
      </c>
      <c r="D213" s="7">
        <v>47</v>
      </c>
      <c r="E213" s="7" t="s">
        <v>322</v>
      </c>
      <c r="F213" s="7" t="s">
        <v>327</v>
      </c>
      <c r="G213" s="8">
        <v>43580</v>
      </c>
      <c r="H213" s="7">
        <v>78665</v>
      </c>
      <c r="I213" s="7" t="s">
        <v>328</v>
      </c>
      <c r="J213" s="7" t="s">
        <v>332</v>
      </c>
    </row>
    <row r="214" spans="1:10" x14ac:dyDescent="0.3">
      <c r="A214" s="7" t="s">
        <v>222</v>
      </c>
      <c r="B214" s="7" t="s">
        <v>314</v>
      </c>
      <c r="C214" s="7" t="s">
        <v>318</v>
      </c>
      <c r="D214" s="7">
        <v>26</v>
      </c>
      <c r="E214" s="7" t="s">
        <v>322</v>
      </c>
      <c r="F214" s="7" t="s">
        <v>327</v>
      </c>
      <c r="G214" s="8">
        <v>43397</v>
      </c>
      <c r="H214" s="7">
        <v>92811</v>
      </c>
      <c r="I214" s="7" t="s">
        <v>329</v>
      </c>
      <c r="J214" s="7" t="s">
        <v>332</v>
      </c>
    </row>
    <row r="215" spans="1:10" x14ac:dyDescent="0.3">
      <c r="A215" s="7" t="s">
        <v>223</v>
      </c>
      <c r="B215" s="7" t="s">
        <v>311</v>
      </c>
      <c r="C215" s="7" t="s">
        <v>318</v>
      </c>
      <c r="D215" s="7">
        <v>59</v>
      </c>
      <c r="E215" s="7" t="s">
        <v>323</v>
      </c>
      <c r="F215" s="7" t="s">
        <v>324</v>
      </c>
      <c r="G215" s="8">
        <v>42891</v>
      </c>
      <c r="H215" s="7">
        <v>90911</v>
      </c>
      <c r="I215" s="7" t="s">
        <v>328</v>
      </c>
      <c r="J215" s="7" t="s">
        <v>332</v>
      </c>
    </row>
    <row r="216" spans="1:10" x14ac:dyDescent="0.3">
      <c r="A216" s="7" t="s">
        <v>224</v>
      </c>
      <c r="B216" s="7" t="s">
        <v>311</v>
      </c>
      <c r="C216" s="7" t="s">
        <v>320</v>
      </c>
      <c r="D216" s="7">
        <v>41</v>
      </c>
      <c r="E216" s="7" t="s">
        <v>323</v>
      </c>
      <c r="F216" s="7" t="s">
        <v>324</v>
      </c>
      <c r="G216" s="8">
        <v>42665</v>
      </c>
      <c r="H216" s="7">
        <v>117973</v>
      </c>
      <c r="I216" s="7" t="s">
        <v>331</v>
      </c>
      <c r="J216" s="7" t="s">
        <v>333</v>
      </c>
    </row>
    <row r="217" spans="1:10" x14ac:dyDescent="0.3">
      <c r="A217" s="7" t="s">
        <v>225</v>
      </c>
      <c r="B217" s="7" t="s">
        <v>311</v>
      </c>
      <c r="C217" s="7" t="s">
        <v>319</v>
      </c>
      <c r="D217" s="7">
        <v>27</v>
      </c>
      <c r="E217" s="7" t="s">
        <v>322</v>
      </c>
      <c r="F217" s="7" t="s">
        <v>324</v>
      </c>
      <c r="G217" s="8">
        <v>43305</v>
      </c>
      <c r="H217" s="7">
        <v>97199</v>
      </c>
      <c r="I217" s="7" t="s">
        <v>329</v>
      </c>
      <c r="J217" s="7" t="s">
        <v>332</v>
      </c>
    </row>
    <row r="218" spans="1:10" x14ac:dyDescent="0.3">
      <c r="A218" s="7" t="s">
        <v>226</v>
      </c>
      <c r="B218" s="7" t="s">
        <v>310</v>
      </c>
      <c r="C218" s="7" t="s">
        <v>319</v>
      </c>
      <c r="D218" s="7">
        <v>56</v>
      </c>
      <c r="E218" s="7" t="s">
        <v>323</v>
      </c>
      <c r="F218" s="7" t="s">
        <v>324</v>
      </c>
      <c r="G218" s="8">
        <v>43217</v>
      </c>
      <c r="H218" s="7">
        <v>101106</v>
      </c>
      <c r="I218" s="7" t="s">
        <v>331</v>
      </c>
      <c r="J218" s="7" t="s">
        <v>332</v>
      </c>
    </row>
    <row r="219" spans="1:10" x14ac:dyDescent="0.3">
      <c r="A219" s="7" t="s">
        <v>227</v>
      </c>
      <c r="B219" s="7" t="s">
        <v>310</v>
      </c>
      <c r="C219" s="7" t="s">
        <v>321</v>
      </c>
      <c r="D219" s="7">
        <v>60</v>
      </c>
      <c r="E219" s="7" t="s">
        <v>322</v>
      </c>
      <c r="F219" s="7" t="s">
        <v>325</v>
      </c>
      <c r="G219" s="8">
        <v>43695</v>
      </c>
      <c r="H219" s="7">
        <v>28718</v>
      </c>
      <c r="I219" s="7" t="s">
        <v>328</v>
      </c>
      <c r="J219" s="7" t="s">
        <v>332</v>
      </c>
    </row>
    <row r="220" spans="1:10" x14ac:dyDescent="0.3">
      <c r="A220" s="7" t="s">
        <v>228</v>
      </c>
      <c r="B220" s="7" t="s">
        <v>310</v>
      </c>
      <c r="C220" s="7" t="s">
        <v>321</v>
      </c>
      <c r="D220" s="7">
        <v>38</v>
      </c>
      <c r="E220" s="7" t="s">
        <v>323</v>
      </c>
      <c r="F220" s="7" t="s">
        <v>327</v>
      </c>
      <c r="G220" s="8">
        <v>43270</v>
      </c>
      <c r="H220" s="7">
        <v>108753</v>
      </c>
      <c r="I220" s="7" t="s">
        <v>328</v>
      </c>
      <c r="J220" s="7" t="s">
        <v>333</v>
      </c>
    </row>
    <row r="221" spans="1:10" x14ac:dyDescent="0.3">
      <c r="A221" s="7" t="s">
        <v>229</v>
      </c>
      <c r="B221" s="7" t="s">
        <v>310</v>
      </c>
      <c r="C221" s="7" t="s">
        <v>321</v>
      </c>
      <c r="D221" s="7">
        <v>40</v>
      </c>
      <c r="E221" s="7" t="s">
        <v>322</v>
      </c>
      <c r="F221" s="7" t="s">
        <v>327</v>
      </c>
      <c r="G221" s="8">
        <v>42506</v>
      </c>
      <c r="H221" s="7">
        <v>114783</v>
      </c>
      <c r="I221" s="7" t="s">
        <v>330</v>
      </c>
      <c r="J221" s="7" t="s">
        <v>333</v>
      </c>
    </row>
    <row r="222" spans="1:10" x14ac:dyDescent="0.3">
      <c r="A222" s="7" t="s">
        <v>230</v>
      </c>
      <c r="B222" s="7" t="s">
        <v>315</v>
      </c>
      <c r="C222" s="7" t="s">
        <v>316</v>
      </c>
      <c r="D222" s="7">
        <v>25</v>
      </c>
      <c r="E222" s="7" t="s">
        <v>323</v>
      </c>
      <c r="F222" s="7" t="s">
        <v>327</v>
      </c>
      <c r="G222" s="8">
        <v>42856</v>
      </c>
      <c r="H222" s="7">
        <v>88471</v>
      </c>
      <c r="I222" s="7" t="s">
        <v>330</v>
      </c>
      <c r="J222" s="7" t="s">
        <v>332</v>
      </c>
    </row>
    <row r="223" spans="1:10" x14ac:dyDescent="0.3">
      <c r="A223" s="7" t="s">
        <v>231</v>
      </c>
      <c r="B223" s="7" t="s">
        <v>314</v>
      </c>
      <c r="C223" s="7" t="s">
        <v>321</v>
      </c>
      <c r="D223" s="7">
        <v>31</v>
      </c>
      <c r="E223" s="7" t="s">
        <v>322</v>
      </c>
      <c r="F223" s="7" t="s">
        <v>326</v>
      </c>
      <c r="G223" s="8">
        <v>43508</v>
      </c>
      <c r="H223" s="7">
        <v>70268</v>
      </c>
      <c r="I223" s="7" t="s">
        <v>330</v>
      </c>
      <c r="J223" s="7" t="s">
        <v>332</v>
      </c>
    </row>
    <row r="224" spans="1:10" x14ac:dyDescent="0.3">
      <c r="A224" s="7" t="s">
        <v>232</v>
      </c>
      <c r="B224" s="7" t="s">
        <v>314</v>
      </c>
      <c r="C224" s="7" t="s">
        <v>321</v>
      </c>
      <c r="D224" s="7">
        <v>57</v>
      </c>
      <c r="E224" s="7" t="s">
        <v>323</v>
      </c>
      <c r="F224" s="7" t="s">
        <v>326</v>
      </c>
      <c r="G224" s="8">
        <v>42500</v>
      </c>
      <c r="H224" s="7">
        <v>86141</v>
      </c>
      <c r="I224" s="7" t="s">
        <v>328</v>
      </c>
      <c r="J224" s="7" t="s">
        <v>333</v>
      </c>
    </row>
    <row r="225" spans="1:10" x14ac:dyDescent="0.3">
      <c r="A225" s="7" t="s">
        <v>233</v>
      </c>
      <c r="B225" s="7" t="s">
        <v>315</v>
      </c>
      <c r="C225" s="7" t="s">
        <v>320</v>
      </c>
      <c r="D225" s="7">
        <v>31</v>
      </c>
      <c r="E225" s="7" t="s">
        <v>323</v>
      </c>
      <c r="F225" s="7" t="s">
        <v>325</v>
      </c>
      <c r="G225" s="8">
        <v>42599</v>
      </c>
      <c r="H225" s="7">
        <v>75351</v>
      </c>
      <c r="I225" s="7" t="s">
        <v>330</v>
      </c>
      <c r="J225" s="7" t="s">
        <v>332</v>
      </c>
    </row>
    <row r="226" spans="1:10" x14ac:dyDescent="0.3">
      <c r="A226" s="7" t="s">
        <v>234</v>
      </c>
      <c r="B226" s="7" t="s">
        <v>312</v>
      </c>
      <c r="C226" s="7" t="s">
        <v>319</v>
      </c>
      <c r="D226" s="7">
        <v>58</v>
      </c>
      <c r="E226" s="7" t="s">
        <v>322</v>
      </c>
      <c r="F226" s="7" t="s">
        <v>324</v>
      </c>
      <c r="G226" s="8">
        <v>43567</v>
      </c>
      <c r="H226" s="7">
        <v>45885</v>
      </c>
      <c r="I226" s="7" t="s">
        <v>330</v>
      </c>
      <c r="J226" s="7" t="s">
        <v>333</v>
      </c>
    </row>
    <row r="227" spans="1:10" x14ac:dyDescent="0.3">
      <c r="A227" s="7" t="s">
        <v>235</v>
      </c>
      <c r="B227" s="7" t="s">
        <v>315</v>
      </c>
      <c r="C227" s="7" t="s">
        <v>319</v>
      </c>
      <c r="D227" s="7">
        <v>53</v>
      </c>
      <c r="E227" s="7" t="s">
        <v>323</v>
      </c>
      <c r="F227" s="7" t="s">
        <v>325</v>
      </c>
      <c r="G227" s="8">
        <v>43940</v>
      </c>
      <c r="H227" s="7">
        <v>76543</v>
      </c>
      <c r="I227" s="7" t="s">
        <v>330</v>
      </c>
      <c r="J227" s="7" t="s">
        <v>332</v>
      </c>
    </row>
    <row r="228" spans="1:10" x14ac:dyDescent="0.3">
      <c r="A228" s="7" t="s">
        <v>236</v>
      </c>
      <c r="B228" s="7" t="s">
        <v>312</v>
      </c>
      <c r="C228" s="7" t="s">
        <v>321</v>
      </c>
      <c r="D228" s="7">
        <v>44</v>
      </c>
      <c r="E228" s="7" t="s">
        <v>323</v>
      </c>
      <c r="F228" s="7" t="s">
        <v>325</v>
      </c>
      <c r="G228" s="8">
        <v>42581</v>
      </c>
      <c r="H228" s="7">
        <v>89866</v>
      </c>
      <c r="I228" s="7" t="s">
        <v>330</v>
      </c>
      <c r="J228" s="7" t="s">
        <v>333</v>
      </c>
    </row>
    <row r="229" spans="1:10" x14ac:dyDescent="0.3">
      <c r="A229" s="7" t="s">
        <v>237</v>
      </c>
      <c r="B229" s="7" t="s">
        <v>311</v>
      </c>
      <c r="C229" s="7" t="s">
        <v>316</v>
      </c>
      <c r="D229" s="7">
        <v>28</v>
      </c>
      <c r="E229" s="7" t="s">
        <v>322</v>
      </c>
      <c r="F229" s="7" t="s">
        <v>324</v>
      </c>
      <c r="G229" s="8">
        <v>43812</v>
      </c>
      <c r="H229" s="7">
        <v>59664</v>
      </c>
      <c r="I229" s="7" t="s">
        <v>329</v>
      </c>
      <c r="J229" s="7" t="s">
        <v>333</v>
      </c>
    </row>
    <row r="230" spans="1:10" x14ac:dyDescent="0.3">
      <c r="A230" s="7" t="s">
        <v>238</v>
      </c>
      <c r="B230" s="7" t="s">
        <v>314</v>
      </c>
      <c r="C230" s="7" t="s">
        <v>316</v>
      </c>
      <c r="D230" s="7">
        <v>47</v>
      </c>
      <c r="E230" s="7" t="s">
        <v>323</v>
      </c>
      <c r="F230" s="7" t="s">
        <v>324</v>
      </c>
      <c r="G230" s="8">
        <v>42747</v>
      </c>
      <c r="H230" s="7">
        <v>97512</v>
      </c>
      <c r="I230" s="7" t="s">
        <v>329</v>
      </c>
      <c r="J230" s="7" t="s">
        <v>332</v>
      </c>
    </row>
    <row r="231" spans="1:10" x14ac:dyDescent="0.3">
      <c r="A231" s="7" t="s">
        <v>239</v>
      </c>
      <c r="B231" s="7" t="s">
        <v>315</v>
      </c>
      <c r="C231" s="7" t="s">
        <v>321</v>
      </c>
      <c r="D231" s="7">
        <v>50</v>
      </c>
      <c r="E231" s="7" t="s">
        <v>322</v>
      </c>
      <c r="F231" s="7" t="s">
        <v>325</v>
      </c>
      <c r="G231" s="8">
        <v>42268</v>
      </c>
      <c r="H231" s="7">
        <v>37672</v>
      </c>
      <c r="I231" s="7" t="s">
        <v>330</v>
      </c>
      <c r="J231" s="7" t="s">
        <v>333</v>
      </c>
    </row>
    <row r="232" spans="1:10" x14ac:dyDescent="0.3">
      <c r="A232" s="7" t="s">
        <v>240</v>
      </c>
      <c r="B232" s="7" t="s">
        <v>314</v>
      </c>
      <c r="C232" s="7" t="s">
        <v>321</v>
      </c>
      <c r="D232" s="7">
        <v>45</v>
      </c>
      <c r="E232" s="7" t="s">
        <v>323</v>
      </c>
      <c r="F232" s="7" t="s">
        <v>324</v>
      </c>
      <c r="G232" s="8">
        <v>43238</v>
      </c>
      <c r="H232" s="7">
        <v>91731</v>
      </c>
      <c r="I232" s="7" t="s">
        <v>330</v>
      </c>
      <c r="J232" s="7" t="s">
        <v>332</v>
      </c>
    </row>
    <row r="233" spans="1:10" x14ac:dyDescent="0.3">
      <c r="A233" s="7" t="s">
        <v>241</v>
      </c>
      <c r="B233" s="7" t="s">
        <v>313</v>
      </c>
      <c r="C233" s="7" t="s">
        <v>316</v>
      </c>
      <c r="D233" s="7">
        <v>30</v>
      </c>
      <c r="E233" s="7" t="s">
        <v>322</v>
      </c>
      <c r="F233" s="7" t="s">
        <v>327</v>
      </c>
      <c r="G233" s="8">
        <v>43068</v>
      </c>
      <c r="H233" s="7">
        <v>84898</v>
      </c>
      <c r="I233" s="7" t="s">
        <v>331</v>
      </c>
      <c r="J233" s="7" t="s">
        <v>332</v>
      </c>
    </row>
    <row r="234" spans="1:10" x14ac:dyDescent="0.3">
      <c r="A234" s="7" t="s">
        <v>242</v>
      </c>
      <c r="B234" s="7" t="s">
        <v>314</v>
      </c>
      <c r="C234" s="7" t="s">
        <v>321</v>
      </c>
      <c r="D234" s="7">
        <v>42</v>
      </c>
      <c r="E234" s="7" t="s">
        <v>323</v>
      </c>
      <c r="F234" s="7" t="s">
        <v>327</v>
      </c>
      <c r="G234" s="8">
        <v>43267</v>
      </c>
      <c r="H234" s="7">
        <v>64221</v>
      </c>
      <c r="I234" s="7" t="s">
        <v>329</v>
      </c>
      <c r="J234" s="7" t="s">
        <v>333</v>
      </c>
    </row>
    <row r="235" spans="1:10" x14ac:dyDescent="0.3">
      <c r="A235" s="7" t="s">
        <v>243</v>
      </c>
      <c r="B235" s="7" t="s">
        <v>310</v>
      </c>
      <c r="C235" s="7" t="s">
        <v>321</v>
      </c>
      <c r="D235" s="7">
        <v>41</v>
      </c>
      <c r="E235" s="7" t="s">
        <v>322</v>
      </c>
      <c r="F235" s="7" t="s">
        <v>325</v>
      </c>
      <c r="G235" s="8">
        <v>42759</v>
      </c>
      <c r="H235" s="7">
        <v>68416</v>
      </c>
      <c r="I235" s="7" t="s">
        <v>328</v>
      </c>
      <c r="J235" s="7" t="s">
        <v>333</v>
      </c>
    </row>
    <row r="236" spans="1:10" x14ac:dyDescent="0.3">
      <c r="A236" s="7" t="s">
        <v>244</v>
      </c>
      <c r="B236" s="7" t="s">
        <v>311</v>
      </c>
      <c r="C236" s="7" t="s">
        <v>319</v>
      </c>
      <c r="D236" s="7">
        <v>23</v>
      </c>
      <c r="E236" s="7" t="s">
        <v>322</v>
      </c>
      <c r="F236" s="7" t="s">
        <v>326</v>
      </c>
      <c r="G236" s="8">
        <v>43985</v>
      </c>
      <c r="H236" s="7">
        <v>110929</v>
      </c>
      <c r="I236" s="7" t="s">
        <v>331</v>
      </c>
      <c r="J236" s="7" t="s">
        <v>332</v>
      </c>
    </row>
    <row r="237" spans="1:10" x14ac:dyDescent="0.3">
      <c r="A237" s="7" t="s">
        <v>245</v>
      </c>
      <c r="B237" s="7" t="s">
        <v>311</v>
      </c>
      <c r="C237" s="7" t="s">
        <v>317</v>
      </c>
      <c r="D237" s="7">
        <v>32</v>
      </c>
      <c r="E237" s="7" t="s">
        <v>322</v>
      </c>
      <c r="F237" s="7" t="s">
        <v>324</v>
      </c>
      <c r="G237" s="8">
        <v>43687</v>
      </c>
      <c r="H237" s="7">
        <v>114224</v>
      </c>
      <c r="I237" s="7" t="s">
        <v>331</v>
      </c>
      <c r="J237" s="7" t="s">
        <v>332</v>
      </c>
    </row>
    <row r="238" spans="1:10" x14ac:dyDescent="0.3">
      <c r="A238" s="7" t="s">
        <v>246</v>
      </c>
      <c r="B238" s="7" t="s">
        <v>311</v>
      </c>
      <c r="C238" s="7" t="s">
        <v>318</v>
      </c>
      <c r="D238" s="7">
        <v>29</v>
      </c>
      <c r="E238" s="7" t="s">
        <v>323</v>
      </c>
      <c r="F238" s="7" t="s">
        <v>325</v>
      </c>
      <c r="G238" s="8">
        <v>42908</v>
      </c>
      <c r="H238" s="7">
        <v>66116</v>
      </c>
      <c r="I238" s="7" t="s">
        <v>330</v>
      </c>
      <c r="J238" s="7" t="s">
        <v>332</v>
      </c>
    </row>
    <row r="239" spans="1:10" x14ac:dyDescent="0.3">
      <c r="A239" s="7" t="s">
        <v>247</v>
      </c>
      <c r="B239" s="7" t="s">
        <v>315</v>
      </c>
      <c r="C239" s="7" t="s">
        <v>318</v>
      </c>
      <c r="D239" s="7">
        <v>35</v>
      </c>
      <c r="E239" s="7" t="s">
        <v>322</v>
      </c>
      <c r="F239" s="7" t="s">
        <v>327</v>
      </c>
      <c r="G239" s="8">
        <v>43792</v>
      </c>
      <c r="H239" s="7">
        <v>33163</v>
      </c>
      <c r="I239" s="7" t="s">
        <v>331</v>
      </c>
      <c r="J239" s="7" t="s">
        <v>332</v>
      </c>
    </row>
    <row r="240" spans="1:10" x14ac:dyDescent="0.3">
      <c r="A240" s="7" t="s">
        <v>248</v>
      </c>
      <c r="B240" s="7" t="s">
        <v>311</v>
      </c>
      <c r="C240" s="7" t="s">
        <v>319</v>
      </c>
      <c r="D240" s="7">
        <v>52</v>
      </c>
      <c r="E240" s="7" t="s">
        <v>322</v>
      </c>
      <c r="F240" s="7" t="s">
        <v>326</v>
      </c>
      <c r="G240" s="8">
        <v>43964</v>
      </c>
      <c r="H240" s="7">
        <v>47699</v>
      </c>
      <c r="I240" s="7" t="s">
        <v>330</v>
      </c>
      <c r="J240" s="7" t="s">
        <v>333</v>
      </c>
    </row>
    <row r="241" spans="1:10" x14ac:dyDescent="0.3">
      <c r="A241" s="7" t="s">
        <v>249</v>
      </c>
      <c r="B241" s="7" t="s">
        <v>311</v>
      </c>
      <c r="C241" s="7" t="s">
        <v>319</v>
      </c>
      <c r="D241" s="7">
        <v>38</v>
      </c>
      <c r="E241" s="7" t="s">
        <v>322</v>
      </c>
      <c r="F241" s="7" t="s">
        <v>324</v>
      </c>
      <c r="G241" s="8">
        <v>43965</v>
      </c>
      <c r="H241" s="7">
        <v>57311</v>
      </c>
      <c r="I241" s="7" t="s">
        <v>329</v>
      </c>
      <c r="J241" s="7" t="s">
        <v>333</v>
      </c>
    </row>
    <row r="242" spans="1:10" x14ac:dyDescent="0.3">
      <c r="A242" s="7" t="s">
        <v>250</v>
      </c>
      <c r="B242" s="7" t="s">
        <v>312</v>
      </c>
      <c r="C242" s="7" t="s">
        <v>319</v>
      </c>
      <c r="D242" s="7">
        <v>40</v>
      </c>
      <c r="E242" s="7" t="s">
        <v>323</v>
      </c>
      <c r="F242" s="7" t="s">
        <v>327</v>
      </c>
      <c r="G242" s="8">
        <v>42654</v>
      </c>
      <c r="H242" s="7">
        <v>87888</v>
      </c>
      <c r="I242" s="7" t="s">
        <v>329</v>
      </c>
      <c r="J242" s="7" t="s">
        <v>333</v>
      </c>
    </row>
    <row r="243" spans="1:10" x14ac:dyDescent="0.3">
      <c r="A243" s="7" t="s">
        <v>251</v>
      </c>
      <c r="B243" s="7" t="s">
        <v>314</v>
      </c>
      <c r="C243" s="7" t="s">
        <v>316</v>
      </c>
      <c r="D243" s="7">
        <v>58</v>
      </c>
      <c r="E243" s="7" t="s">
        <v>322</v>
      </c>
      <c r="F243" s="7" t="s">
        <v>327</v>
      </c>
      <c r="G243" s="8">
        <v>43681</v>
      </c>
      <c r="H243" s="7">
        <v>70237</v>
      </c>
      <c r="I243" s="7" t="s">
        <v>331</v>
      </c>
      <c r="J243" s="7" t="s">
        <v>333</v>
      </c>
    </row>
    <row r="244" spans="1:10" x14ac:dyDescent="0.3">
      <c r="A244" s="7" t="s">
        <v>252</v>
      </c>
      <c r="B244" s="7" t="s">
        <v>313</v>
      </c>
      <c r="C244" s="7" t="s">
        <v>319</v>
      </c>
      <c r="D244" s="7">
        <v>27</v>
      </c>
      <c r="E244" s="7" t="s">
        <v>322</v>
      </c>
      <c r="F244" s="7" t="s">
        <v>327</v>
      </c>
      <c r="G244" s="8">
        <v>43348</v>
      </c>
      <c r="H244" s="7">
        <v>58612</v>
      </c>
      <c r="I244" s="7" t="s">
        <v>330</v>
      </c>
      <c r="J244" s="7" t="s">
        <v>332</v>
      </c>
    </row>
    <row r="245" spans="1:10" x14ac:dyDescent="0.3">
      <c r="A245" s="7" t="s">
        <v>253</v>
      </c>
      <c r="B245" s="7" t="s">
        <v>312</v>
      </c>
      <c r="C245" s="7" t="s">
        <v>321</v>
      </c>
      <c r="D245" s="7">
        <v>39</v>
      </c>
      <c r="E245" s="7" t="s">
        <v>322</v>
      </c>
      <c r="F245" s="7" t="s">
        <v>324</v>
      </c>
      <c r="G245" s="8">
        <v>42228</v>
      </c>
      <c r="H245" s="7">
        <v>105698</v>
      </c>
      <c r="I245" s="7" t="s">
        <v>331</v>
      </c>
      <c r="J245" s="7" t="s">
        <v>332</v>
      </c>
    </row>
    <row r="246" spans="1:10" x14ac:dyDescent="0.3">
      <c r="A246" s="7" t="s">
        <v>254</v>
      </c>
      <c r="B246" s="7" t="s">
        <v>313</v>
      </c>
      <c r="C246" s="7" t="s">
        <v>318</v>
      </c>
      <c r="D246" s="7">
        <v>55</v>
      </c>
      <c r="E246" s="7" t="s">
        <v>323</v>
      </c>
      <c r="F246" s="7" t="s">
        <v>324</v>
      </c>
      <c r="G246" s="8">
        <v>42112</v>
      </c>
      <c r="H246" s="7">
        <v>38133</v>
      </c>
      <c r="I246" s="7" t="s">
        <v>330</v>
      </c>
      <c r="J246" s="7" t="s">
        <v>333</v>
      </c>
    </row>
    <row r="247" spans="1:10" x14ac:dyDescent="0.3">
      <c r="A247" s="7" t="s">
        <v>255</v>
      </c>
      <c r="B247" s="7" t="s">
        <v>310</v>
      </c>
      <c r="C247" s="7" t="s">
        <v>317</v>
      </c>
      <c r="D247" s="7">
        <v>28</v>
      </c>
      <c r="E247" s="7" t="s">
        <v>323</v>
      </c>
      <c r="F247" s="7" t="s">
        <v>325</v>
      </c>
      <c r="G247" s="8">
        <v>43980</v>
      </c>
      <c r="H247" s="7">
        <v>97135</v>
      </c>
      <c r="I247" s="7" t="s">
        <v>331</v>
      </c>
      <c r="J247" s="7" t="s">
        <v>333</v>
      </c>
    </row>
    <row r="248" spans="1:10" x14ac:dyDescent="0.3">
      <c r="A248" s="7" t="s">
        <v>256</v>
      </c>
      <c r="B248" s="7" t="s">
        <v>310</v>
      </c>
      <c r="C248" s="7" t="s">
        <v>317</v>
      </c>
      <c r="D248" s="7">
        <v>52</v>
      </c>
      <c r="E248" s="7" t="s">
        <v>323</v>
      </c>
      <c r="F248" s="7" t="s">
        <v>326</v>
      </c>
      <c r="G248" s="8">
        <v>42662</v>
      </c>
      <c r="H248" s="7">
        <v>62409</v>
      </c>
      <c r="I248" s="7" t="s">
        <v>328</v>
      </c>
      <c r="J248" s="7" t="s">
        <v>332</v>
      </c>
    </row>
    <row r="249" spans="1:10" x14ac:dyDescent="0.3">
      <c r="A249" s="7" t="s">
        <v>257</v>
      </c>
      <c r="B249" s="7" t="s">
        <v>310</v>
      </c>
      <c r="C249" s="7" t="s">
        <v>321</v>
      </c>
      <c r="D249" s="7">
        <v>36</v>
      </c>
      <c r="E249" s="7" t="s">
        <v>323</v>
      </c>
      <c r="F249" s="7" t="s">
        <v>324</v>
      </c>
      <c r="G249" s="8">
        <v>42860</v>
      </c>
      <c r="H249" s="7">
        <v>48040</v>
      </c>
      <c r="I249" s="7" t="s">
        <v>328</v>
      </c>
      <c r="J249" s="7" t="s">
        <v>333</v>
      </c>
    </row>
    <row r="250" spans="1:10" x14ac:dyDescent="0.3">
      <c r="A250" s="7" t="s">
        <v>258</v>
      </c>
      <c r="B250" s="7" t="s">
        <v>315</v>
      </c>
      <c r="C250" s="7" t="s">
        <v>320</v>
      </c>
      <c r="D250" s="7">
        <v>40</v>
      </c>
      <c r="E250" s="7" t="s">
        <v>323</v>
      </c>
      <c r="F250" s="7" t="s">
        <v>325</v>
      </c>
      <c r="G250" s="8">
        <v>42616</v>
      </c>
      <c r="H250" s="7">
        <v>99443</v>
      </c>
      <c r="I250" s="7" t="s">
        <v>328</v>
      </c>
      <c r="J250" s="7" t="s">
        <v>333</v>
      </c>
    </row>
    <row r="251" spans="1:10" x14ac:dyDescent="0.3">
      <c r="A251" s="7" t="s">
        <v>259</v>
      </c>
      <c r="B251" s="7" t="s">
        <v>314</v>
      </c>
      <c r="C251" s="7" t="s">
        <v>317</v>
      </c>
      <c r="D251" s="7">
        <v>56</v>
      </c>
      <c r="E251" s="7" t="s">
        <v>322</v>
      </c>
      <c r="F251" s="7" t="s">
        <v>324</v>
      </c>
      <c r="G251" s="8">
        <v>43747</v>
      </c>
      <c r="H251" s="7">
        <v>91088</v>
      </c>
      <c r="I251" s="7" t="s">
        <v>330</v>
      </c>
      <c r="J251" s="7" t="s">
        <v>333</v>
      </c>
    </row>
    <row r="252" spans="1:10" x14ac:dyDescent="0.3">
      <c r="A252" s="7" t="s">
        <v>260</v>
      </c>
      <c r="B252" s="7" t="s">
        <v>312</v>
      </c>
      <c r="C252" s="7" t="s">
        <v>316</v>
      </c>
      <c r="D252" s="7">
        <v>43</v>
      </c>
      <c r="E252" s="7" t="s">
        <v>323</v>
      </c>
      <c r="F252" s="7" t="s">
        <v>327</v>
      </c>
      <c r="G252" s="8">
        <v>43332</v>
      </c>
      <c r="H252" s="7">
        <v>58720</v>
      </c>
      <c r="I252" s="7" t="s">
        <v>331</v>
      </c>
      <c r="J252" s="7" t="s">
        <v>332</v>
      </c>
    </row>
    <row r="253" spans="1:10" x14ac:dyDescent="0.3">
      <c r="A253" s="7" t="s">
        <v>261</v>
      </c>
      <c r="B253" s="7" t="s">
        <v>310</v>
      </c>
      <c r="C253" s="7" t="s">
        <v>319</v>
      </c>
      <c r="D253" s="7">
        <v>40</v>
      </c>
      <c r="E253" s="7" t="s">
        <v>323</v>
      </c>
      <c r="F253" s="7" t="s">
        <v>324</v>
      </c>
      <c r="G253" s="8">
        <v>43256</v>
      </c>
      <c r="H253" s="7">
        <v>108719</v>
      </c>
      <c r="I253" s="7" t="s">
        <v>330</v>
      </c>
      <c r="J253" s="7" t="s">
        <v>333</v>
      </c>
    </row>
    <row r="254" spans="1:10" x14ac:dyDescent="0.3">
      <c r="A254" s="7" t="s">
        <v>262</v>
      </c>
      <c r="B254" s="7" t="s">
        <v>311</v>
      </c>
      <c r="C254" s="7" t="s">
        <v>319</v>
      </c>
      <c r="D254" s="7">
        <v>27</v>
      </c>
      <c r="E254" s="7" t="s">
        <v>322</v>
      </c>
      <c r="F254" s="7" t="s">
        <v>325</v>
      </c>
      <c r="G254" s="8">
        <v>42383</v>
      </c>
      <c r="H254" s="7">
        <v>43430</v>
      </c>
      <c r="I254" s="7" t="s">
        <v>330</v>
      </c>
      <c r="J254" s="7" t="s">
        <v>333</v>
      </c>
    </row>
    <row r="255" spans="1:10" x14ac:dyDescent="0.3">
      <c r="A255" s="7" t="s">
        <v>263</v>
      </c>
      <c r="B255" s="7" t="s">
        <v>312</v>
      </c>
      <c r="C255" s="7" t="s">
        <v>316</v>
      </c>
      <c r="D255" s="7">
        <v>38</v>
      </c>
      <c r="E255" s="7" t="s">
        <v>322</v>
      </c>
      <c r="F255" s="7" t="s">
        <v>324</v>
      </c>
      <c r="G255" s="8">
        <v>42919</v>
      </c>
      <c r="H255" s="7">
        <v>59995</v>
      </c>
      <c r="I255" s="7" t="s">
        <v>329</v>
      </c>
      <c r="J255" s="7" t="s">
        <v>333</v>
      </c>
    </row>
    <row r="256" spans="1:10" x14ac:dyDescent="0.3">
      <c r="A256" s="7" t="s">
        <v>264</v>
      </c>
      <c r="B256" s="7" t="s">
        <v>311</v>
      </c>
      <c r="C256" s="7" t="s">
        <v>318</v>
      </c>
      <c r="D256" s="7">
        <v>58</v>
      </c>
      <c r="E256" s="7" t="s">
        <v>323</v>
      </c>
      <c r="F256" s="7" t="s">
        <v>326</v>
      </c>
      <c r="G256" s="8">
        <v>43343</v>
      </c>
      <c r="H256" s="7">
        <v>72127</v>
      </c>
      <c r="I256" s="7" t="s">
        <v>331</v>
      </c>
      <c r="J256" s="7" t="s">
        <v>332</v>
      </c>
    </row>
    <row r="257" spans="1:10" x14ac:dyDescent="0.3">
      <c r="A257" s="7" t="s">
        <v>265</v>
      </c>
      <c r="B257" s="7" t="s">
        <v>310</v>
      </c>
      <c r="C257" s="7" t="s">
        <v>316</v>
      </c>
      <c r="D257" s="7">
        <v>51</v>
      </c>
      <c r="E257" s="7" t="s">
        <v>322</v>
      </c>
      <c r="F257" s="7" t="s">
        <v>324</v>
      </c>
      <c r="G257" s="8">
        <v>42835</v>
      </c>
      <c r="H257" s="7">
        <v>114925</v>
      </c>
      <c r="I257" s="7" t="s">
        <v>329</v>
      </c>
      <c r="J257" s="7" t="s">
        <v>332</v>
      </c>
    </row>
    <row r="258" spans="1:10" x14ac:dyDescent="0.3">
      <c r="A258" s="7" t="s">
        <v>266</v>
      </c>
      <c r="B258" s="7" t="s">
        <v>310</v>
      </c>
      <c r="C258" s="7" t="s">
        <v>319</v>
      </c>
      <c r="D258" s="7">
        <v>45</v>
      </c>
      <c r="E258" s="7" t="s">
        <v>323</v>
      </c>
      <c r="F258" s="7" t="s">
        <v>324</v>
      </c>
      <c r="G258" s="8">
        <v>43965</v>
      </c>
      <c r="H258" s="7">
        <v>42507</v>
      </c>
      <c r="I258" s="7" t="s">
        <v>330</v>
      </c>
      <c r="J258" s="7" t="s">
        <v>332</v>
      </c>
    </row>
    <row r="259" spans="1:10" x14ac:dyDescent="0.3">
      <c r="A259" s="7" t="s">
        <v>267</v>
      </c>
      <c r="B259" s="7" t="s">
        <v>315</v>
      </c>
      <c r="C259" s="7" t="s">
        <v>318</v>
      </c>
      <c r="D259" s="7">
        <v>60</v>
      </c>
      <c r="E259" s="7" t="s">
        <v>322</v>
      </c>
      <c r="F259" s="7" t="s">
        <v>327</v>
      </c>
      <c r="G259" s="8">
        <v>43442</v>
      </c>
      <c r="H259" s="7">
        <v>96989</v>
      </c>
      <c r="I259" s="7" t="s">
        <v>330</v>
      </c>
      <c r="J259" s="7" t="s">
        <v>332</v>
      </c>
    </row>
    <row r="260" spans="1:10" x14ac:dyDescent="0.3">
      <c r="A260" s="7" t="s">
        <v>268</v>
      </c>
      <c r="B260" s="7" t="s">
        <v>312</v>
      </c>
      <c r="C260" s="7" t="s">
        <v>318</v>
      </c>
      <c r="D260" s="7">
        <v>60</v>
      </c>
      <c r="E260" s="7" t="s">
        <v>323</v>
      </c>
      <c r="F260" s="7" t="s">
        <v>327</v>
      </c>
      <c r="G260" s="8">
        <v>43086</v>
      </c>
      <c r="H260" s="7">
        <v>117244</v>
      </c>
      <c r="I260" s="7" t="s">
        <v>329</v>
      </c>
      <c r="J260" s="7" t="s">
        <v>332</v>
      </c>
    </row>
    <row r="261" spans="1:10" x14ac:dyDescent="0.3">
      <c r="A261" s="7" t="s">
        <v>269</v>
      </c>
      <c r="B261" s="7" t="s">
        <v>311</v>
      </c>
      <c r="C261" s="7" t="s">
        <v>316</v>
      </c>
      <c r="D261" s="7">
        <v>25</v>
      </c>
      <c r="E261" s="7" t="s">
        <v>323</v>
      </c>
      <c r="F261" s="7" t="s">
        <v>324</v>
      </c>
      <c r="G261" s="8">
        <v>42341</v>
      </c>
      <c r="H261" s="7">
        <v>68007</v>
      </c>
      <c r="I261" s="7" t="s">
        <v>330</v>
      </c>
      <c r="J261" s="7" t="s">
        <v>332</v>
      </c>
    </row>
    <row r="262" spans="1:10" x14ac:dyDescent="0.3">
      <c r="A262" s="7" t="s">
        <v>270</v>
      </c>
      <c r="B262" s="7" t="s">
        <v>310</v>
      </c>
      <c r="C262" s="7" t="s">
        <v>320</v>
      </c>
      <c r="D262" s="7">
        <v>59</v>
      </c>
      <c r="E262" s="7" t="s">
        <v>322</v>
      </c>
      <c r="F262" s="7" t="s">
        <v>325</v>
      </c>
      <c r="G262" s="8">
        <v>43845</v>
      </c>
      <c r="H262" s="7">
        <v>91895</v>
      </c>
      <c r="I262" s="7" t="s">
        <v>330</v>
      </c>
      <c r="J262" s="7" t="s">
        <v>332</v>
      </c>
    </row>
    <row r="263" spans="1:10" x14ac:dyDescent="0.3">
      <c r="A263" s="7" t="s">
        <v>271</v>
      </c>
      <c r="B263" s="7" t="s">
        <v>315</v>
      </c>
      <c r="C263" s="7" t="s">
        <v>320</v>
      </c>
      <c r="D263" s="7">
        <v>54</v>
      </c>
      <c r="E263" s="7" t="s">
        <v>322</v>
      </c>
      <c r="F263" s="7" t="s">
        <v>327</v>
      </c>
      <c r="G263" s="8">
        <v>43159</v>
      </c>
      <c r="H263" s="7">
        <v>32567</v>
      </c>
      <c r="I263" s="7" t="s">
        <v>330</v>
      </c>
      <c r="J263" s="7" t="s">
        <v>333</v>
      </c>
    </row>
    <row r="264" spans="1:10" x14ac:dyDescent="0.3">
      <c r="A264" s="7" t="s">
        <v>272</v>
      </c>
      <c r="B264" s="7" t="s">
        <v>310</v>
      </c>
      <c r="C264" s="7" t="s">
        <v>316</v>
      </c>
      <c r="D264" s="7">
        <v>47</v>
      </c>
      <c r="E264" s="7" t="s">
        <v>322</v>
      </c>
      <c r="F264" s="7" t="s">
        <v>325</v>
      </c>
      <c r="G264" s="8">
        <v>43532</v>
      </c>
      <c r="H264" s="7">
        <v>53560</v>
      </c>
      <c r="I264" s="7" t="s">
        <v>328</v>
      </c>
      <c r="J264" s="7" t="s">
        <v>332</v>
      </c>
    </row>
    <row r="265" spans="1:10" x14ac:dyDescent="0.3">
      <c r="A265" s="7" t="s">
        <v>273</v>
      </c>
      <c r="B265" s="7" t="s">
        <v>315</v>
      </c>
      <c r="C265" s="7" t="s">
        <v>319</v>
      </c>
      <c r="D265" s="7">
        <v>26</v>
      </c>
      <c r="E265" s="7" t="s">
        <v>323</v>
      </c>
      <c r="F265" s="7" t="s">
        <v>325</v>
      </c>
      <c r="G265" s="8">
        <v>43917</v>
      </c>
      <c r="H265" s="7">
        <v>86875</v>
      </c>
      <c r="I265" s="7" t="s">
        <v>328</v>
      </c>
      <c r="J265" s="7" t="s">
        <v>333</v>
      </c>
    </row>
    <row r="266" spans="1:10" x14ac:dyDescent="0.3">
      <c r="A266" s="7" t="s">
        <v>274</v>
      </c>
      <c r="B266" s="7" t="s">
        <v>315</v>
      </c>
      <c r="C266" s="7" t="s">
        <v>320</v>
      </c>
      <c r="D266" s="7">
        <v>30</v>
      </c>
      <c r="E266" s="7" t="s">
        <v>322</v>
      </c>
      <c r="F266" s="7" t="s">
        <v>326</v>
      </c>
      <c r="G266" s="8">
        <v>43830</v>
      </c>
      <c r="H266" s="7">
        <v>75132</v>
      </c>
      <c r="I266" s="7" t="s">
        <v>330</v>
      </c>
      <c r="J266" s="7" t="s">
        <v>333</v>
      </c>
    </row>
    <row r="267" spans="1:10" x14ac:dyDescent="0.3">
      <c r="A267" s="7" t="s">
        <v>275</v>
      </c>
      <c r="B267" s="7" t="s">
        <v>315</v>
      </c>
      <c r="C267" s="7" t="s">
        <v>316</v>
      </c>
      <c r="D267" s="7">
        <v>56</v>
      </c>
      <c r="E267" s="7" t="s">
        <v>323</v>
      </c>
      <c r="F267" s="7" t="s">
        <v>326</v>
      </c>
      <c r="G267" s="8">
        <v>42247</v>
      </c>
      <c r="H267" s="7">
        <v>48392</v>
      </c>
      <c r="I267" s="7" t="s">
        <v>330</v>
      </c>
      <c r="J267" s="7" t="s">
        <v>332</v>
      </c>
    </row>
    <row r="268" spans="1:10" x14ac:dyDescent="0.3">
      <c r="A268" s="7" t="s">
        <v>276</v>
      </c>
      <c r="B268" s="7" t="s">
        <v>310</v>
      </c>
      <c r="C268" s="7" t="s">
        <v>320</v>
      </c>
      <c r="D268" s="7">
        <v>22</v>
      </c>
      <c r="E268" s="7" t="s">
        <v>323</v>
      </c>
      <c r="F268" s="7" t="s">
        <v>326</v>
      </c>
      <c r="G268" s="8">
        <v>42953</v>
      </c>
      <c r="H268" s="7">
        <v>113276</v>
      </c>
      <c r="I268" s="7" t="s">
        <v>330</v>
      </c>
      <c r="J268" s="7" t="s">
        <v>333</v>
      </c>
    </row>
    <row r="269" spans="1:10" x14ac:dyDescent="0.3">
      <c r="A269" s="7" t="s">
        <v>277</v>
      </c>
      <c r="B269" s="7" t="s">
        <v>312</v>
      </c>
      <c r="C269" s="7" t="s">
        <v>320</v>
      </c>
      <c r="D269" s="7">
        <v>51</v>
      </c>
      <c r="E269" s="7" t="s">
        <v>322</v>
      </c>
      <c r="F269" s="7" t="s">
        <v>324</v>
      </c>
      <c r="G269" s="8">
        <v>42569</v>
      </c>
      <c r="H269" s="7">
        <v>49704</v>
      </c>
      <c r="I269" s="7" t="s">
        <v>328</v>
      </c>
      <c r="J269" s="7" t="s">
        <v>332</v>
      </c>
    </row>
    <row r="270" spans="1:10" x14ac:dyDescent="0.3">
      <c r="A270" s="7" t="s">
        <v>278</v>
      </c>
      <c r="B270" s="7" t="s">
        <v>310</v>
      </c>
      <c r="C270" s="7" t="s">
        <v>317</v>
      </c>
      <c r="D270" s="7">
        <v>23</v>
      </c>
      <c r="E270" s="7" t="s">
        <v>323</v>
      </c>
      <c r="F270" s="7" t="s">
        <v>324</v>
      </c>
      <c r="G270" s="8">
        <v>42142</v>
      </c>
      <c r="H270" s="7">
        <v>38224</v>
      </c>
      <c r="I270" s="7" t="s">
        <v>328</v>
      </c>
      <c r="J270" s="7" t="s">
        <v>333</v>
      </c>
    </row>
    <row r="271" spans="1:10" x14ac:dyDescent="0.3">
      <c r="A271" s="7" t="s">
        <v>279</v>
      </c>
      <c r="B271" s="7" t="s">
        <v>311</v>
      </c>
      <c r="C271" s="7" t="s">
        <v>318</v>
      </c>
      <c r="D271" s="7">
        <v>25</v>
      </c>
      <c r="E271" s="7" t="s">
        <v>323</v>
      </c>
      <c r="F271" s="7" t="s">
        <v>325</v>
      </c>
      <c r="G271" s="8">
        <v>42828</v>
      </c>
      <c r="H271" s="7">
        <v>82535</v>
      </c>
      <c r="I271" s="7" t="s">
        <v>331</v>
      </c>
      <c r="J271" s="7" t="s">
        <v>332</v>
      </c>
    </row>
    <row r="272" spans="1:10" x14ac:dyDescent="0.3">
      <c r="A272" s="7" t="s">
        <v>280</v>
      </c>
      <c r="B272" s="7" t="s">
        <v>313</v>
      </c>
      <c r="C272" s="7" t="s">
        <v>320</v>
      </c>
      <c r="D272" s="7">
        <v>54</v>
      </c>
      <c r="E272" s="7" t="s">
        <v>322</v>
      </c>
      <c r="F272" s="7" t="s">
        <v>324</v>
      </c>
      <c r="G272" s="8">
        <v>43675</v>
      </c>
      <c r="H272" s="7">
        <v>100511</v>
      </c>
      <c r="I272" s="7" t="s">
        <v>329</v>
      </c>
      <c r="J272" s="7" t="s">
        <v>333</v>
      </c>
    </row>
    <row r="273" spans="1:10" x14ac:dyDescent="0.3">
      <c r="A273" s="7" t="s">
        <v>281</v>
      </c>
      <c r="B273" s="7" t="s">
        <v>312</v>
      </c>
      <c r="C273" s="7" t="s">
        <v>319</v>
      </c>
      <c r="D273" s="7">
        <v>31</v>
      </c>
      <c r="E273" s="7" t="s">
        <v>323</v>
      </c>
      <c r="F273" s="7" t="s">
        <v>327</v>
      </c>
      <c r="G273" s="8">
        <v>42620</v>
      </c>
      <c r="H273" s="7">
        <v>61064</v>
      </c>
      <c r="I273" s="7" t="s">
        <v>328</v>
      </c>
      <c r="J273" s="7" t="s">
        <v>332</v>
      </c>
    </row>
    <row r="274" spans="1:10" x14ac:dyDescent="0.3">
      <c r="A274" s="7" t="s">
        <v>282</v>
      </c>
      <c r="B274" s="7" t="s">
        <v>310</v>
      </c>
      <c r="C274" s="7" t="s">
        <v>318</v>
      </c>
      <c r="D274" s="7">
        <v>49</v>
      </c>
      <c r="E274" s="7" t="s">
        <v>322</v>
      </c>
      <c r="F274" s="7" t="s">
        <v>325</v>
      </c>
      <c r="G274" s="8">
        <v>43996</v>
      </c>
      <c r="H274" s="7">
        <v>70143</v>
      </c>
      <c r="I274" s="7" t="s">
        <v>330</v>
      </c>
      <c r="J274" s="7" t="s">
        <v>333</v>
      </c>
    </row>
    <row r="275" spans="1:10" x14ac:dyDescent="0.3">
      <c r="A275" s="7" t="s">
        <v>283</v>
      </c>
      <c r="B275" s="7" t="s">
        <v>310</v>
      </c>
      <c r="C275" s="7" t="s">
        <v>317</v>
      </c>
      <c r="D275" s="7">
        <v>48</v>
      </c>
      <c r="E275" s="7" t="s">
        <v>323</v>
      </c>
      <c r="F275" s="7" t="s">
        <v>326</v>
      </c>
      <c r="G275" s="8">
        <v>42775</v>
      </c>
      <c r="H275" s="7">
        <v>49101</v>
      </c>
      <c r="I275" s="7" t="s">
        <v>330</v>
      </c>
      <c r="J275" s="7" t="s">
        <v>332</v>
      </c>
    </row>
    <row r="276" spans="1:10" x14ac:dyDescent="0.3">
      <c r="A276" s="7" t="s">
        <v>284</v>
      </c>
      <c r="B276" s="7" t="s">
        <v>312</v>
      </c>
      <c r="C276" s="7" t="s">
        <v>319</v>
      </c>
      <c r="D276" s="7">
        <v>31</v>
      </c>
      <c r="E276" s="7" t="s">
        <v>322</v>
      </c>
      <c r="F276" s="7" t="s">
        <v>325</v>
      </c>
      <c r="G276" s="8">
        <v>43156</v>
      </c>
      <c r="H276" s="7">
        <v>79090</v>
      </c>
      <c r="I276" s="7" t="s">
        <v>330</v>
      </c>
      <c r="J276" s="7" t="s">
        <v>332</v>
      </c>
    </row>
    <row r="277" spans="1:10" x14ac:dyDescent="0.3">
      <c r="A277" s="7" t="s">
        <v>285</v>
      </c>
      <c r="B277" s="7" t="s">
        <v>315</v>
      </c>
      <c r="C277" s="7" t="s">
        <v>320</v>
      </c>
      <c r="D277" s="7">
        <v>38</v>
      </c>
      <c r="E277" s="7" t="s">
        <v>323</v>
      </c>
      <c r="F277" s="7" t="s">
        <v>326</v>
      </c>
      <c r="G277" s="8">
        <v>43329</v>
      </c>
      <c r="H277" s="7">
        <v>35363</v>
      </c>
      <c r="I277" s="7" t="s">
        <v>330</v>
      </c>
      <c r="J277" s="7" t="s">
        <v>333</v>
      </c>
    </row>
    <row r="278" spans="1:10" x14ac:dyDescent="0.3">
      <c r="A278" s="7" t="s">
        <v>286</v>
      </c>
      <c r="B278" s="7" t="s">
        <v>313</v>
      </c>
      <c r="C278" s="7" t="s">
        <v>321</v>
      </c>
      <c r="D278" s="7">
        <v>34</v>
      </c>
      <c r="E278" s="7" t="s">
        <v>323</v>
      </c>
      <c r="F278" s="7" t="s">
        <v>326</v>
      </c>
      <c r="G278" s="8">
        <v>42777</v>
      </c>
      <c r="H278" s="7">
        <v>113299</v>
      </c>
      <c r="I278" s="7" t="s">
        <v>328</v>
      </c>
      <c r="J278" s="7" t="s">
        <v>332</v>
      </c>
    </row>
    <row r="279" spans="1:10" x14ac:dyDescent="0.3">
      <c r="A279" s="7" t="s">
        <v>287</v>
      </c>
      <c r="B279" s="7" t="s">
        <v>312</v>
      </c>
      <c r="C279" s="7" t="s">
        <v>321</v>
      </c>
      <c r="D279" s="7">
        <v>57</v>
      </c>
      <c r="E279" s="7" t="s">
        <v>323</v>
      </c>
      <c r="F279" s="7" t="s">
        <v>327</v>
      </c>
      <c r="G279" s="8">
        <v>42432</v>
      </c>
      <c r="H279" s="7">
        <v>68642</v>
      </c>
      <c r="I279" s="7" t="s">
        <v>329</v>
      </c>
      <c r="J279" s="7" t="s">
        <v>332</v>
      </c>
    </row>
    <row r="280" spans="1:10" x14ac:dyDescent="0.3">
      <c r="A280" s="7" t="s">
        <v>288</v>
      </c>
      <c r="B280" s="7" t="s">
        <v>312</v>
      </c>
      <c r="C280" s="7" t="s">
        <v>320</v>
      </c>
      <c r="D280" s="7">
        <v>29</v>
      </c>
      <c r="E280" s="7" t="s">
        <v>322</v>
      </c>
      <c r="F280" s="7" t="s">
        <v>324</v>
      </c>
      <c r="G280" s="8">
        <v>43429</v>
      </c>
      <c r="H280" s="7">
        <v>104220</v>
      </c>
      <c r="I280" s="7" t="s">
        <v>331</v>
      </c>
      <c r="J280" s="7" t="s">
        <v>333</v>
      </c>
    </row>
    <row r="281" spans="1:10" x14ac:dyDescent="0.3">
      <c r="A281" s="7" t="s">
        <v>289</v>
      </c>
      <c r="B281" s="7" t="s">
        <v>312</v>
      </c>
      <c r="C281" s="7" t="s">
        <v>321</v>
      </c>
      <c r="D281" s="7">
        <v>42</v>
      </c>
      <c r="E281" s="7" t="s">
        <v>322</v>
      </c>
      <c r="F281" s="7" t="s">
        <v>327</v>
      </c>
      <c r="G281" s="8">
        <v>42959</v>
      </c>
      <c r="H281" s="7">
        <v>94946</v>
      </c>
      <c r="I281" s="7" t="s">
        <v>329</v>
      </c>
      <c r="J281" s="7" t="s">
        <v>333</v>
      </c>
    </row>
    <row r="282" spans="1:10" x14ac:dyDescent="0.3">
      <c r="A282" s="7" t="s">
        <v>290</v>
      </c>
      <c r="B282" s="7" t="s">
        <v>314</v>
      </c>
      <c r="C282" s="7" t="s">
        <v>319</v>
      </c>
      <c r="D282" s="7">
        <v>54</v>
      </c>
      <c r="E282" s="7" t="s">
        <v>322</v>
      </c>
      <c r="F282" s="7" t="s">
        <v>327</v>
      </c>
      <c r="G282" s="8">
        <v>42206</v>
      </c>
      <c r="H282" s="7">
        <v>119688</v>
      </c>
      <c r="I282" s="7" t="s">
        <v>330</v>
      </c>
      <c r="J282" s="7" t="s">
        <v>333</v>
      </c>
    </row>
    <row r="283" spans="1:10" x14ac:dyDescent="0.3">
      <c r="A283" s="7" t="s">
        <v>291</v>
      </c>
      <c r="B283" s="7" t="s">
        <v>312</v>
      </c>
      <c r="C283" s="7" t="s">
        <v>319</v>
      </c>
      <c r="D283" s="7">
        <v>42</v>
      </c>
      <c r="E283" s="7" t="s">
        <v>322</v>
      </c>
      <c r="F283" s="7" t="s">
        <v>325</v>
      </c>
      <c r="G283" s="8">
        <v>43157</v>
      </c>
      <c r="H283" s="7">
        <v>54002</v>
      </c>
      <c r="I283" s="7" t="s">
        <v>331</v>
      </c>
      <c r="J283" s="7" t="s">
        <v>332</v>
      </c>
    </row>
    <row r="284" spans="1:10" x14ac:dyDescent="0.3">
      <c r="A284" s="7" t="s">
        <v>292</v>
      </c>
      <c r="B284" s="7" t="s">
        <v>314</v>
      </c>
      <c r="C284" s="7" t="s">
        <v>321</v>
      </c>
      <c r="D284" s="7">
        <v>59</v>
      </c>
      <c r="E284" s="7" t="s">
        <v>322</v>
      </c>
      <c r="F284" s="7" t="s">
        <v>326</v>
      </c>
      <c r="G284" s="8">
        <v>42317</v>
      </c>
      <c r="H284" s="7">
        <v>50715</v>
      </c>
      <c r="I284" s="7" t="s">
        <v>329</v>
      </c>
      <c r="J284" s="7" t="s">
        <v>332</v>
      </c>
    </row>
    <row r="285" spans="1:10" x14ac:dyDescent="0.3">
      <c r="A285" s="7" t="s">
        <v>293</v>
      </c>
      <c r="B285" s="7" t="s">
        <v>315</v>
      </c>
      <c r="C285" s="7" t="s">
        <v>321</v>
      </c>
      <c r="D285" s="7">
        <v>37</v>
      </c>
      <c r="E285" s="7" t="s">
        <v>322</v>
      </c>
      <c r="F285" s="7" t="s">
        <v>326</v>
      </c>
      <c r="G285" s="8">
        <v>42532</v>
      </c>
      <c r="H285" s="7">
        <v>89044</v>
      </c>
      <c r="I285" s="7" t="s">
        <v>330</v>
      </c>
      <c r="J285" s="7" t="s">
        <v>333</v>
      </c>
    </row>
    <row r="286" spans="1:10" x14ac:dyDescent="0.3">
      <c r="A286" s="7" t="s">
        <v>294</v>
      </c>
      <c r="B286" s="7" t="s">
        <v>312</v>
      </c>
      <c r="C286" s="7" t="s">
        <v>318</v>
      </c>
      <c r="D286" s="7">
        <v>44</v>
      </c>
      <c r="E286" s="7" t="s">
        <v>323</v>
      </c>
      <c r="F286" s="7" t="s">
        <v>324</v>
      </c>
      <c r="G286" s="8">
        <v>43480</v>
      </c>
      <c r="H286" s="7">
        <v>96636</v>
      </c>
      <c r="I286" s="7" t="s">
        <v>330</v>
      </c>
      <c r="J286" s="7" t="s">
        <v>332</v>
      </c>
    </row>
    <row r="287" spans="1:10" x14ac:dyDescent="0.3">
      <c r="A287" s="7" t="s">
        <v>295</v>
      </c>
      <c r="B287" s="7" t="s">
        <v>311</v>
      </c>
      <c r="C287" s="7" t="s">
        <v>318</v>
      </c>
      <c r="D287" s="7">
        <v>25</v>
      </c>
      <c r="E287" s="7" t="s">
        <v>323</v>
      </c>
      <c r="F287" s="7" t="s">
        <v>325</v>
      </c>
      <c r="G287" s="8">
        <v>43940</v>
      </c>
      <c r="H287" s="7">
        <v>112584</v>
      </c>
      <c r="I287" s="7" t="s">
        <v>328</v>
      </c>
      <c r="J287" s="7" t="s">
        <v>332</v>
      </c>
    </row>
    <row r="288" spans="1:10" x14ac:dyDescent="0.3">
      <c r="A288" s="7" t="s">
        <v>296</v>
      </c>
      <c r="B288" s="7" t="s">
        <v>315</v>
      </c>
      <c r="C288" s="7" t="s">
        <v>320</v>
      </c>
      <c r="D288" s="7">
        <v>36</v>
      </c>
      <c r="E288" s="7" t="s">
        <v>323</v>
      </c>
      <c r="F288" s="7" t="s">
        <v>324</v>
      </c>
      <c r="G288" s="8">
        <v>42023</v>
      </c>
      <c r="H288" s="7">
        <v>53668</v>
      </c>
      <c r="I288" s="7" t="s">
        <v>330</v>
      </c>
      <c r="J288" s="7" t="s">
        <v>333</v>
      </c>
    </row>
    <row r="289" spans="1:10" x14ac:dyDescent="0.3">
      <c r="A289" s="7" t="s">
        <v>297</v>
      </c>
      <c r="B289" s="7" t="s">
        <v>313</v>
      </c>
      <c r="C289" s="7" t="s">
        <v>321</v>
      </c>
      <c r="D289" s="7">
        <v>52</v>
      </c>
      <c r="E289" s="7" t="s">
        <v>322</v>
      </c>
      <c r="F289" s="7" t="s">
        <v>325</v>
      </c>
      <c r="G289" s="8">
        <v>42018</v>
      </c>
      <c r="H289" s="7">
        <v>94758</v>
      </c>
      <c r="I289" s="7" t="s">
        <v>330</v>
      </c>
      <c r="J289" s="7" t="s">
        <v>332</v>
      </c>
    </row>
    <row r="290" spans="1:10" x14ac:dyDescent="0.3">
      <c r="A290" s="7" t="s">
        <v>298</v>
      </c>
      <c r="B290" s="7" t="s">
        <v>313</v>
      </c>
      <c r="C290" s="7" t="s">
        <v>321</v>
      </c>
      <c r="D290" s="7">
        <v>39</v>
      </c>
      <c r="E290" s="7" t="s">
        <v>322</v>
      </c>
      <c r="F290" s="7" t="s">
        <v>325</v>
      </c>
      <c r="G290" s="8">
        <v>43033</v>
      </c>
      <c r="H290" s="7">
        <v>116469</v>
      </c>
      <c r="I290" s="7" t="s">
        <v>330</v>
      </c>
      <c r="J290" s="7" t="s">
        <v>332</v>
      </c>
    </row>
    <row r="291" spans="1:10" x14ac:dyDescent="0.3">
      <c r="A291" s="7" t="s">
        <v>299</v>
      </c>
      <c r="B291" s="7" t="s">
        <v>313</v>
      </c>
      <c r="C291" s="7" t="s">
        <v>316</v>
      </c>
      <c r="D291" s="7">
        <v>55</v>
      </c>
      <c r="E291" s="7" t="s">
        <v>323</v>
      </c>
      <c r="F291" s="7" t="s">
        <v>324</v>
      </c>
      <c r="G291" s="8">
        <v>42398</v>
      </c>
      <c r="H291" s="7">
        <v>106235</v>
      </c>
      <c r="I291" s="7" t="s">
        <v>329</v>
      </c>
      <c r="J291" s="7" t="s">
        <v>333</v>
      </c>
    </row>
    <row r="292" spans="1:10" x14ac:dyDescent="0.3">
      <c r="A292" s="7" t="s">
        <v>300</v>
      </c>
      <c r="B292" s="7" t="s">
        <v>314</v>
      </c>
      <c r="C292" s="7" t="s">
        <v>317</v>
      </c>
      <c r="D292" s="7">
        <v>27</v>
      </c>
      <c r="E292" s="7" t="s">
        <v>322</v>
      </c>
      <c r="F292" s="7" t="s">
        <v>327</v>
      </c>
      <c r="G292" s="8">
        <v>42945</v>
      </c>
      <c r="H292" s="7">
        <v>99055</v>
      </c>
      <c r="I292" s="7" t="s">
        <v>331</v>
      </c>
      <c r="J292" s="7" t="s">
        <v>332</v>
      </c>
    </row>
    <row r="293" spans="1:10" x14ac:dyDescent="0.3">
      <c r="A293" s="7" t="s">
        <v>301</v>
      </c>
      <c r="B293" s="7" t="s">
        <v>314</v>
      </c>
      <c r="C293" s="7" t="s">
        <v>318</v>
      </c>
      <c r="D293" s="7">
        <v>27</v>
      </c>
      <c r="E293" s="7" t="s">
        <v>323</v>
      </c>
      <c r="F293" s="7" t="s">
        <v>325</v>
      </c>
      <c r="G293" s="8">
        <v>42835</v>
      </c>
      <c r="H293" s="7">
        <v>74710</v>
      </c>
      <c r="I293" s="7" t="s">
        <v>330</v>
      </c>
      <c r="J293" s="7" t="s">
        <v>333</v>
      </c>
    </row>
    <row r="294" spans="1:10" x14ac:dyDescent="0.3">
      <c r="A294" s="7" t="s">
        <v>302</v>
      </c>
      <c r="B294" s="7" t="s">
        <v>313</v>
      </c>
      <c r="C294" s="7" t="s">
        <v>318</v>
      </c>
      <c r="D294" s="7">
        <v>22</v>
      </c>
      <c r="E294" s="7" t="s">
        <v>323</v>
      </c>
      <c r="F294" s="7" t="s">
        <v>325</v>
      </c>
      <c r="G294" s="8">
        <v>43028</v>
      </c>
      <c r="H294" s="7">
        <v>81873</v>
      </c>
      <c r="I294" s="7" t="s">
        <v>329</v>
      </c>
      <c r="J294" s="7" t="s">
        <v>332</v>
      </c>
    </row>
    <row r="295" spans="1:10" x14ac:dyDescent="0.3">
      <c r="A295" s="7" t="s">
        <v>303</v>
      </c>
      <c r="B295" s="7" t="s">
        <v>311</v>
      </c>
      <c r="C295" s="7" t="s">
        <v>316</v>
      </c>
      <c r="D295" s="7">
        <v>36</v>
      </c>
      <c r="E295" s="7" t="s">
        <v>323</v>
      </c>
      <c r="F295" s="7" t="s">
        <v>327</v>
      </c>
      <c r="G295" s="8">
        <v>42560</v>
      </c>
      <c r="H295" s="7">
        <v>31102</v>
      </c>
      <c r="I295" s="7" t="s">
        <v>328</v>
      </c>
      <c r="J295" s="7" t="s">
        <v>333</v>
      </c>
    </row>
    <row r="296" spans="1:10" x14ac:dyDescent="0.3">
      <c r="A296" s="7" t="s">
        <v>304</v>
      </c>
      <c r="B296" s="7" t="s">
        <v>311</v>
      </c>
      <c r="C296" s="7" t="s">
        <v>321</v>
      </c>
      <c r="D296" s="7">
        <v>24</v>
      </c>
      <c r="E296" s="7" t="s">
        <v>323</v>
      </c>
      <c r="F296" s="7" t="s">
        <v>326</v>
      </c>
      <c r="G296" s="8">
        <v>42037</v>
      </c>
      <c r="H296" s="7">
        <v>52152</v>
      </c>
      <c r="I296" s="7" t="s">
        <v>331</v>
      </c>
      <c r="J296" s="7" t="s">
        <v>333</v>
      </c>
    </row>
    <row r="297" spans="1:10" x14ac:dyDescent="0.3">
      <c r="A297" s="7" t="s">
        <v>305</v>
      </c>
      <c r="B297" s="7" t="s">
        <v>313</v>
      </c>
      <c r="C297" s="7" t="s">
        <v>319</v>
      </c>
      <c r="D297" s="7">
        <v>32</v>
      </c>
      <c r="E297" s="7" t="s">
        <v>323</v>
      </c>
      <c r="F297" s="7" t="s">
        <v>327</v>
      </c>
      <c r="G297" s="8">
        <v>43391</v>
      </c>
      <c r="H297" s="7">
        <v>95852</v>
      </c>
      <c r="I297" s="7" t="s">
        <v>329</v>
      </c>
      <c r="J297" s="7" t="s">
        <v>333</v>
      </c>
    </row>
    <row r="298" spans="1:10" x14ac:dyDescent="0.3">
      <c r="A298" s="7" t="s">
        <v>306</v>
      </c>
      <c r="B298" s="7" t="s">
        <v>310</v>
      </c>
      <c r="C298" s="7" t="s">
        <v>320</v>
      </c>
      <c r="D298" s="7">
        <v>27</v>
      </c>
      <c r="E298" s="7" t="s">
        <v>322</v>
      </c>
      <c r="F298" s="7" t="s">
        <v>325</v>
      </c>
      <c r="G298" s="8">
        <v>42205</v>
      </c>
      <c r="H298" s="7">
        <v>82290</v>
      </c>
      <c r="I298" s="7" t="s">
        <v>331</v>
      </c>
      <c r="J298" s="7" t="s">
        <v>332</v>
      </c>
    </row>
    <row r="299" spans="1:10" x14ac:dyDescent="0.3">
      <c r="A299" s="7" t="s">
        <v>307</v>
      </c>
      <c r="B299" s="7" t="s">
        <v>314</v>
      </c>
      <c r="C299" s="7" t="s">
        <v>321</v>
      </c>
      <c r="D299" s="7">
        <v>60</v>
      </c>
      <c r="E299" s="7" t="s">
        <v>322</v>
      </c>
      <c r="F299" s="7" t="s">
        <v>326</v>
      </c>
      <c r="G299" s="8">
        <v>42065</v>
      </c>
      <c r="H299" s="7">
        <v>108115</v>
      </c>
      <c r="I299" s="7" t="s">
        <v>329</v>
      </c>
      <c r="J299" s="7" t="s">
        <v>333</v>
      </c>
    </row>
    <row r="300" spans="1:10" x14ac:dyDescent="0.3">
      <c r="A300" s="7" t="s">
        <v>308</v>
      </c>
      <c r="B300" s="7" t="s">
        <v>315</v>
      </c>
      <c r="C300" s="7" t="s">
        <v>320</v>
      </c>
      <c r="D300" s="7">
        <v>44</v>
      </c>
      <c r="E300" s="7" t="s">
        <v>322</v>
      </c>
      <c r="F300" s="7" t="s">
        <v>327</v>
      </c>
      <c r="G300" s="8">
        <v>42385</v>
      </c>
      <c r="H300" s="7">
        <v>114088</v>
      </c>
      <c r="I300" s="7" t="s">
        <v>330</v>
      </c>
      <c r="J300" s="7" t="s">
        <v>332</v>
      </c>
    </row>
    <row r="301" spans="1:10" x14ac:dyDescent="0.3">
      <c r="A301" s="7" t="s">
        <v>309</v>
      </c>
      <c r="B301" s="7" t="s">
        <v>311</v>
      </c>
      <c r="C301" s="7" t="s">
        <v>319</v>
      </c>
      <c r="D301" s="7">
        <v>37</v>
      </c>
      <c r="E301" s="7" t="s">
        <v>323</v>
      </c>
      <c r="F301" s="7" t="s">
        <v>325</v>
      </c>
      <c r="G301" s="8">
        <v>42553</v>
      </c>
      <c r="H301" s="7">
        <v>45214</v>
      </c>
      <c r="I301" s="7" t="s">
        <v>330</v>
      </c>
      <c r="J301" s="7" t="s">
        <v>332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1"/>
  <sheetViews>
    <sheetView workbookViewId="0">
      <selection activeCell="W255" sqref="W255"/>
    </sheetView>
  </sheetViews>
  <sheetFormatPr defaultRowHeight="14.4" x14ac:dyDescent="0.3"/>
  <cols>
    <col min="1" max="2" width="11.109375" bestFit="1" customWidth="1"/>
    <col min="3" max="3" width="9.77734375" bestFit="1" customWidth="1"/>
    <col min="4" max="4" width="4.21875" bestFit="1" customWidth="1"/>
    <col min="5" max="5" width="7.109375" bestFit="1" customWidth="1"/>
    <col min="6" max="6" width="9.44140625" bestFit="1" customWidth="1"/>
    <col min="7" max="7" width="10.77734375" bestFit="1" customWidth="1"/>
    <col min="8" max="8" width="7" bestFit="1" customWidth="1"/>
    <col min="9" max="9" width="16.6640625" bestFit="1" customWidth="1"/>
    <col min="10" max="10" width="8" bestFit="1" customWidth="1"/>
  </cols>
  <sheetData>
    <row r="1" spans="1:15" x14ac:dyDescent="0.3">
      <c r="A1" s="1" t="s">
        <v>0</v>
      </c>
      <c r="B1" s="1" t="s">
        <v>1</v>
      </c>
      <c r="C1" s="1" t="s">
        <v>2</v>
      </c>
      <c r="D1" s="1" t="s">
        <v>3</v>
      </c>
      <c r="E1" s="1" t="s">
        <v>4</v>
      </c>
      <c r="F1" s="1" t="s">
        <v>5</v>
      </c>
      <c r="G1" s="1" t="s">
        <v>6</v>
      </c>
      <c r="H1" s="1" t="s">
        <v>7</v>
      </c>
      <c r="I1" s="1" t="s">
        <v>8</v>
      </c>
      <c r="J1" s="1" t="s">
        <v>9</v>
      </c>
      <c r="K1" s="5" t="s">
        <v>343</v>
      </c>
    </row>
    <row r="2" spans="1:15" x14ac:dyDescent="0.3">
      <c r="A2" t="s">
        <v>10</v>
      </c>
      <c r="B2" t="s">
        <v>310</v>
      </c>
      <c r="C2" t="s">
        <v>316</v>
      </c>
      <c r="D2">
        <v>23</v>
      </c>
      <c r="E2" t="s">
        <v>322</v>
      </c>
      <c r="F2" t="s">
        <v>324</v>
      </c>
      <c r="G2" s="2">
        <v>42462</v>
      </c>
      <c r="H2">
        <v>43289</v>
      </c>
      <c r="I2" t="s">
        <v>328</v>
      </c>
      <c r="J2" t="s">
        <v>332</v>
      </c>
      <c r="K2">
        <f>YEAR(G2)</f>
        <v>2016</v>
      </c>
    </row>
    <row r="3" spans="1:15" x14ac:dyDescent="0.3">
      <c r="A3" t="s">
        <v>11</v>
      </c>
      <c r="B3" t="s">
        <v>311</v>
      </c>
      <c r="C3" t="s">
        <v>317</v>
      </c>
      <c r="D3">
        <v>24</v>
      </c>
      <c r="E3" t="s">
        <v>323</v>
      </c>
      <c r="F3" t="s">
        <v>325</v>
      </c>
      <c r="G3" s="2">
        <v>42452</v>
      </c>
      <c r="H3">
        <v>55495</v>
      </c>
      <c r="I3" t="s">
        <v>328</v>
      </c>
      <c r="J3" t="s">
        <v>332</v>
      </c>
      <c r="K3">
        <f t="shared" ref="K3:K66" si="0">YEAR(G3)</f>
        <v>2016</v>
      </c>
      <c r="N3" t="s">
        <v>344</v>
      </c>
      <c r="O3">
        <f>COUNTA(J2:J301)</f>
        <v>300</v>
      </c>
    </row>
    <row r="4" spans="1:15" x14ac:dyDescent="0.3">
      <c r="A4" t="s">
        <v>12</v>
      </c>
      <c r="B4" t="s">
        <v>310</v>
      </c>
      <c r="C4" t="s">
        <v>318</v>
      </c>
      <c r="D4">
        <v>56</v>
      </c>
      <c r="E4" t="s">
        <v>322</v>
      </c>
      <c r="F4" t="s">
        <v>324</v>
      </c>
      <c r="G4" s="2">
        <v>42924</v>
      </c>
      <c r="H4">
        <v>102236</v>
      </c>
      <c r="I4" t="s">
        <v>329</v>
      </c>
      <c r="J4" t="s">
        <v>332</v>
      </c>
      <c r="K4">
        <f t="shared" si="0"/>
        <v>2017</v>
      </c>
      <c r="N4" t="s">
        <v>345</v>
      </c>
      <c r="O4">
        <f>COUNTIF(J2:J301,"yes")</f>
        <v>146</v>
      </c>
    </row>
    <row r="5" spans="1:15" x14ac:dyDescent="0.3">
      <c r="A5" t="s">
        <v>13</v>
      </c>
      <c r="B5" t="s">
        <v>312</v>
      </c>
      <c r="C5" t="s">
        <v>318</v>
      </c>
      <c r="D5">
        <v>49</v>
      </c>
      <c r="E5" t="s">
        <v>322</v>
      </c>
      <c r="F5" t="s">
        <v>326</v>
      </c>
      <c r="G5" s="2">
        <v>42323</v>
      </c>
      <c r="H5">
        <v>53221</v>
      </c>
      <c r="I5" t="s">
        <v>329</v>
      </c>
      <c r="J5" t="s">
        <v>332</v>
      </c>
      <c r="K5">
        <f t="shared" si="0"/>
        <v>2015</v>
      </c>
      <c r="N5" t="s">
        <v>346</v>
      </c>
      <c r="O5">
        <f>O4/O3*100</f>
        <v>48.666666666666671</v>
      </c>
    </row>
    <row r="6" spans="1:15" x14ac:dyDescent="0.3">
      <c r="A6" t="s">
        <v>14</v>
      </c>
      <c r="B6" t="s">
        <v>313</v>
      </c>
      <c r="C6" t="s">
        <v>317</v>
      </c>
      <c r="D6">
        <v>28</v>
      </c>
      <c r="E6" t="s">
        <v>322</v>
      </c>
      <c r="F6" t="s">
        <v>326</v>
      </c>
      <c r="G6" s="2">
        <v>43241</v>
      </c>
      <c r="H6">
        <v>59671</v>
      </c>
      <c r="I6" t="s">
        <v>328</v>
      </c>
      <c r="J6" t="s">
        <v>333</v>
      </c>
      <c r="K6">
        <f t="shared" si="0"/>
        <v>2018</v>
      </c>
      <c r="N6" t="s">
        <v>347</v>
      </c>
      <c r="O6" s="4">
        <v>0.53190000000000004</v>
      </c>
    </row>
    <row r="7" spans="1:15" x14ac:dyDescent="0.3">
      <c r="A7" t="s">
        <v>15</v>
      </c>
      <c r="B7" t="s">
        <v>311</v>
      </c>
      <c r="C7" t="s">
        <v>316</v>
      </c>
      <c r="D7">
        <v>46</v>
      </c>
      <c r="E7" t="s">
        <v>323</v>
      </c>
      <c r="F7" t="s">
        <v>326</v>
      </c>
      <c r="G7" s="2">
        <v>43703</v>
      </c>
      <c r="H7">
        <v>107397</v>
      </c>
      <c r="I7" t="s">
        <v>329</v>
      </c>
      <c r="J7" t="s">
        <v>332</v>
      </c>
      <c r="K7">
        <f t="shared" si="0"/>
        <v>2019</v>
      </c>
      <c r="N7" t="s">
        <v>348</v>
      </c>
      <c r="O7" t="s">
        <v>339</v>
      </c>
    </row>
    <row r="8" spans="1:15" x14ac:dyDescent="0.3">
      <c r="A8" t="s">
        <v>16</v>
      </c>
      <c r="B8" t="s">
        <v>310</v>
      </c>
      <c r="C8" t="s">
        <v>316</v>
      </c>
      <c r="D8">
        <v>24</v>
      </c>
      <c r="E8" t="s">
        <v>323</v>
      </c>
      <c r="F8" t="s">
        <v>326</v>
      </c>
      <c r="G8" s="2">
        <v>42168</v>
      </c>
      <c r="H8">
        <v>55512</v>
      </c>
      <c r="I8" t="s">
        <v>328</v>
      </c>
      <c r="J8" t="s">
        <v>333</v>
      </c>
      <c r="K8">
        <f t="shared" si="0"/>
        <v>2015</v>
      </c>
    </row>
    <row r="9" spans="1:15" x14ac:dyDescent="0.3">
      <c r="A9" t="s">
        <v>17</v>
      </c>
      <c r="B9" t="s">
        <v>314</v>
      </c>
      <c r="C9" t="s">
        <v>317</v>
      </c>
      <c r="D9">
        <v>45</v>
      </c>
      <c r="E9" t="s">
        <v>323</v>
      </c>
      <c r="F9" t="s">
        <v>326</v>
      </c>
      <c r="G9" s="2">
        <v>42732</v>
      </c>
      <c r="H9">
        <v>52460</v>
      </c>
      <c r="I9" t="s">
        <v>329</v>
      </c>
      <c r="J9" t="s">
        <v>332</v>
      </c>
      <c r="K9">
        <f t="shared" si="0"/>
        <v>2016</v>
      </c>
    </row>
    <row r="10" spans="1:15" x14ac:dyDescent="0.3">
      <c r="A10" t="s">
        <v>18</v>
      </c>
      <c r="B10" t="s">
        <v>311</v>
      </c>
      <c r="C10" t="s">
        <v>318</v>
      </c>
      <c r="D10">
        <v>32</v>
      </c>
      <c r="E10" t="s">
        <v>323</v>
      </c>
      <c r="F10" t="s">
        <v>324</v>
      </c>
      <c r="G10" s="2">
        <v>42951</v>
      </c>
      <c r="H10">
        <v>74735</v>
      </c>
      <c r="I10" t="s">
        <v>329</v>
      </c>
      <c r="J10" t="s">
        <v>332</v>
      </c>
      <c r="K10">
        <f t="shared" si="0"/>
        <v>2017</v>
      </c>
    </row>
    <row r="11" spans="1:15" x14ac:dyDescent="0.3">
      <c r="A11" t="s">
        <v>19</v>
      </c>
      <c r="B11" t="s">
        <v>310</v>
      </c>
      <c r="C11" t="s">
        <v>319</v>
      </c>
      <c r="D11">
        <v>25</v>
      </c>
      <c r="E11" t="s">
        <v>323</v>
      </c>
      <c r="F11" t="s">
        <v>325</v>
      </c>
      <c r="G11" s="2">
        <v>43653</v>
      </c>
      <c r="H11">
        <v>66347</v>
      </c>
      <c r="I11" t="s">
        <v>330</v>
      </c>
      <c r="J11" t="s">
        <v>333</v>
      </c>
      <c r="K11">
        <f t="shared" si="0"/>
        <v>2019</v>
      </c>
    </row>
    <row r="12" spans="1:15" x14ac:dyDescent="0.3">
      <c r="A12" t="s">
        <v>20</v>
      </c>
      <c r="B12" t="s">
        <v>313</v>
      </c>
      <c r="C12" t="s">
        <v>320</v>
      </c>
      <c r="D12">
        <v>58</v>
      </c>
      <c r="E12" t="s">
        <v>322</v>
      </c>
      <c r="F12" t="s">
        <v>324</v>
      </c>
      <c r="G12" s="2">
        <v>43347</v>
      </c>
      <c r="H12">
        <v>90435</v>
      </c>
      <c r="I12" t="s">
        <v>330</v>
      </c>
      <c r="J12" t="s">
        <v>333</v>
      </c>
      <c r="K12">
        <f t="shared" si="0"/>
        <v>2018</v>
      </c>
    </row>
    <row r="13" spans="1:15" x14ac:dyDescent="0.3">
      <c r="A13" t="s">
        <v>21</v>
      </c>
      <c r="B13" t="s">
        <v>312</v>
      </c>
      <c r="C13" t="s">
        <v>319</v>
      </c>
      <c r="D13">
        <v>30</v>
      </c>
      <c r="E13" t="s">
        <v>323</v>
      </c>
      <c r="F13" t="s">
        <v>326</v>
      </c>
      <c r="G13" s="2">
        <v>43534</v>
      </c>
      <c r="H13">
        <v>101622</v>
      </c>
      <c r="I13" t="s">
        <v>330</v>
      </c>
      <c r="J13" t="s">
        <v>333</v>
      </c>
      <c r="K13">
        <f t="shared" si="0"/>
        <v>2019</v>
      </c>
    </row>
    <row r="14" spans="1:15" x14ac:dyDescent="0.3">
      <c r="A14" t="s">
        <v>22</v>
      </c>
      <c r="B14" t="s">
        <v>314</v>
      </c>
      <c r="C14" t="s">
        <v>320</v>
      </c>
      <c r="D14">
        <v>30</v>
      </c>
      <c r="E14" t="s">
        <v>322</v>
      </c>
      <c r="F14" t="s">
        <v>325</v>
      </c>
      <c r="G14" s="2">
        <v>43552</v>
      </c>
      <c r="H14">
        <v>31175</v>
      </c>
      <c r="I14" t="s">
        <v>328</v>
      </c>
      <c r="J14" t="s">
        <v>332</v>
      </c>
      <c r="K14">
        <f t="shared" si="0"/>
        <v>2019</v>
      </c>
    </row>
    <row r="15" spans="1:15" x14ac:dyDescent="0.3">
      <c r="A15" t="s">
        <v>23</v>
      </c>
      <c r="B15" t="s">
        <v>310</v>
      </c>
      <c r="C15" t="s">
        <v>320</v>
      </c>
      <c r="D15">
        <v>49</v>
      </c>
      <c r="E15" t="s">
        <v>323</v>
      </c>
      <c r="F15" t="s">
        <v>327</v>
      </c>
      <c r="G15" s="2">
        <v>42786</v>
      </c>
      <c r="H15">
        <v>103104</v>
      </c>
      <c r="I15" t="s">
        <v>330</v>
      </c>
      <c r="J15" t="s">
        <v>333</v>
      </c>
      <c r="K15">
        <f t="shared" si="0"/>
        <v>2017</v>
      </c>
    </row>
    <row r="16" spans="1:15" x14ac:dyDescent="0.3">
      <c r="A16" t="s">
        <v>24</v>
      </c>
      <c r="B16" t="s">
        <v>311</v>
      </c>
      <c r="C16" t="s">
        <v>316</v>
      </c>
      <c r="D16">
        <v>29</v>
      </c>
      <c r="E16" t="s">
        <v>322</v>
      </c>
      <c r="F16" t="s">
        <v>326</v>
      </c>
      <c r="G16" s="2">
        <v>42233</v>
      </c>
      <c r="H16">
        <v>63469</v>
      </c>
      <c r="I16" t="s">
        <v>330</v>
      </c>
      <c r="J16" t="s">
        <v>332</v>
      </c>
      <c r="K16">
        <f t="shared" si="0"/>
        <v>2015</v>
      </c>
    </row>
    <row r="17" spans="1:11" x14ac:dyDescent="0.3">
      <c r="A17" t="s">
        <v>25</v>
      </c>
      <c r="B17" t="s">
        <v>315</v>
      </c>
      <c r="C17" t="s">
        <v>316</v>
      </c>
      <c r="D17">
        <v>38</v>
      </c>
      <c r="E17" t="s">
        <v>323</v>
      </c>
      <c r="F17" t="s">
        <v>325</v>
      </c>
      <c r="G17" s="2">
        <v>43787</v>
      </c>
      <c r="H17">
        <v>106959</v>
      </c>
      <c r="I17" t="s">
        <v>329</v>
      </c>
      <c r="J17" t="s">
        <v>332</v>
      </c>
      <c r="K17">
        <f t="shared" si="0"/>
        <v>2019</v>
      </c>
    </row>
    <row r="18" spans="1:11" x14ac:dyDescent="0.3">
      <c r="A18" t="s">
        <v>26</v>
      </c>
      <c r="B18" t="s">
        <v>312</v>
      </c>
      <c r="C18" t="s">
        <v>319</v>
      </c>
      <c r="D18">
        <v>32</v>
      </c>
      <c r="E18" t="s">
        <v>323</v>
      </c>
      <c r="F18" t="s">
        <v>326</v>
      </c>
      <c r="G18" s="2">
        <v>43005</v>
      </c>
      <c r="H18">
        <v>27552</v>
      </c>
      <c r="I18" t="s">
        <v>328</v>
      </c>
      <c r="J18" t="s">
        <v>333</v>
      </c>
      <c r="K18">
        <f t="shared" si="0"/>
        <v>2017</v>
      </c>
    </row>
    <row r="19" spans="1:11" x14ac:dyDescent="0.3">
      <c r="A19" t="s">
        <v>27</v>
      </c>
      <c r="B19" t="s">
        <v>314</v>
      </c>
      <c r="C19" t="s">
        <v>320</v>
      </c>
      <c r="D19">
        <v>25</v>
      </c>
      <c r="E19" t="s">
        <v>323</v>
      </c>
      <c r="F19" t="s">
        <v>325</v>
      </c>
      <c r="G19" s="2">
        <v>42180</v>
      </c>
      <c r="H19">
        <v>88699</v>
      </c>
      <c r="I19" t="s">
        <v>328</v>
      </c>
      <c r="J19" t="s">
        <v>332</v>
      </c>
      <c r="K19">
        <f t="shared" si="0"/>
        <v>2015</v>
      </c>
    </row>
    <row r="20" spans="1:11" x14ac:dyDescent="0.3">
      <c r="A20" t="s">
        <v>28</v>
      </c>
      <c r="B20" t="s">
        <v>312</v>
      </c>
      <c r="C20" t="s">
        <v>318</v>
      </c>
      <c r="D20">
        <v>52</v>
      </c>
      <c r="E20" t="s">
        <v>323</v>
      </c>
      <c r="F20" t="s">
        <v>326</v>
      </c>
      <c r="G20" s="2">
        <v>43085</v>
      </c>
      <c r="H20">
        <v>104507</v>
      </c>
      <c r="I20" t="s">
        <v>330</v>
      </c>
      <c r="J20" t="s">
        <v>332</v>
      </c>
      <c r="K20">
        <f t="shared" si="0"/>
        <v>2017</v>
      </c>
    </row>
    <row r="21" spans="1:11" x14ac:dyDescent="0.3">
      <c r="A21" t="s">
        <v>29</v>
      </c>
      <c r="B21" t="s">
        <v>311</v>
      </c>
      <c r="C21" t="s">
        <v>318</v>
      </c>
      <c r="D21">
        <v>34</v>
      </c>
      <c r="E21" t="s">
        <v>322</v>
      </c>
      <c r="F21" t="s">
        <v>327</v>
      </c>
      <c r="G21" s="2">
        <v>43380</v>
      </c>
      <c r="H21">
        <v>110180</v>
      </c>
      <c r="I21" t="s">
        <v>329</v>
      </c>
      <c r="J21" t="s">
        <v>333</v>
      </c>
      <c r="K21">
        <f t="shared" si="0"/>
        <v>2018</v>
      </c>
    </row>
    <row r="22" spans="1:11" x14ac:dyDescent="0.3">
      <c r="A22" t="s">
        <v>30</v>
      </c>
      <c r="B22" t="s">
        <v>311</v>
      </c>
      <c r="C22" t="s">
        <v>317</v>
      </c>
      <c r="D22">
        <v>29</v>
      </c>
      <c r="E22" t="s">
        <v>323</v>
      </c>
      <c r="F22" t="s">
        <v>324</v>
      </c>
      <c r="G22" s="2">
        <v>42136</v>
      </c>
      <c r="H22">
        <v>69313</v>
      </c>
      <c r="I22" t="s">
        <v>328</v>
      </c>
      <c r="J22" t="s">
        <v>332</v>
      </c>
      <c r="K22">
        <f t="shared" si="0"/>
        <v>2015</v>
      </c>
    </row>
    <row r="23" spans="1:11" x14ac:dyDescent="0.3">
      <c r="A23" t="s">
        <v>31</v>
      </c>
      <c r="B23" t="s">
        <v>311</v>
      </c>
      <c r="C23" t="s">
        <v>320</v>
      </c>
      <c r="D23">
        <v>22</v>
      </c>
      <c r="E23" t="s">
        <v>323</v>
      </c>
      <c r="F23" t="s">
        <v>325</v>
      </c>
      <c r="G23" s="2">
        <v>42473</v>
      </c>
      <c r="H23">
        <v>33834</v>
      </c>
      <c r="I23" t="s">
        <v>328</v>
      </c>
      <c r="J23" t="s">
        <v>333</v>
      </c>
      <c r="K23">
        <f t="shared" si="0"/>
        <v>2016</v>
      </c>
    </row>
    <row r="24" spans="1:11" x14ac:dyDescent="0.3">
      <c r="A24" t="s">
        <v>32</v>
      </c>
      <c r="B24" t="s">
        <v>313</v>
      </c>
      <c r="C24" t="s">
        <v>321</v>
      </c>
      <c r="D24">
        <v>37</v>
      </c>
      <c r="E24" t="s">
        <v>322</v>
      </c>
      <c r="F24" t="s">
        <v>327</v>
      </c>
      <c r="G24" s="2">
        <v>42443</v>
      </c>
      <c r="H24">
        <v>95678</v>
      </c>
      <c r="I24" t="s">
        <v>331</v>
      </c>
      <c r="J24" t="s">
        <v>333</v>
      </c>
      <c r="K24">
        <f t="shared" si="0"/>
        <v>2016</v>
      </c>
    </row>
    <row r="25" spans="1:11" x14ac:dyDescent="0.3">
      <c r="A25" t="s">
        <v>33</v>
      </c>
      <c r="B25" t="s">
        <v>312</v>
      </c>
      <c r="C25" t="s">
        <v>317</v>
      </c>
      <c r="D25">
        <v>48</v>
      </c>
      <c r="E25" t="s">
        <v>323</v>
      </c>
      <c r="F25" t="s">
        <v>325</v>
      </c>
      <c r="G25" s="2">
        <v>42203</v>
      </c>
      <c r="H25">
        <v>111374</v>
      </c>
      <c r="I25" t="s">
        <v>330</v>
      </c>
      <c r="J25" t="s">
        <v>333</v>
      </c>
      <c r="K25">
        <f t="shared" si="0"/>
        <v>2015</v>
      </c>
    </row>
    <row r="26" spans="1:11" x14ac:dyDescent="0.3">
      <c r="A26" t="s">
        <v>34</v>
      </c>
      <c r="B26" t="s">
        <v>315</v>
      </c>
      <c r="C26" t="s">
        <v>317</v>
      </c>
      <c r="D26">
        <v>51</v>
      </c>
      <c r="E26" t="s">
        <v>323</v>
      </c>
      <c r="F26" t="s">
        <v>325</v>
      </c>
      <c r="G26" s="2">
        <v>42129</v>
      </c>
      <c r="H26">
        <v>77772</v>
      </c>
      <c r="I26" t="s">
        <v>329</v>
      </c>
      <c r="J26" t="s">
        <v>332</v>
      </c>
      <c r="K26">
        <f t="shared" si="0"/>
        <v>2015</v>
      </c>
    </row>
    <row r="27" spans="1:11" x14ac:dyDescent="0.3">
      <c r="A27" t="s">
        <v>35</v>
      </c>
      <c r="B27" t="s">
        <v>312</v>
      </c>
      <c r="C27" t="s">
        <v>320</v>
      </c>
      <c r="D27">
        <v>34</v>
      </c>
      <c r="E27" t="s">
        <v>322</v>
      </c>
      <c r="F27" t="s">
        <v>324</v>
      </c>
      <c r="G27" s="2">
        <v>42869</v>
      </c>
      <c r="H27">
        <v>49050</v>
      </c>
      <c r="I27" t="s">
        <v>329</v>
      </c>
      <c r="J27" t="s">
        <v>333</v>
      </c>
      <c r="K27">
        <f t="shared" si="0"/>
        <v>2017</v>
      </c>
    </row>
    <row r="28" spans="1:11" x14ac:dyDescent="0.3">
      <c r="A28" t="s">
        <v>36</v>
      </c>
      <c r="B28" t="s">
        <v>312</v>
      </c>
      <c r="C28" t="s">
        <v>316</v>
      </c>
      <c r="D28">
        <v>50</v>
      </c>
      <c r="E28" t="s">
        <v>323</v>
      </c>
      <c r="F28" t="s">
        <v>325</v>
      </c>
      <c r="G28" s="2">
        <v>43340</v>
      </c>
      <c r="H28">
        <v>95855</v>
      </c>
      <c r="I28" t="s">
        <v>328</v>
      </c>
      <c r="J28" t="s">
        <v>332</v>
      </c>
      <c r="K28">
        <f t="shared" si="0"/>
        <v>2018</v>
      </c>
    </row>
    <row r="29" spans="1:11" x14ac:dyDescent="0.3">
      <c r="A29" t="s">
        <v>37</v>
      </c>
      <c r="B29" t="s">
        <v>312</v>
      </c>
      <c r="C29" t="s">
        <v>320</v>
      </c>
      <c r="D29">
        <v>48</v>
      </c>
      <c r="E29" t="s">
        <v>322</v>
      </c>
      <c r="F29" t="s">
        <v>327</v>
      </c>
      <c r="G29" s="2">
        <v>42442</v>
      </c>
      <c r="H29">
        <v>77565</v>
      </c>
      <c r="I29" t="s">
        <v>328</v>
      </c>
      <c r="J29" t="s">
        <v>332</v>
      </c>
      <c r="K29">
        <f t="shared" si="0"/>
        <v>2016</v>
      </c>
    </row>
    <row r="30" spans="1:11" x14ac:dyDescent="0.3">
      <c r="A30" t="s">
        <v>38</v>
      </c>
      <c r="B30" t="s">
        <v>315</v>
      </c>
      <c r="C30" t="s">
        <v>316</v>
      </c>
      <c r="D30">
        <v>46</v>
      </c>
      <c r="E30" t="s">
        <v>322</v>
      </c>
      <c r="F30" t="s">
        <v>327</v>
      </c>
      <c r="G30" s="2">
        <v>42589</v>
      </c>
      <c r="H30">
        <v>80444</v>
      </c>
      <c r="I30" t="s">
        <v>330</v>
      </c>
      <c r="J30" t="s">
        <v>332</v>
      </c>
      <c r="K30">
        <f t="shared" si="0"/>
        <v>2016</v>
      </c>
    </row>
    <row r="31" spans="1:11" x14ac:dyDescent="0.3">
      <c r="A31" t="s">
        <v>39</v>
      </c>
      <c r="B31" t="s">
        <v>312</v>
      </c>
      <c r="C31" t="s">
        <v>319</v>
      </c>
      <c r="D31">
        <v>35</v>
      </c>
      <c r="E31" t="s">
        <v>323</v>
      </c>
      <c r="F31" t="s">
        <v>325</v>
      </c>
      <c r="G31" s="2">
        <v>43536</v>
      </c>
      <c r="H31">
        <v>66104</v>
      </c>
      <c r="I31" t="s">
        <v>328</v>
      </c>
      <c r="J31" t="s">
        <v>332</v>
      </c>
      <c r="K31">
        <f t="shared" si="0"/>
        <v>2019</v>
      </c>
    </row>
    <row r="32" spans="1:11" x14ac:dyDescent="0.3">
      <c r="A32" t="s">
        <v>40</v>
      </c>
      <c r="B32" t="s">
        <v>311</v>
      </c>
      <c r="C32" t="s">
        <v>317</v>
      </c>
      <c r="D32">
        <v>54</v>
      </c>
      <c r="E32" t="s">
        <v>323</v>
      </c>
      <c r="F32" t="s">
        <v>325</v>
      </c>
      <c r="G32" s="2">
        <v>43972</v>
      </c>
      <c r="H32">
        <v>91562</v>
      </c>
      <c r="I32" t="s">
        <v>328</v>
      </c>
      <c r="J32" t="s">
        <v>332</v>
      </c>
      <c r="K32">
        <f t="shared" si="0"/>
        <v>2020</v>
      </c>
    </row>
    <row r="33" spans="1:11" x14ac:dyDescent="0.3">
      <c r="A33" t="s">
        <v>41</v>
      </c>
      <c r="B33" t="s">
        <v>313</v>
      </c>
      <c r="C33" t="s">
        <v>321</v>
      </c>
      <c r="D33">
        <v>26</v>
      </c>
      <c r="E33" t="s">
        <v>323</v>
      </c>
      <c r="F33" t="s">
        <v>327</v>
      </c>
      <c r="G33" s="2">
        <v>42250</v>
      </c>
      <c r="H33">
        <v>99668</v>
      </c>
      <c r="I33" t="s">
        <v>331</v>
      </c>
      <c r="J33" t="s">
        <v>332</v>
      </c>
      <c r="K33">
        <f t="shared" si="0"/>
        <v>2015</v>
      </c>
    </row>
    <row r="34" spans="1:11" x14ac:dyDescent="0.3">
      <c r="A34" t="s">
        <v>42</v>
      </c>
      <c r="B34" t="s">
        <v>311</v>
      </c>
      <c r="C34" t="s">
        <v>316</v>
      </c>
      <c r="D34">
        <v>48</v>
      </c>
      <c r="E34" t="s">
        <v>322</v>
      </c>
      <c r="F34" t="s">
        <v>326</v>
      </c>
      <c r="G34" s="2">
        <v>42423</v>
      </c>
      <c r="H34">
        <v>112782</v>
      </c>
      <c r="I34" t="s">
        <v>329</v>
      </c>
      <c r="J34" t="s">
        <v>332</v>
      </c>
      <c r="K34">
        <f t="shared" si="0"/>
        <v>2016</v>
      </c>
    </row>
    <row r="35" spans="1:11" x14ac:dyDescent="0.3">
      <c r="A35" t="s">
        <v>43</v>
      </c>
      <c r="B35" t="s">
        <v>314</v>
      </c>
      <c r="C35" t="s">
        <v>317</v>
      </c>
      <c r="D35">
        <v>30</v>
      </c>
      <c r="E35" t="s">
        <v>322</v>
      </c>
      <c r="F35" t="s">
        <v>327</v>
      </c>
      <c r="G35" s="2">
        <v>42652</v>
      </c>
      <c r="H35">
        <v>34508</v>
      </c>
      <c r="I35" t="s">
        <v>328</v>
      </c>
      <c r="J35" t="s">
        <v>333</v>
      </c>
      <c r="K35">
        <f t="shared" si="0"/>
        <v>2016</v>
      </c>
    </row>
    <row r="36" spans="1:11" x14ac:dyDescent="0.3">
      <c r="A36" t="s">
        <v>44</v>
      </c>
      <c r="B36" t="s">
        <v>311</v>
      </c>
      <c r="C36" t="s">
        <v>321</v>
      </c>
      <c r="D36">
        <v>28</v>
      </c>
      <c r="E36" t="s">
        <v>323</v>
      </c>
      <c r="F36" t="s">
        <v>324</v>
      </c>
      <c r="G36" s="2">
        <v>43041</v>
      </c>
      <c r="H36">
        <v>59760</v>
      </c>
      <c r="I36" t="s">
        <v>331</v>
      </c>
      <c r="J36" t="s">
        <v>333</v>
      </c>
      <c r="K36">
        <f t="shared" si="0"/>
        <v>2017</v>
      </c>
    </row>
    <row r="37" spans="1:11" x14ac:dyDescent="0.3">
      <c r="A37" t="s">
        <v>45</v>
      </c>
      <c r="B37" t="s">
        <v>313</v>
      </c>
      <c r="C37" t="s">
        <v>320</v>
      </c>
      <c r="D37">
        <v>45</v>
      </c>
      <c r="E37" t="s">
        <v>322</v>
      </c>
      <c r="F37" t="s">
        <v>324</v>
      </c>
      <c r="G37" s="2">
        <v>42902</v>
      </c>
      <c r="H37">
        <v>96200</v>
      </c>
      <c r="I37" t="s">
        <v>329</v>
      </c>
      <c r="J37" t="s">
        <v>332</v>
      </c>
      <c r="K37">
        <f t="shared" si="0"/>
        <v>2017</v>
      </c>
    </row>
    <row r="38" spans="1:11" x14ac:dyDescent="0.3">
      <c r="A38" t="s">
        <v>46</v>
      </c>
      <c r="B38" t="s">
        <v>310</v>
      </c>
      <c r="C38" t="s">
        <v>321</v>
      </c>
      <c r="D38">
        <v>41</v>
      </c>
      <c r="E38" t="s">
        <v>323</v>
      </c>
      <c r="F38" t="s">
        <v>324</v>
      </c>
      <c r="G38" s="2">
        <v>42546</v>
      </c>
      <c r="H38">
        <v>40129</v>
      </c>
      <c r="I38" t="s">
        <v>328</v>
      </c>
      <c r="J38" t="s">
        <v>332</v>
      </c>
      <c r="K38">
        <f t="shared" si="0"/>
        <v>2016</v>
      </c>
    </row>
    <row r="39" spans="1:11" x14ac:dyDescent="0.3">
      <c r="A39" t="s">
        <v>47</v>
      </c>
      <c r="B39" t="s">
        <v>314</v>
      </c>
      <c r="C39" t="s">
        <v>319</v>
      </c>
      <c r="D39">
        <v>60</v>
      </c>
      <c r="E39" t="s">
        <v>323</v>
      </c>
      <c r="F39" t="s">
        <v>326</v>
      </c>
      <c r="G39" s="2">
        <v>42421</v>
      </c>
      <c r="H39">
        <v>115111</v>
      </c>
      <c r="I39" t="s">
        <v>329</v>
      </c>
      <c r="J39" t="s">
        <v>333</v>
      </c>
      <c r="K39">
        <f t="shared" si="0"/>
        <v>2016</v>
      </c>
    </row>
    <row r="40" spans="1:11" x14ac:dyDescent="0.3">
      <c r="A40" t="s">
        <v>48</v>
      </c>
      <c r="B40" t="s">
        <v>314</v>
      </c>
      <c r="C40" t="s">
        <v>316</v>
      </c>
      <c r="D40">
        <v>27</v>
      </c>
      <c r="E40" t="s">
        <v>322</v>
      </c>
      <c r="F40" t="s">
        <v>326</v>
      </c>
      <c r="G40" s="2">
        <v>42095</v>
      </c>
      <c r="H40">
        <v>25464</v>
      </c>
      <c r="I40" t="s">
        <v>329</v>
      </c>
      <c r="J40" t="s">
        <v>332</v>
      </c>
      <c r="K40">
        <f t="shared" si="0"/>
        <v>2015</v>
      </c>
    </row>
    <row r="41" spans="1:11" x14ac:dyDescent="0.3">
      <c r="A41" t="s">
        <v>49</v>
      </c>
      <c r="B41" t="s">
        <v>310</v>
      </c>
      <c r="C41" t="s">
        <v>319</v>
      </c>
      <c r="D41">
        <v>32</v>
      </c>
      <c r="E41" t="s">
        <v>322</v>
      </c>
      <c r="F41" t="s">
        <v>327</v>
      </c>
      <c r="G41" s="2">
        <v>43153</v>
      </c>
      <c r="H41">
        <v>26267</v>
      </c>
      <c r="I41" t="s">
        <v>328</v>
      </c>
      <c r="J41" t="s">
        <v>332</v>
      </c>
      <c r="K41">
        <f t="shared" si="0"/>
        <v>2018</v>
      </c>
    </row>
    <row r="42" spans="1:11" x14ac:dyDescent="0.3">
      <c r="A42" t="s">
        <v>50</v>
      </c>
      <c r="B42" t="s">
        <v>310</v>
      </c>
      <c r="C42" t="s">
        <v>320</v>
      </c>
      <c r="D42">
        <v>56</v>
      </c>
      <c r="E42" t="s">
        <v>323</v>
      </c>
      <c r="F42" t="s">
        <v>326</v>
      </c>
      <c r="G42" s="2">
        <v>43197</v>
      </c>
      <c r="H42">
        <v>97420</v>
      </c>
      <c r="I42" t="s">
        <v>331</v>
      </c>
      <c r="J42" t="s">
        <v>333</v>
      </c>
      <c r="K42">
        <f t="shared" si="0"/>
        <v>2018</v>
      </c>
    </row>
    <row r="43" spans="1:11" x14ac:dyDescent="0.3">
      <c r="A43" t="s">
        <v>51</v>
      </c>
      <c r="B43" t="s">
        <v>312</v>
      </c>
      <c r="C43" t="s">
        <v>316</v>
      </c>
      <c r="D43">
        <v>41</v>
      </c>
      <c r="E43" t="s">
        <v>322</v>
      </c>
      <c r="F43" t="s">
        <v>325</v>
      </c>
      <c r="G43" s="2">
        <v>43845</v>
      </c>
      <c r="H43">
        <v>71898</v>
      </c>
      <c r="I43" t="s">
        <v>331</v>
      </c>
      <c r="J43" t="s">
        <v>332</v>
      </c>
      <c r="K43">
        <f t="shared" si="0"/>
        <v>2020</v>
      </c>
    </row>
    <row r="44" spans="1:11" x14ac:dyDescent="0.3">
      <c r="A44" t="s">
        <v>52</v>
      </c>
      <c r="B44" t="s">
        <v>310</v>
      </c>
      <c r="C44" t="s">
        <v>316</v>
      </c>
      <c r="D44">
        <v>44</v>
      </c>
      <c r="E44" t="s">
        <v>322</v>
      </c>
      <c r="F44" t="s">
        <v>324</v>
      </c>
      <c r="G44" s="2">
        <v>43900</v>
      </c>
      <c r="H44">
        <v>56029</v>
      </c>
      <c r="I44" t="s">
        <v>331</v>
      </c>
      <c r="J44" t="s">
        <v>332</v>
      </c>
      <c r="K44">
        <f t="shared" si="0"/>
        <v>2020</v>
      </c>
    </row>
    <row r="45" spans="1:11" x14ac:dyDescent="0.3">
      <c r="A45" t="s">
        <v>53</v>
      </c>
      <c r="B45" t="s">
        <v>315</v>
      </c>
      <c r="C45" t="s">
        <v>316</v>
      </c>
      <c r="D45">
        <v>33</v>
      </c>
      <c r="E45" t="s">
        <v>322</v>
      </c>
      <c r="F45" t="s">
        <v>327</v>
      </c>
      <c r="G45" s="2">
        <v>43647</v>
      </c>
      <c r="H45">
        <v>112806</v>
      </c>
      <c r="I45" t="s">
        <v>331</v>
      </c>
      <c r="J45" t="s">
        <v>333</v>
      </c>
      <c r="K45">
        <f t="shared" si="0"/>
        <v>2019</v>
      </c>
    </row>
    <row r="46" spans="1:11" x14ac:dyDescent="0.3">
      <c r="A46" t="s">
        <v>54</v>
      </c>
      <c r="B46" t="s">
        <v>312</v>
      </c>
      <c r="C46" t="s">
        <v>318</v>
      </c>
      <c r="D46">
        <v>28</v>
      </c>
      <c r="E46" t="s">
        <v>322</v>
      </c>
      <c r="F46" t="s">
        <v>325</v>
      </c>
      <c r="G46" s="2">
        <v>43763</v>
      </c>
      <c r="H46">
        <v>86694</v>
      </c>
      <c r="I46" t="s">
        <v>331</v>
      </c>
      <c r="J46" t="s">
        <v>332</v>
      </c>
      <c r="K46">
        <f t="shared" si="0"/>
        <v>2019</v>
      </c>
    </row>
    <row r="47" spans="1:11" x14ac:dyDescent="0.3">
      <c r="A47" t="s">
        <v>55</v>
      </c>
      <c r="B47" t="s">
        <v>315</v>
      </c>
      <c r="C47" t="s">
        <v>319</v>
      </c>
      <c r="D47">
        <v>41</v>
      </c>
      <c r="E47" t="s">
        <v>323</v>
      </c>
      <c r="F47" t="s">
        <v>324</v>
      </c>
      <c r="G47" s="2">
        <v>42053</v>
      </c>
      <c r="H47">
        <v>111511</v>
      </c>
      <c r="I47" t="s">
        <v>331</v>
      </c>
      <c r="J47" t="s">
        <v>333</v>
      </c>
      <c r="K47">
        <f t="shared" si="0"/>
        <v>2015</v>
      </c>
    </row>
    <row r="48" spans="1:11" x14ac:dyDescent="0.3">
      <c r="A48" t="s">
        <v>56</v>
      </c>
      <c r="B48" t="s">
        <v>314</v>
      </c>
      <c r="C48" t="s">
        <v>319</v>
      </c>
      <c r="D48">
        <v>26</v>
      </c>
      <c r="E48" t="s">
        <v>322</v>
      </c>
      <c r="F48" t="s">
        <v>326</v>
      </c>
      <c r="G48" s="2">
        <v>43318</v>
      </c>
      <c r="H48">
        <v>91768</v>
      </c>
      <c r="I48" t="s">
        <v>330</v>
      </c>
      <c r="J48" t="s">
        <v>333</v>
      </c>
      <c r="K48">
        <f t="shared" si="0"/>
        <v>2018</v>
      </c>
    </row>
    <row r="49" spans="1:11" x14ac:dyDescent="0.3">
      <c r="A49" t="s">
        <v>57</v>
      </c>
      <c r="B49" t="s">
        <v>313</v>
      </c>
      <c r="C49" t="s">
        <v>316</v>
      </c>
      <c r="D49">
        <v>38</v>
      </c>
      <c r="E49" t="s">
        <v>323</v>
      </c>
      <c r="F49" t="s">
        <v>326</v>
      </c>
      <c r="G49" s="2">
        <v>42083</v>
      </c>
      <c r="H49">
        <v>39208</v>
      </c>
      <c r="I49" t="s">
        <v>330</v>
      </c>
      <c r="J49" t="s">
        <v>333</v>
      </c>
      <c r="K49">
        <f t="shared" si="0"/>
        <v>2015</v>
      </c>
    </row>
    <row r="50" spans="1:11" x14ac:dyDescent="0.3">
      <c r="A50" t="s">
        <v>58</v>
      </c>
      <c r="B50" t="s">
        <v>310</v>
      </c>
      <c r="C50" t="s">
        <v>319</v>
      </c>
      <c r="D50">
        <v>49</v>
      </c>
      <c r="E50" t="s">
        <v>323</v>
      </c>
      <c r="F50" t="s">
        <v>327</v>
      </c>
      <c r="G50" s="2">
        <v>43847</v>
      </c>
      <c r="H50">
        <v>100574</v>
      </c>
      <c r="I50" t="s">
        <v>331</v>
      </c>
      <c r="J50" t="s">
        <v>333</v>
      </c>
      <c r="K50">
        <f t="shared" si="0"/>
        <v>2020</v>
      </c>
    </row>
    <row r="51" spans="1:11" x14ac:dyDescent="0.3">
      <c r="A51" t="s">
        <v>59</v>
      </c>
      <c r="B51" t="s">
        <v>313</v>
      </c>
      <c r="C51" t="s">
        <v>318</v>
      </c>
      <c r="D51">
        <v>49</v>
      </c>
      <c r="E51" t="s">
        <v>323</v>
      </c>
      <c r="F51" t="s">
        <v>324</v>
      </c>
      <c r="G51" s="2">
        <v>42750</v>
      </c>
      <c r="H51">
        <v>81531</v>
      </c>
      <c r="I51" t="s">
        <v>328</v>
      </c>
      <c r="J51" t="s">
        <v>333</v>
      </c>
      <c r="K51">
        <f t="shared" si="0"/>
        <v>2017</v>
      </c>
    </row>
    <row r="52" spans="1:11" x14ac:dyDescent="0.3">
      <c r="A52" t="s">
        <v>60</v>
      </c>
      <c r="B52" t="s">
        <v>311</v>
      </c>
      <c r="C52" t="s">
        <v>319</v>
      </c>
      <c r="D52">
        <v>29</v>
      </c>
      <c r="E52" t="s">
        <v>322</v>
      </c>
      <c r="F52" t="s">
        <v>326</v>
      </c>
      <c r="G52" s="2">
        <v>43370</v>
      </c>
      <c r="H52">
        <v>78528</v>
      </c>
      <c r="I52" t="s">
        <v>329</v>
      </c>
      <c r="J52" t="s">
        <v>333</v>
      </c>
      <c r="K52">
        <f t="shared" si="0"/>
        <v>2018</v>
      </c>
    </row>
    <row r="53" spans="1:11" x14ac:dyDescent="0.3">
      <c r="A53" t="s">
        <v>61</v>
      </c>
      <c r="B53" t="s">
        <v>310</v>
      </c>
      <c r="C53" t="s">
        <v>319</v>
      </c>
      <c r="D53">
        <v>57</v>
      </c>
      <c r="E53" t="s">
        <v>323</v>
      </c>
      <c r="F53" t="s">
        <v>324</v>
      </c>
      <c r="G53" s="2">
        <v>42866</v>
      </c>
      <c r="H53">
        <v>112153</v>
      </c>
      <c r="I53" t="s">
        <v>330</v>
      </c>
      <c r="J53" t="s">
        <v>332</v>
      </c>
      <c r="K53">
        <f t="shared" si="0"/>
        <v>2017</v>
      </c>
    </row>
    <row r="54" spans="1:11" x14ac:dyDescent="0.3">
      <c r="A54" t="s">
        <v>62</v>
      </c>
      <c r="B54" t="s">
        <v>311</v>
      </c>
      <c r="C54" t="s">
        <v>321</v>
      </c>
      <c r="D54">
        <v>41</v>
      </c>
      <c r="E54" t="s">
        <v>322</v>
      </c>
      <c r="F54" t="s">
        <v>325</v>
      </c>
      <c r="G54" s="2">
        <v>42627</v>
      </c>
      <c r="H54">
        <v>62606</v>
      </c>
      <c r="I54" t="s">
        <v>331</v>
      </c>
      <c r="J54" t="s">
        <v>333</v>
      </c>
      <c r="K54">
        <f t="shared" si="0"/>
        <v>2016</v>
      </c>
    </row>
    <row r="55" spans="1:11" x14ac:dyDescent="0.3">
      <c r="A55" t="s">
        <v>63</v>
      </c>
      <c r="B55" t="s">
        <v>311</v>
      </c>
      <c r="C55" t="s">
        <v>321</v>
      </c>
      <c r="D55">
        <v>42</v>
      </c>
      <c r="E55" t="s">
        <v>322</v>
      </c>
      <c r="F55" t="s">
        <v>327</v>
      </c>
      <c r="G55" s="2">
        <v>42910</v>
      </c>
      <c r="H55">
        <v>113555</v>
      </c>
      <c r="I55" t="s">
        <v>331</v>
      </c>
      <c r="J55" t="s">
        <v>333</v>
      </c>
      <c r="K55">
        <f t="shared" si="0"/>
        <v>2017</v>
      </c>
    </row>
    <row r="56" spans="1:11" x14ac:dyDescent="0.3">
      <c r="A56" t="s">
        <v>64</v>
      </c>
      <c r="B56" t="s">
        <v>310</v>
      </c>
      <c r="C56" t="s">
        <v>320</v>
      </c>
      <c r="D56">
        <v>27</v>
      </c>
      <c r="E56" t="s">
        <v>322</v>
      </c>
      <c r="F56" t="s">
        <v>326</v>
      </c>
      <c r="G56" s="2">
        <v>42196</v>
      </c>
      <c r="H56">
        <v>55784</v>
      </c>
      <c r="I56" t="s">
        <v>329</v>
      </c>
      <c r="J56" t="s">
        <v>332</v>
      </c>
      <c r="K56">
        <f t="shared" si="0"/>
        <v>2015</v>
      </c>
    </row>
    <row r="57" spans="1:11" x14ac:dyDescent="0.3">
      <c r="A57" t="s">
        <v>65</v>
      </c>
      <c r="B57" t="s">
        <v>312</v>
      </c>
      <c r="C57" t="s">
        <v>320</v>
      </c>
      <c r="D57">
        <v>23</v>
      </c>
      <c r="E57" t="s">
        <v>323</v>
      </c>
      <c r="F57" t="s">
        <v>324</v>
      </c>
      <c r="G57" s="2">
        <v>42978</v>
      </c>
      <c r="H57">
        <v>105120</v>
      </c>
      <c r="I57" t="s">
        <v>328</v>
      </c>
      <c r="J57" t="s">
        <v>333</v>
      </c>
      <c r="K57">
        <f t="shared" si="0"/>
        <v>2017</v>
      </c>
    </row>
    <row r="58" spans="1:11" x14ac:dyDescent="0.3">
      <c r="A58" t="s">
        <v>66</v>
      </c>
      <c r="B58" t="s">
        <v>315</v>
      </c>
      <c r="C58" t="s">
        <v>318</v>
      </c>
      <c r="D58">
        <v>58</v>
      </c>
      <c r="E58" t="s">
        <v>323</v>
      </c>
      <c r="F58" t="s">
        <v>327</v>
      </c>
      <c r="G58" s="2">
        <v>43017</v>
      </c>
      <c r="H58">
        <v>77383</v>
      </c>
      <c r="I58" t="s">
        <v>331</v>
      </c>
      <c r="J58" t="s">
        <v>332</v>
      </c>
      <c r="K58">
        <f t="shared" si="0"/>
        <v>2017</v>
      </c>
    </row>
    <row r="59" spans="1:11" x14ac:dyDescent="0.3">
      <c r="A59" t="s">
        <v>67</v>
      </c>
      <c r="B59" t="s">
        <v>310</v>
      </c>
      <c r="C59" t="s">
        <v>318</v>
      </c>
      <c r="D59">
        <v>22</v>
      </c>
      <c r="E59" t="s">
        <v>323</v>
      </c>
      <c r="F59" t="s">
        <v>327</v>
      </c>
      <c r="G59" s="2">
        <v>42453</v>
      </c>
      <c r="H59">
        <v>48053</v>
      </c>
      <c r="I59" t="s">
        <v>330</v>
      </c>
      <c r="J59" t="s">
        <v>332</v>
      </c>
      <c r="K59">
        <f t="shared" si="0"/>
        <v>2016</v>
      </c>
    </row>
    <row r="60" spans="1:11" x14ac:dyDescent="0.3">
      <c r="A60" t="s">
        <v>68</v>
      </c>
      <c r="B60" t="s">
        <v>311</v>
      </c>
      <c r="C60" t="s">
        <v>320</v>
      </c>
      <c r="D60">
        <v>29</v>
      </c>
      <c r="E60" t="s">
        <v>322</v>
      </c>
      <c r="F60" t="s">
        <v>324</v>
      </c>
      <c r="G60" s="2">
        <v>43646</v>
      </c>
      <c r="H60">
        <v>85901</v>
      </c>
      <c r="I60" t="s">
        <v>329</v>
      </c>
      <c r="J60" t="s">
        <v>333</v>
      </c>
      <c r="K60">
        <f t="shared" si="0"/>
        <v>2019</v>
      </c>
    </row>
    <row r="61" spans="1:11" x14ac:dyDescent="0.3">
      <c r="A61" t="s">
        <v>69</v>
      </c>
      <c r="B61" t="s">
        <v>311</v>
      </c>
      <c r="C61" t="s">
        <v>318</v>
      </c>
      <c r="D61">
        <v>54</v>
      </c>
      <c r="E61" t="s">
        <v>322</v>
      </c>
      <c r="F61" t="s">
        <v>327</v>
      </c>
      <c r="G61" s="2">
        <v>43842</v>
      </c>
      <c r="H61">
        <v>45861</v>
      </c>
      <c r="I61" t="s">
        <v>330</v>
      </c>
      <c r="J61" t="s">
        <v>333</v>
      </c>
      <c r="K61">
        <f t="shared" si="0"/>
        <v>2020</v>
      </c>
    </row>
    <row r="62" spans="1:11" x14ac:dyDescent="0.3">
      <c r="A62" t="s">
        <v>70</v>
      </c>
      <c r="B62" t="s">
        <v>314</v>
      </c>
      <c r="C62" t="s">
        <v>320</v>
      </c>
      <c r="D62">
        <v>39</v>
      </c>
      <c r="E62" t="s">
        <v>322</v>
      </c>
      <c r="F62" t="s">
        <v>324</v>
      </c>
      <c r="G62" s="2">
        <v>42567</v>
      </c>
      <c r="H62">
        <v>82654</v>
      </c>
      <c r="I62" t="s">
        <v>328</v>
      </c>
      <c r="J62" t="s">
        <v>333</v>
      </c>
      <c r="K62">
        <f t="shared" si="0"/>
        <v>2016</v>
      </c>
    </row>
    <row r="63" spans="1:11" x14ac:dyDescent="0.3">
      <c r="A63" t="s">
        <v>71</v>
      </c>
      <c r="B63" t="s">
        <v>312</v>
      </c>
      <c r="C63" t="s">
        <v>319</v>
      </c>
      <c r="D63">
        <v>43</v>
      </c>
      <c r="E63" t="s">
        <v>322</v>
      </c>
      <c r="F63" t="s">
        <v>325</v>
      </c>
      <c r="G63" s="2">
        <v>42288</v>
      </c>
      <c r="H63">
        <v>44769</v>
      </c>
      <c r="I63" t="s">
        <v>331</v>
      </c>
      <c r="J63" t="s">
        <v>333</v>
      </c>
      <c r="K63">
        <f t="shared" si="0"/>
        <v>2015</v>
      </c>
    </row>
    <row r="64" spans="1:11" x14ac:dyDescent="0.3">
      <c r="A64" t="s">
        <v>72</v>
      </c>
      <c r="B64" t="s">
        <v>310</v>
      </c>
      <c r="C64" t="s">
        <v>320</v>
      </c>
      <c r="D64">
        <v>35</v>
      </c>
      <c r="E64" t="s">
        <v>323</v>
      </c>
      <c r="F64" t="s">
        <v>327</v>
      </c>
      <c r="G64" s="2">
        <v>42839</v>
      </c>
      <c r="H64">
        <v>68369</v>
      </c>
      <c r="I64" t="s">
        <v>330</v>
      </c>
      <c r="J64" t="s">
        <v>333</v>
      </c>
      <c r="K64">
        <f t="shared" si="0"/>
        <v>2017</v>
      </c>
    </row>
    <row r="65" spans="1:11" x14ac:dyDescent="0.3">
      <c r="A65" t="s">
        <v>73</v>
      </c>
      <c r="B65" t="s">
        <v>313</v>
      </c>
      <c r="C65" t="s">
        <v>320</v>
      </c>
      <c r="D65">
        <v>48</v>
      </c>
      <c r="E65" t="s">
        <v>322</v>
      </c>
      <c r="F65" t="s">
        <v>325</v>
      </c>
      <c r="G65" s="2">
        <v>43759</v>
      </c>
      <c r="H65">
        <v>100456</v>
      </c>
      <c r="I65" t="s">
        <v>330</v>
      </c>
      <c r="J65" t="s">
        <v>333</v>
      </c>
      <c r="K65">
        <f t="shared" si="0"/>
        <v>2019</v>
      </c>
    </row>
    <row r="66" spans="1:11" x14ac:dyDescent="0.3">
      <c r="A66" t="s">
        <v>74</v>
      </c>
      <c r="B66" t="s">
        <v>313</v>
      </c>
      <c r="C66" t="s">
        <v>319</v>
      </c>
      <c r="D66">
        <v>41</v>
      </c>
      <c r="E66" t="s">
        <v>322</v>
      </c>
      <c r="F66" t="s">
        <v>327</v>
      </c>
      <c r="G66" s="2">
        <v>43107</v>
      </c>
      <c r="H66">
        <v>96582</v>
      </c>
      <c r="I66" t="s">
        <v>331</v>
      </c>
      <c r="J66" t="s">
        <v>333</v>
      </c>
      <c r="K66">
        <f t="shared" si="0"/>
        <v>2018</v>
      </c>
    </row>
    <row r="67" spans="1:11" x14ac:dyDescent="0.3">
      <c r="A67" t="s">
        <v>75</v>
      </c>
      <c r="B67" t="s">
        <v>312</v>
      </c>
      <c r="C67" t="s">
        <v>319</v>
      </c>
      <c r="D67">
        <v>49</v>
      </c>
      <c r="E67" t="s">
        <v>322</v>
      </c>
      <c r="F67" t="s">
        <v>325</v>
      </c>
      <c r="G67" s="2">
        <v>42801</v>
      </c>
      <c r="H67">
        <v>69057</v>
      </c>
      <c r="I67" t="s">
        <v>330</v>
      </c>
      <c r="J67" t="s">
        <v>332</v>
      </c>
      <c r="K67">
        <f t="shared" ref="K67:K130" si="1">YEAR(G67)</f>
        <v>2017</v>
      </c>
    </row>
    <row r="68" spans="1:11" x14ac:dyDescent="0.3">
      <c r="A68" t="s">
        <v>76</v>
      </c>
      <c r="B68" t="s">
        <v>315</v>
      </c>
      <c r="C68" t="s">
        <v>320</v>
      </c>
      <c r="D68">
        <v>56</v>
      </c>
      <c r="E68" t="s">
        <v>323</v>
      </c>
      <c r="F68" t="s">
        <v>327</v>
      </c>
      <c r="G68" s="2">
        <v>43217</v>
      </c>
      <c r="H68">
        <v>98975</v>
      </c>
      <c r="I68" t="s">
        <v>328</v>
      </c>
      <c r="J68" t="s">
        <v>332</v>
      </c>
      <c r="K68">
        <f t="shared" si="1"/>
        <v>2018</v>
      </c>
    </row>
    <row r="69" spans="1:11" x14ac:dyDescent="0.3">
      <c r="A69" t="s">
        <v>77</v>
      </c>
      <c r="B69" t="s">
        <v>310</v>
      </c>
      <c r="C69" t="s">
        <v>317</v>
      </c>
      <c r="D69">
        <v>30</v>
      </c>
      <c r="E69" t="s">
        <v>322</v>
      </c>
      <c r="F69" t="s">
        <v>324</v>
      </c>
      <c r="G69" s="2">
        <v>42107</v>
      </c>
      <c r="H69">
        <v>59099</v>
      </c>
      <c r="I69" t="s">
        <v>330</v>
      </c>
      <c r="J69" t="s">
        <v>333</v>
      </c>
      <c r="K69">
        <f t="shared" si="1"/>
        <v>2015</v>
      </c>
    </row>
    <row r="70" spans="1:11" x14ac:dyDescent="0.3">
      <c r="A70" t="s">
        <v>78</v>
      </c>
      <c r="B70" t="s">
        <v>312</v>
      </c>
      <c r="C70" t="s">
        <v>317</v>
      </c>
      <c r="D70">
        <v>42</v>
      </c>
      <c r="E70" t="s">
        <v>322</v>
      </c>
      <c r="F70" t="s">
        <v>327</v>
      </c>
      <c r="G70" s="2">
        <v>42574</v>
      </c>
      <c r="H70">
        <v>80255</v>
      </c>
      <c r="I70" t="s">
        <v>329</v>
      </c>
      <c r="J70" t="s">
        <v>332</v>
      </c>
      <c r="K70">
        <f t="shared" si="1"/>
        <v>2016</v>
      </c>
    </row>
    <row r="71" spans="1:11" x14ac:dyDescent="0.3">
      <c r="A71" t="s">
        <v>79</v>
      </c>
      <c r="B71" t="s">
        <v>315</v>
      </c>
      <c r="C71" t="s">
        <v>316</v>
      </c>
      <c r="D71">
        <v>56</v>
      </c>
      <c r="E71" t="s">
        <v>323</v>
      </c>
      <c r="F71" t="s">
        <v>326</v>
      </c>
      <c r="G71" s="2">
        <v>42464</v>
      </c>
      <c r="H71">
        <v>110215</v>
      </c>
      <c r="I71" t="s">
        <v>328</v>
      </c>
      <c r="J71" t="s">
        <v>332</v>
      </c>
      <c r="K71">
        <f t="shared" si="1"/>
        <v>2016</v>
      </c>
    </row>
    <row r="72" spans="1:11" x14ac:dyDescent="0.3">
      <c r="A72" t="s">
        <v>80</v>
      </c>
      <c r="B72" t="s">
        <v>313</v>
      </c>
      <c r="C72" t="s">
        <v>320</v>
      </c>
      <c r="D72">
        <v>34</v>
      </c>
      <c r="E72" t="s">
        <v>323</v>
      </c>
      <c r="F72" t="s">
        <v>324</v>
      </c>
      <c r="G72" s="2">
        <v>42493</v>
      </c>
      <c r="H72">
        <v>41544</v>
      </c>
      <c r="I72" t="s">
        <v>330</v>
      </c>
      <c r="J72" t="s">
        <v>332</v>
      </c>
      <c r="K72">
        <f t="shared" si="1"/>
        <v>2016</v>
      </c>
    </row>
    <row r="73" spans="1:11" x14ac:dyDescent="0.3">
      <c r="A73" t="s">
        <v>81</v>
      </c>
      <c r="B73" t="s">
        <v>311</v>
      </c>
      <c r="C73" t="s">
        <v>320</v>
      </c>
      <c r="D73">
        <v>51</v>
      </c>
      <c r="E73" t="s">
        <v>322</v>
      </c>
      <c r="F73" t="s">
        <v>326</v>
      </c>
      <c r="G73" s="2">
        <v>42348</v>
      </c>
      <c r="H73">
        <v>104415</v>
      </c>
      <c r="I73" t="s">
        <v>328</v>
      </c>
      <c r="J73" t="s">
        <v>332</v>
      </c>
      <c r="K73">
        <f t="shared" si="1"/>
        <v>2015</v>
      </c>
    </row>
    <row r="74" spans="1:11" x14ac:dyDescent="0.3">
      <c r="A74" t="s">
        <v>82</v>
      </c>
      <c r="B74" t="s">
        <v>314</v>
      </c>
      <c r="C74" t="s">
        <v>316</v>
      </c>
      <c r="D74">
        <v>59</v>
      </c>
      <c r="E74" t="s">
        <v>323</v>
      </c>
      <c r="F74" t="s">
        <v>326</v>
      </c>
      <c r="G74" s="2">
        <v>43184</v>
      </c>
      <c r="H74">
        <v>113781</v>
      </c>
      <c r="I74" t="s">
        <v>330</v>
      </c>
      <c r="J74" t="s">
        <v>333</v>
      </c>
      <c r="K74">
        <f t="shared" si="1"/>
        <v>2018</v>
      </c>
    </row>
    <row r="75" spans="1:11" x14ac:dyDescent="0.3">
      <c r="A75" t="s">
        <v>83</v>
      </c>
      <c r="B75" t="s">
        <v>310</v>
      </c>
      <c r="C75" t="s">
        <v>320</v>
      </c>
      <c r="D75">
        <v>26</v>
      </c>
      <c r="E75" t="s">
        <v>323</v>
      </c>
      <c r="F75" t="s">
        <v>325</v>
      </c>
      <c r="G75" s="2">
        <v>43432</v>
      </c>
      <c r="H75">
        <v>64529</v>
      </c>
      <c r="I75" t="s">
        <v>328</v>
      </c>
      <c r="J75" t="s">
        <v>332</v>
      </c>
      <c r="K75">
        <f t="shared" si="1"/>
        <v>2018</v>
      </c>
    </row>
    <row r="76" spans="1:11" x14ac:dyDescent="0.3">
      <c r="A76" t="s">
        <v>84</v>
      </c>
      <c r="B76" t="s">
        <v>314</v>
      </c>
      <c r="C76" t="s">
        <v>321</v>
      </c>
      <c r="D76">
        <v>49</v>
      </c>
      <c r="E76" t="s">
        <v>322</v>
      </c>
      <c r="F76" t="s">
        <v>325</v>
      </c>
      <c r="G76" s="2">
        <v>43041</v>
      </c>
      <c r="H76">
        <v>109874</v>
      </c>
      <c r="I76" t="s">
        <v>329</v>
      </c>
      <c r="J76" t="s">
        <v>332</v>
      </c>
      <c r="K76">
        <f t="shared" si="1"/>
        <v>2017</v>
      </c>
    </row>
    <row r="77" spans="1:11" x14ac:dyDescent="0.3">
      <c r="A77" t="s">
        <v>85</v>
      </c>
      <c r="B77" t="s">
        <v>315</v>
      </c>
      <c r="C77" t="s">
        <v>317</v>
      </c>
      <c r="D77">
        <v>28</v>
      </c>
      <c r="E77" t="s">
        <v>322</v>
      </c>
      <c r="F77" t="s">
        <v>326</v>
      </c>
      <c r="G77" s="2">
        <v>43306</v>
      </c>
      <c r="H77">
        <v>85258</v>
      </c>
      <c r="I77" t="s">
        <v>331</v>
      </c>
      <c r="J77" t="s">
        <v>333</v>
      </c>
      <c r="K77">
        <f t="shared" si="1"/>
        <v>2018</v>
      </c>
    </row>
    <row r="78" spans="1:11" x14ac:dyDescent="0.3">
      <c r="A78" t="s">
        <v>86</v>
      </c>
      <c r="B78" t="s">
        <v>312</v>
      </c>
      <c r="C78" t="s">
        <v>318</v>
      </c>
      <c r="D78">
        <v>55</v>
      </c>
      <c r="E78" t="s">
        <v>322</v>
      </c>
      <c r="F78" t="s">
        <v>327</v>
      </c>
      <c r="G78" s="2">
        <v>42957</v>
      </c>
      <c r="H78">
        <v>82091</v>
      </c>
      <c r="I78" t="s">
        <v>329</v>
      </c>
      <c r="J78" t="s">
        <v>333</v>
      </c>
      <c r="K78">
        <f t="shared" si="1"/>
        <v>2017</v>
      </c>
    </row>
    <row r="79" spans="1:11" x14ac:dyDescent="0.3">
      <c r="A79" t="s">
        <v>87</v>
      </c>
      <c r="B79" t="s">
        <v>312</v>
      </c>
      <c r="C79" t="s">
        <v>316</v>
      </c>
      <c r="D79">
        <v>39</v>
      </c>
      <c r="E79" t="s">
        <v>322</v>
      </c>
      <c r="F79" t="s">
        <v>324</v>
      </c>
      <c r="G79" s="2">
        <v>43541</v>
      </c>
      <c r="H79">
        <v>85910</v>
      </c>
      <c r="I79" t="s">
        <v>330</v>
      </c>
      <c r="J79" t="s">
        <v>333</v>
      </c>
      <c r="K79">
        <f t="shared" si="1"/>
        <v>2019</v>
      </c>
    </row>
    <row r="80" spans="1:11" x14ac:dyDescent="0.3">
      <c r="A80" t="s">
        <v>88</v>
      </c>
      <c r="B80" t="s">
        <v>313</v>
      </c>
      <c r="C80" t="s">
        <v>317</v>
      </c>
      <c r="D80">
        <v>42</v>
      </c>
      <c r="E80" t="s">
        <v>323</v>
      </c>
      <c r="F80" t="s">
        <v>327</v>
      </c>
      <c r="G80" s="2">
        <v>42439</v>
      </c>
      <c r="H80">
        <v>71507</v>
      </c>
      <c r="I80" t="s">
        <v>329</v>
      </c>
      <c r="J80" t="s">
        <v>333</v>
      </c>
      <c r="K80">
        <f t="shared" si="1"/>
        <v>2016</v>
      </c>
    </row>
    <row r="81" spans="1:11" x14ac:dyDescent="0.3">
      <c r="A81" t="s">
        <v>89</v>
      </c>
      <c r="B81" t="s">
        <v>314</v>
      </c>
      <c r="C81" t="s">
        <v>321</v>
      </c>
      <c r="D81">
        <v>39</v>
      </c>
      <c r="E81" t="s">
        <v>323</v>
      </c>
      <c r="F81" t="s">
        <v>324</v>
      </c>
      <c r="G81" s="2">
        <v>42180</v>
      </c>
      <c r="H81">
        <v>56635</v>
      </c>
      <c r="I81" t="s">
        <v>330</v>
      </c>
      <c r="J81" t="s">
        <v>333</v>
      </c>
      <c r="K81">
        <f t="shared" si="1"/>
        <v>2015</v>
      </c>
    </row>
    <row r="82" spans="1:11" x14ac:dyDescent="0.3">
      <c r="A82" t="s">
        <v>90</v>
      </c>
      <c r="B82" t="s">
        <v>311</v>
      </c>
      <c r="C82" t="s">
        <v>320</v>
      </c>
      <c r="D82">
        <v>52</v>
      </c>
      <c r="E82" t="s">
        <v>322</v>
      </c>
      <c r="F82" t="s">
        <v>327</v>
      </c>
      <c r="G82" s="2">
        <v>43628</v>
      </c>
      <c r="H82">
        <v>27260</v>
      </c>
      <c r="I82" t="s">
        <v>328</v>
      </c>
      <c r="J82" t="s">
        <v>333</v>
      </c>
      <c r="K82">
        <f t="shared" si="1"/>
        <v>2019</v>
      </c>
    </row>
    <row r="83" spans="1:11" x14ac:dyDescent="0.3">
      <c r="A83" t="s">
        <v>91</v>
      </c>
      <c r="B83" t="s">
        <v>312</v>
      </c>
      <c r="C83" t="s">
        <v>317</v>
      </c>
      <c r="D83">
        <v>37</v>
      </c>
      <c r="E83" t="s">
        <v>322</v>
      </c>
      <c r="F83" t="s">
        <v>326</v>
      </c>
      <c r="G83" s="2">
        <v>42974</v>
      </c>
      <c r="H83">
        <v>97544</v>
      </c>
      <c r="I83" t="s">
        <v>329</v>
      </c>
      <c r="J83" t="s">
        <v>333</v>
      </c>
      <c r="K83">
        <f t="shared" si="1"/>
        <v>2017</v>
      </c>
    </row>
    <row r="84" spans="1:11" x14ac:dyDescent="0.3">
      <c r="A84" t="s">
        <v>92</v>
      </c>
      <c r="B84" t="s">
        <v>310</v>
      </c>
      <c r="C84" t="s">
        <v>321</v>
      </c>
      <c r="D84">
        <v>43</v>
      </c>
      <c r="E84" t="s">
        <v>322</v>
      </c>
      <c r="F84" t="s">
        <v>327</v>
      </c>
      <c r="G84" s="2">
        <v>42559</v>
      </c>
      <c r="H84">
        <v>65189</v>
      </c>
      <c r="I84" t="s">
        <v>329</v>
      </c>
      <c r="J84" t="s">
        <v>332</v>
      </c>
      <c r="K84">
        <f t="shared" si="1"/>
        <v>2016</v>
      </c>
    </row>
    <row r="85" spans="1:11" x14ac:dyDescent="0.3">
      <c r="A85" t="s">
        <v>93</v>
      </c>
      <c r="B85" t="s">
        <v>313</v>
      </c>
      <c r="C85" t="s">
        <v>318</v>
      </c>
      <c r="D85">
        <v>34</v>
      </c>
      <c r="E85" t="s">
        <v>322</v>
      </c>
      <c r="F85" t="s">
        <v>325</v>
      </c>
      <c r="G85" s="2">
        <v>43526</v>
      </c>
      <c r="H85">
        <v>95236</v>
      </c>
      <c r="I85" t="s">
        <v>331</v>
      </c>
      <c r="J85" t="s">
        <v>332</v>
      </c>
      <c r="K85">
        <f t="shared" si="1"/>
        <v>2019</v>
      </c>
    </row>
    <row r="86" spans="1:11" x14ac:dyDescent="0.3">
      <c r="A86" t="s">
        <v>94</v>
      </c>
      <c r="B86" t="s">
        <v>312</v>
      </c>
      <c r="C86" t="s">
        <v>318</v>
      </c>
      <c r="D86">
        <v>52</v>
      </c>
      <c r="E86" t="s">
        <v>322</v>
      </c>
      <c r="F86" t="s">
        <v>326</v>
      </c>
      <c r="G86" s="2">
        <v>42210</v>
      </c>
      <c r="H86">
        <v>50443</v>
      </c>
      <c r="I86" t="s">
        <v>329</v>
      </c>
      <c r="J86" t="s">
        <v>332</v>
      </c>
      <c r="K86">
        <f t="shared" si="1"/>
        <v>2015</v>
      </c>
    </row>
    <row r="87" spans="1:11" x14ac:dyDescent="0.3">
      <c r="A87" t="s">
        <v>95</v>
      </c>
      <c r="B87" t="s">
        <v>314</v>
      </c>
      <c r="C87" t="s">
        <v>320</v>
      </c>
      <c r="D87">
        <v>41</v>
      </c>
      <c r="E87" t="s">
        <v>323</v>
      </c>
      <c r="F87" t="s">
        <v>324</v>
      </c>
      <c r="G87" s="2">
        <v>42566</v>
      </c>
      <c r="H87">
        <v>30965</v>
      </c>
      <c r="I87" t="s">
        <v>328</v>
      </c>
      <c r="J87" t="s">
        <v>333</v>
      </c>
      <c r="K87">
        <f t="shared" si="1"/>
        <v>2016</v>
      </c>
    </row>
    <row r="88" spans="1:11" x14ac:dyDescent="0.3">
      <c r="A88" t="s">
        <v>96</v>
      </c>
      <c r="B88" t="s">
        <v>310</v>
      </c>
      <c r="C88" t="s">
        <v>320</v>
      </c>
      <c r="D88">
        <v>53</v>
      </c>
      <c r="E88" t="s">
        <v>323</v>
      </c>
      <c r="F88" t="s">
        <v>325</v>
      </c>
      <c r="G88" s="2">
        <v>43180</v>
      </c>
      <c r="H88">
        <v>62268</v>
      </c>
      <c r="I88" t="s">
        <v>330</v>
      </c>
      <c r="J88" t="s">
        <v>333</v>
      </c>
      <c r="K88">
        <f t="shared" si="1"/>
        <v>2018</v>
      </c>
    </row>
    <row r="89" spans="1:11" x14ac:dyDescent="0.3">
      <c r="A89" t="s">
        <v>97</v>
      </c>
      <c r="B89" t="s">
        <v>315</v>
      </c>
      <c r="C89" t="s">
        <v>319</v>
      </c>
      <c r="D89">
        <v>33</v>
      </c>
      <c r="E89" t="s">
        <v>323</v>
      </c>
      <c r="F89" t="s">
        <v>326</v>
      </c>
      <c r="G89" s="2">
        <v>43932</v>
      </c>
      <c r="H89">
        <v>87616</v>
      </c>
      <c r="I89" t="s">
        <v>328</v>
      </c>
      <c r="J89" t="s">
        <v>332</v>
      </c>
      <c r="K89">
        <f t="shared" si="1"/>
        <v>2020</v>
      </c>
    </row>
    <row r="90" spans="1:11" x14ac:dyDescent="0.3">
      <c r="A90" t="s">
        <v>98</v>
      </c>
      <c r="B90" t="s">
        <v>315</v>
      </c>
      <c r="C90" t="s">
        <v>317</v>
      </c>
      <c r="D90">
        <v>26</v>
      </c>
      <c r="E90" t="s">
        <v>323</v>
      </c>
      <c r="F90" t="s">
        <v>324</v>
      </c>
      <c r="G90" s="2">
        <v>42310</v>
      </c>
      <c r="H90">
        <v>98772</v>
      </c>
      <c r="I90" t="s">
        <v>329</v>
      </c>
      <c r="J90" t="s">
        <v>332</v>
      </c>
      <c r="K90">
        <f t="shared" si="1"/>
        <v>2015</v>
      </c>
    </row>
    <row r="91" spans="1:11" x14ac:dyDescent="0.3">
      <c r="A91" t="s">
        <v>99</v>
      </c>
      <c r="B91" t="s">
        <v>312</v>
      </c>
      <c r="C91" t="s">
        <v>316</v>
      </c>
      <c r="D91">
        <v>57</v>
      </c>
      <c r="E91" t="s">
        <v>322</v>
      </c>
      <c r="F91" t="s">
        <v>324</v>
      </c>
      <c r="G91" s="2">
        <v>43593</v>
      </c>
      <c r="H91">
        <v>93494</v>
      </c>
      <c r="I91" t="s">
        <v>330</v>
      </c>
      <c r="J91" t="s">
        <v>333</v>
      </c>
      <c r="K91">
        <f t="shared" si="1"/>
        <v>2019</v>
      </c>
    </row>
    <row r="92" spans="1:11" x14ac:dyDescent="0.3">
      <c r="A92" t="s">
        <v>100</v>
      </c>
      <c r="B92" t="s">
        <v>315</v>
      </c>
      <c r="C92" t="s">
        <v>319</v>
      </c>
      <c r="D92">
        <v>59</v>
      </c>
      <c r="E92" t="s">
        <v>322</v>
      </c>
      <c r="F92" t="s">
        <v>326</v>
      </c>
      <c r="G92" s="2">
        <v>43169</v>
      </c>
      <c r="H92">
        <v>106399</v>
      </c>
      <c r="I92" t="s">
        <v>328</v>
      </c>
      <c r="J92" t="s">
        <v>332</v>
      </c>
      <c r="K92">
        <f t="shared" si="1"/>
        <v>2018</v>
      </c>
    </row>
    <row r="93" spans="1:11" x14ac:dyDescent="0.3">
      <c r="A93" t="s">
        <v>101</v>
      </c>
      <c r="B93" t="s">
        <v>312</v>
      </c>
      <c r="C93" t="s">
        <v>318</v>
      </c>
      <c r="D93">
        <v>35</v>
      </c>
      <c r="E93" t="s">
        <v>322</v>
      </c>
      <c r="F93" t="s">
        <v>325</v>
      </c>
      <c r="G93" s="2">
        <v>42326</v>
      </c>
      <c r="H93">
        <v>56439</v>
      </c>
      <c r="I93" t="s">
        <v>331</v>
      </c>
      <c r="J93" t="s">
        <v>332</v>
      </c>
      <c r="K93">
        <f t="shared" si="1"/>
        <v>2015</v>
      </c>
    </row>
    <row r="94" spans="1:11" x14ac:dyDescent="0.3">
      <c r="A94" t="s">
        <v>102</v>
      </c>
      <c r="B94" t="s">
        <v>312</v>
      </c>
      <c r="C94" t="s">
        <v>316</v>
      </c>
      <c r="D94">
        <v>48</v>
      </c>
      <c r="E94" t="s">
        <v>322</v>
      </c>
      <c r="F94" t="s">
        <v>327</v>
      </c>
      <c r="G94" s="2">
        <v>42601</v>
      </c>
      <c r="H94">
        <v>29278</v>
      </c>
      <c r="I94" t="s">
        <v>331</v>
      </c>
      <c r="J94" t="s">
        <v>333</v>
      </c>
      <c r="K94">
        <f t="shared" si="1"/>
        <v>2016</v>
      </c>
    </row>
    <row r="95" spans="1:11" x14ac:dyDescent="0.3">
      <c r="A95" t="s">
        <v>103</v>
      </c>
      <c r="B95" t="s">
        <v>310</v>
      </c>
      <c r="C95" t="s">
        <v>319</v>
      </c>
      <c r="D95">
        <v>51</v>
      </c>
      <c r="E95" t="s">
        <v>323</v>
      </c>
      <c r="F95" t="s">
        <v>324</v>
      </c>
      <c r="G95" s="2">
        <v>43897</v>
      </c>
      <c r="H95">
        <v>59675</v>
      </c>
      <c r="I95" t="s">
        <v>331</v>
      </c>
      <c r="J95" t="s">
        <v>333</v>
      </c>
      <c r="K95">
        <f t="shared" si="1"/>
        <v>2020</v>
      </c>
    </row>
    <row r="96" spans="1:11" x14ac:dyDescent="0.3">
      <c r="A96" t="s">
        <v>104</v>
      </c>
      <c r="B96" t="s">
        <v>313</v>
      </c>
      <c r="C96" t="s">
        <v>321</v>
      </c>
      <c r="D96">
        <v>36</v>
      </c>
      <c r="E96" t="s">
        <v>323</v>
      </c>
      <c r="F96" t="s">
        <v>326</v>
      </c>
      <c r="G96" s="2">
        <v>43697</v>
      </c>
      <c r="H96">
        <v>43643</v>
      </c>
      <c r="I96" t="s">
        <v>328</v>
      </c>
      <c r="J96" t="s">
        <v>332</v>
      </c>
      <c r="K96">
        <f t="shared" si="1"/>
        <v>2019</v>
      </c>
    </row>
    <row r="97" spans="1:11" x14ac:dyDescent="0.3">
      <c r="A97" t="s">
        <v>105</v>
      </c>
      <c r="B97" t="s">
        <v>312</v>
      </c>
      <c r="C97" t="s">
        <v>319</v>
      </c>
      <c r="D97">
        <v>60</v>
      </c>
      <c r="E97" t="s">
        <v>322</v>
      </c>
      <c r="F97" t="s">
        <v>327</v>
      </c>
      <c r="G97" s="2">
        <v>42259</v>
      </c>
      <c r="H97">
        <v>86433</v>
      </c>
      <c r="I97" t="s">
        <v>329</v>
      </c>
      <c r="J97" t="s">
        <v>333</v>
      </c>
      <c r="K97">
        <f t="shared" si="1"/>
        <v>2015</v>
      </c>
    </row>
    <row r="98" spans="1:11" x14ac:dyDescent="0.3">
      <c r="A98" t="s">
        <v>106</v>
      </c>
      <c r="B98" t="s">
        <v>314</v>
      </c>
      <c r="C98" t="s">
        <v>321</v>
      </c>
      <c r="D98">
        <v>56</v>
      </c>
      <c r="E98" t="s">
        <v>322</v>
      </c>
      <c r="F98" t="s">
        <v>327</v>
      </c>
      <c r="G98" s="2">
        <v>42169</v>
      </c>
      <c r="H98">
        <v>103385</v>
      </c>
      <c r="I98" t="s">
        <v>328</v>
      </c>
      <c r="J98" t="s">
        <v>333</v>
      </c>
      <c r="K98">
        <f t="shared" si="1"/>
        <v>2015</v>
      </c>
    </row>
    <row r="99" spans="1:11" x14ac:dyDescent="0.3">
      <c r="A99" t="s">
        <v>107</v>
      </c>
      <c r="B99" t="s">
        <v>310</v>
      </c>
      <c r="C99" t="s">
        <v>319</v>
      </c>
      <c r="D99">
        <v>60</v>
      </c>
      <c r="E99" t="s">
        <v>322</v>
      </c>
      <c r="F99" t="s">
        <v>325</v>
      </c>
      <c r="G99" s="2">
        <v>42192</v>
      </c>
      <c r="H99">
        <v>55005</v>
      </c>
      <c r="I99" t="s">
        <v>328</v>
      </c>
      <c r="J99" t="s">
        <v>333</v>
      </c>
      <c r="K99">
        <f t="shared" si="1"/>
        <v>2015</v>
      </c>
    </row>
    <row r="100" spans="1:11" x14ac:dyDescent="0.3">
      <c r="A100" t="s">
        <v>108</v>
      </c>
      <c r="B100" t="s">
        <v>311</v>
      </c>
      <c r="C100" t="s">
        <v>316</v>
      </c>
      <c r="D100">
        <v>33</v>
      </c>
      <c r="E100" t="s">
        <v>322</v>
      </c>
      <c r="F100" t="s">
        <v>327</v>
      </c>
      <c r="G100" s="2">
        <v>43881</v>
      </c>
      <c r="H100">
        <v>61458</v>
      </c>
      <c r="I100" t="s">
        <v>331</v>
      </c>
      <c r="J100" t="s">
        <v>333</v>
      </c>
      <c r="K100">
        <f t="shared" si="1"/>
        <v>2020</v>
      </c>
    </row>
    <row r="101" spans="1:11" x14ac:dyDescent="0.3">
      <c r="A101" t="s">
        <v>109</v>
      </c>
      <c r="B101" t="s">
        <v>310</v>
      </c>
      <c r="C101" t="s">
        <v>317</v>
      </c>
      <c r="D101">
        <v>27</v>
      </c>
      <c r="E101" t="s">
        <v>322</v>
      </c>
      <c r="F101" t="s">
        <v>326</v>
      </c>
      <c r="G101" s="2">
        <v>42841</v>
      </c>
      <c r="H101">
        <v>68687</v>
      </c>
      <c r="I101" t="s">
        <v>329</v>
      </c>
      <c r="J101" t="s">
        <v>332</v>
      </c>
      <c r="K101">
        <f t="shared" si="1"/>
        <v>2017</v>
      </c>
    </row>
    <row r="102" spans="1:11" x14ac:dyDescent="0.3">
      <c r="A102" t="s">
        <v>110</v>
      </c>
      <c r="B102" t="s">
        <v>312</v>
      </c>
      <c r="C102" t="s">
        <v>319</v>
      </c>
      <c r="D102">
        <v>48</v>
      </c>
      <c r="E102" t="s">
        <v>322</v>
      </c>
      <c r="F102" t="s">
        <v>326</v>
      </c>
      <c r="G102" s="2">
        <v>43361</v>
      </c>
      <c r="H102">
        <v>77488</v>
      </c>
      <c r="I102" t="s">
        <v>328</v>
      </c>
      <c r="J102" t="s">
        <v>333</v>
      </c>
      <c r="K102">
        <f t="shared" si="1"/>
        <v>2018</v>
      </c>
    </row>
    <row r="103" spans="1:11" x14ac:dyDescent="0.3">
      <c r="A103" t="s">
        <v>111</v>
      </c>
      <c r="B103" t="s">
        <v>313</v>
      </c>
      <c r="C103" t="s">
        <v>319</v>
      </c>
      <c r="D103">
        <v>38</v>
      </c>
      <c r="E103" t="s">
        <v>322</v>
      </c>
      <c r="F103" t="s">
        <v>325</v>
      </c>
      <c r="G103" s="2">
        <v>43991</v>
      </c>
      <c r="H103">
        <v>77976</v>
      </c>
      <c r="I103" t="s">
        <v>328</v>
      </c>
      <c r="J103" t="s">
        <v>333</v>
      </c>
      <c r="K103">
        <f t="shared" si="1"/>
        <v>2020</v>
      </c>
    </row>
    <row r="104" spans="1:11" x14ac:dyDescent="0.3">
      <c r="A104" t="s">
        <v>112</v>
      </c>
      <c r="B104" t="s">
        <v>315</v>
      </c>
      <c r="C104" t="s">
        <v>316</v>
      </c>
      <c r="D104">
        <v>34</v>
      </c>
      <c r="E104" t="s">
        <v>322</v>
      </c>
      <c r="F104" t="s">
        <v>327</v>
      </c>
      <c r="G104" s="2">
        <v>43285</v>
      </c>
      <c r="H104">
        <v>82939</v>
      </c>
      <c r="I104" t="s">
        <v>328</v>
      </c>
      <c r="J104" t="s">
        <v>332</v>
      </c>
      <c r="K104">
        <f t="shared" si="1"/>
        <v>2018</v>
      </c>
    </row>
    <row r="105" spans="1:11" x14ac:dyDescent="0.3">
      <c r="A105" t="s">
        <v>113</v>
      </c>
      <c r="B105" t="s">
        <v>314</v>
      </c>
      <c r="C105" t="s">
        <v>321</v>
      </c>
      <c r="D105">
        <v>30</v>
      </c>
      <c r="E105" t="s">
        <v>322</v>
      </c>
      <c r="F105" t="s">
        <v>327</v>
      </c>
      <c r="G105" s="2">
        <v>43808</v>
      </c>
      <c r="H105">
        <v>116521</v>
      </c>
      <c r="I105" t="s">
        <v>330</v>
      </c>
      <c r="J105" t="s">
        <v>332</v>
      </c>
      <c r="K105">
        <f t="shared" si="1"/>
        <v>2019</v>
      </c>
    </row>
    <row r="106" spans="1:11" x14ac:dyDescent="0.3">
      <c r="A106" t="s">
        <v>114</v>
      </c>
      <c r="B106" t="s">
        <v>313</v>
      </c>
      <c r="C106" t="s">
        <v>318</v>
      </c>
      <c r="D106">
        <v>60</v>
      </c>
      <c r="E106" t="s">
        <v>323</v>
      </c>
      <c r="F106" t="s">
        <v>324</v>
      </c>
      <c r="G106" s="2">
        <v>42641</v>
      </c>
      <c r="H106">
        <v>97199</v>
      </c>
      <c r="I106" t="s">
        <v>328</v>
      </c>
      <c r="J106" t="s">
        <v>333</v>
      </c>
      <c r="K106">
        <f t="shared" si="1"/>
        <v>2016</v>
      </c>
    </row>
    <row r="107" spans="1:11" x14ac:dyDescent="0.3">
      <c r="A107" t="s">
        <v>115</v>
      </c>
      <c r="B107" t="s">
        <v>313</v>
      </c>
      <c r="C107" t="s">
        <v>320</v>
      </c>
      <c r="D107">
        <v>29</v>
      </c>
      <c r="E107" t="s">
        <v>322</v>
      </c>
      <c r="F107" t="s">
        <v>325</v>
      </c>
      <c r="G107" s="2">
        <v>43331</v>
      </c>
      <c r="H107">
        <v>45181</v>
      </c>
      <c r="I107" t="s">
        <v>330</v>
      </c>
      <c r="J107" t="s">
        <v>333</v>
      </c>
      <c r="K107">
        <f t="shared" si="1"/>
        <v>2018</v>
      </c>
    </row>
    <row r="108" spans="1:11" x14ac:dyDescent="0.3">
      <c r="A108" t="s">
        <v>116</v>
      </c>
      <c r="B108" t="s">
        <v>311</v>
      </c>
      <c r="C108" t="s">
        <v>318</v>
      </c>
      <c r="D108">
        <v>39</v>
      </c>
      <c r="E108" t="s">
        <v>322</v>
      </c>
      <c r="F108" t="s">
        <v>327</v>
      </c>
      <c r="G108" s="2">
        <v>42972</v>
      </c>
      <c r="H108">
        <v>56946</v>
      </c>
      <c r="I108" t="s">
        <v>330</v>
      </c>
      <c r="J108" t="s">
        <v>332</v>
      </c>
      <c r="K108">
        <f t="shared" si="1"/>
        <v>2017</v>
      </c>
    </row>
    <row r="109" spans="1:11" x14ac:dyDescent="0.3">
      <c r="A109" t="s">
        <v>117</v>
      </c>
      <c r="B109" t="s">
        <v>315</v>
      </c>
      <c r="C109" t="s">
        <v>320</v>
      </c>
      <c r="D109">
        <v>60</v>
      </c>
      <c r="E109" t="s">
        <v>323</v>
      </c>
      <c r="F109" t="s">
        <v>325</v>
      </c>
      <c r="G109" s="2">
        <v>42570</v>
      </c>
      <c r="H109">
        <v>79387</v>
      </c>
      <c r="I109" t="s">
        <v>329</v>
      </c>
      <c r="J109" t="s">
        <v>333</v>
      </c>
      <c r="K109">
        <f t="shared" si="1"/>
        <v>2016</v>
      </c>
    </row>
    <row r="110" spans="1:11" x14ac:dyDescent="0.3">
      <c r="A110" t="s">
        <v>118</v>
      </c>
      <c r="B110" t="s">
        <v>313</v>
      </c>
      <c r="C110" t="s">
        <v>319</v>
      </c>
      <c r="D110">
        <v>41</v>
      </c>
      <c r="E110" t="s">
        <v>322</v>
      </c>
      <c r="F110" t="s">
        <v>324</v>
      </c>
      <c r="G110" s="2">
        <v>42919</v>
      </c>
      <c r="H110">
        <v>95592</v>
      </c>
      <c r="I110" t="s">
        <v>330</v>
      </c>
      <c r="J110" t="s">
        <v>333</v>
      </c>
      <c r="K110">
        <f t="shared" si="1"/>
        <v>2017</v>
      </c>
    </row>
    <row r="111" spans="1:11" x14ac:dyDescent="0.3">
      <c r="A111" t="s">
        <v>119</v>
      </c>
      <c r="B111" t="s">
        <v>314</v>
      </c>
      <c r="C111" t="s">
        <v>321</v>
      </c>
      <c r="D111">
        <v>56</v>
      </c>
      <c r="E111" t="s">
        <v>322</v>
      </c>
      <c r="F111" t="s">
        <v>327</v>
      </c>
      <c r="G111" s="2">
        <v>43915</v>
      </c>
      <c r="H111">
        <v>67176</v>
      </c>
      <c r="I111" t="s">
        <v>331</v>
      </c>
      <c r="J111" t="s">
        <v>332</v>
      </c>
      <c r="K111">
        <f t="shared" si="1"/>
        <v>2020</v>
      </c>
    </row>
    <row r="112" spans="1:11" x14ac:dyDescent="0.3">
      <c r="A112" t="s">
        <v>120</v>
      </c>
      <c r="B112" t="s">
        <v>311</v>
      </c>
      <c r="C112" t="s">
        <v>317</v>
      </c>
      <c r="D112">
        <v>36</v>
      </c>
      <c r="E112" t="s">
        <v>322</v>
      </c>
      <c r="F112" t="s">
        <v>325</v>
      </c>
      <c r="G112" s="2">
        <v>42656</v>
      </c>
      <c r="H112">
        <v>86993</v>
      </c>
      <c r="I112" t="s">
        <v>330</v>
      </c>
      <c r="J112" t="s">
        <v>333</v>
      </c>
      <c r="K112">
        <f t="shared" si="1"/>
        <v>2016</v>
      </c>
    </row>
    <row r="113" spans="1:11" x14ac:dyDescent="0.3">
      <c r="A113" t="s">
        <v>121</v>
      </c>
      <c r="B113" t="s">
        <v>310</v>
      </c>
      <c r="C113" t="s">
        <v>318</v>
      </c>
      <c r="D113">
        <v>31</v>
      </c>
      <c r="E113" t="s">
        <v>322</v>
      </c>
      <c r="F113" t="s">
        <v>325</v>
      </c>
      <c r="G113" s="2">
        <v>42263</v>
      </c>
      <c r="H113">
        <v>90836</v>
      </c>
      <c r="I113" t="s">
        <v>329</v>
      </c>
      <c r="J113" t="s">
        <v>332</v>
      </c>
      <c r="K113">
        <f t="shared" si="1"/>
        <v>2015</v>
      </c>
    </row>
    <row r="114" spans="1:11" x14ac:dyDescent="0.3">
      <c r="A114" t="s">
        <v>122</v>
      </c>
      <c r="B114" t="s">
        <v>315</v>
      </c>
      <c r="C114" t="s">
        <v>316</v>
      </c>
      <c r="D114">
        <v>55</v>
      </c>
      <c r="E114" t="s">
        <v>322</v>
      </c>
      <c r="F114" t="s">
        <v>325</v>
      </c>
      <c r="G114" s="2">
        <v>43484</v>
      </c>
      <c r="H114">
        <v>43894</v>
      </c>
      <c r="I114" t="s">
        <v>330</v>
      </c>
      <c r="J114" t="s">
        <v>332</v>
      </c>
      <c r="K114">
        <f t="shared" si="1"/>
        <v>2019</v>
      </c>
    </row>
    <row r="115" spans="1:11" x14ac:dyDescent="0.3">
      <c r="A115" t="s">
        <v>123</v>
      </c>
      <c r="B115" t="s">
        <v>313</v>
      </c>
      <c r="C115" t="s">
        <v>317</v>
      </c>
      <c r="D115">
        <v>38</v>
      </c>
      <c r="E115" t="s">
        <v>322</v>
      </c>
      <c r="F115" t="s">
        <v>327</v>
      </c>
      <c r="G115" s="2">
        <v>43335</v>
      </c>
      <c r="H115">
        <v>35527</v>
      </c>
      <c r="I115" t="s">
        <v>329</v>
      </c>
      <c r="J115" t="s">
        <v>333</v>
      </c>
      <c r="K115">
        <f t="shared" si="1"/>
        <v>2018</v>
      </c>
    </row>
    <row r="116" spans="1:11" x14ac:dyDescent="0.3">
      <c r="A116" t="s">
        <v>124</v>
      </c>
      <c r="B116" t="s">
        <v>314</v>
      </c>
      <c r="C116" t="s">
        <v>318</v>
      </c>
      <c r="D116">
        <v>53</v>
      </c>
      <c r="E116" t="s">
        <v>323</v>
      </c>
      <c r="F116" t="s">
        <v>325</v>
      </c>
      <c r="G116" s="2">
        <v>42485</v>
      </c>
      <c r="H116">
        <v>107727</v>
      </c>
      <c r="I116" t="s">
        <v>329</v>
      </c>
      <c r="J116" t="s">
        <v>332</v>
      </c>
      <c r="K116">
        <f t="shared" si="1"/>
        <v>2016</v>
      </c>
    </row>
    <row r="117" spans="1:11" x14ac:dyDescent="0.3">
      <c r="A117" t="s">
        <v>125</v>
      </c>
      <c r="B117" t="s">
        <v>310</v>
      </c>
      <c r="C117" t="s">
        <v>316</v>
      </c>
      <c r="D117">
        <v>49</v>
      </c>
      <c r="E117" t="s">
        <v>323</v>
      </c>
      <c r="F117" t="s">
        <v>325</v>
      </c>
      <c r="G117" s="2">
        <v>42913</v>
      </c>
      <c r="H117">
        <v>46805</v>
      </c>
      <c r="I117" t="s">
        <v>329</v>
      </c>
      <c r="J117" t="s">
        <v>332</v>
      </c>
      <c r="K117">
        <f t="shared" si="1"/>
        <v>2017</v>
      </c>
    </row>
    <row r="118" spans="1:11" x14ac:dyDescent="0.3">
      <c r="A118" t="s">
        <v>126</v>
      </c>
      <c r="B118" t="s">
        <v>313</v>
      </c>
      <c r="C118" t="s">
        <v>319</v>
      </c>
      <c r="D118">
        <v>25</v>
      </c>
      <c r="E118" t="s">
        <v>322</v>
      </c>
      <c r="F118" t="s">
        <v>326</v>
      </c>
      <c r="G118" s="2">
        <v>42772</v>
      </c>
      <c r="H118">
        <v>81450</v>
      </c>
      <c r="I118" t="s">
        <v>331</v>
      </c>
      <c r="J118" t="s">
        <v>332</v>
      </c>
      <c r="K118">
        <f t="shared" si="1"/>
        <v>2017</v>
      </c>
    </row>
    <row r="119" spans="1:11" x14ac:dyDescent="0.3">
      <c r="A119" t="s">
        <v>127</v>
      </c>
      <c r="B119" t="s">
        <v>311</v>
      </c>
      <c r="C119" t="s">
        <v>317</v>
      </c>
      <c r="D119">
        <v>58</v>
      </c>
      <c r="E119" t="s">
        <v>323</v>
      </c>
      <c r="F119" t="s">
        <v>324</v>
      </c>
      <c r="G119" s="2">
        <v>42363</v>
      </c>
      <c r="H119">
        <v>35350</v>
      </c>
      <c r="I119" t="s">
        <v>330</v>
      </c>
      <c r="J119" t="s">
        <v>332</v>
      </c>
      <c r="K119">
        <f t="shared" si="1"/>
        <v>2015</v>
      </c>
    </row>
    <row r="120" spans="1:11" x14ac:dyDescent="0.3">
      <c r="A120" t="s">
        <v>128</v>
      </c>
      <c r="B120" t="s">
        <v>315</v>
      </c>
      <c r="C120" t="s">
        <v>321</v>
      </c>
      <c r="D120">
        <v>31</v>
      </c>
      <c r="E120" t="s">
        <v>323</v>
      </c>
      <c r="F120" t="s">
        <v>327</v>
      </c>
      <c r="G120" s="2">
        <v>43311</v>
      </c>
      <c r="H120">
        <v>58289</v>
      </c>
      <c r="I120" t="s">
        <v>330</v>
      </c>
      <c r="J120" t="s">
        <v>333</v>
      </c>
      <c r="K120">
        <f t="shared" si="1"/>
        <v>2018</v>
      </c>
    </row>
    <row r="121" spans="1:11" x14ac:dyDescent="0.3">
      <c r="A121" t="s">
        <v>129</v>
      </c>
      <c r="B121" t="s">
        <v>310</v>
      </c>
      <c r="C121" t="s">
        <v>316</v>
      </c>
      <c r="D121">
        <v>51</v>
      </c>
      <c r="E121" t="s">
        <v>322</v>
      </c>
      <c r="F121" t="s">
        <v>324</v>
      </c>
      <c r="G121" s="2">
        <v>42156</v>
      </c>
      <c r="H121">
        <v>82898</v>
      </c>
      <c r="I121" t="s">
        <v>329</v>
      </c>
      <c r="J121" t="s">
        <v>333</v>
      </c>
      <c r="K121">
        <f t="shared" si="1"/>
        <v>2015</v>
      </c>
    </row>
    <row r="122" spans="1:11" x14ac:dyDescent="0.3">
      <c r="A122" t="s">
        <v>130</v>
      </c>
      <c r="B122" t="s">
        <v>310</v>
      </c>
      <c r="C122" t="s">
        <v>317</v>
      </c>
      <c r="D122">
        <v>38</v>
      </c>
      <c r="E122" t="s">
        <v>322</v>
      </c>
      <c r="F122" t="s">
        <v>326</v>
      </c>
      <c r="G122" s="2">
        <v>42412</v>
      </c>
      <c r="H122">
        <v>75422</v>
      </c>
      <c r="I122" t="s">
        <v>330</v>
      </c>
      <c r="J122" t="s">
        <v>332</v>
      </c>
      <c r="K122">
        <f t="shared" si="1"/>
        <v>2016</v>
      </c>
    </row>
    <row r="123" spans="1:11" x14ac:dyDescent="0.3">
      <c r="A123" t="s">
        <v>131</v>
      </c>
      <c r="B123" t="s">
        <v>312</v>
      </c>
      <c r="C123" t="s">
        <v>317</v>
      </c>
      <c r="D123">
        <v>58</v>
      </c>
      <c r="E123" t="s">
        <v>322</v>
      </c>
      <c r="F123" t="s">
        <v>326</v>
      </c>
      <c r="G123" s="2">
        <v>43437</v>
      </c>
      <c r="H123">
        <v>63696</v>
      </c>
      <c r="I123" t="s">
        <v>328</v>
      </c>
      <c r="J123" t="s">
        <v>333</v>
      </c>
      <c r="K123">
        <f t="shared" si="1"/>
        <v>2018</v>
      </c>
    </row>
    <row r="124" spans="1:11" x14ac:dyDescent="0.3">
      <c r="A124" t="s">
        <v>132</v>
      </c>
      <c r="B124" t="s">
        <v>314</v>
      </c>
      <c r="C124" t="s">
        <v>316</v>
      </c>
      <c r="D124">
        <v>58</v>
      </c>
      <c r="E124" t="s">
        <v>323</v>
      </c>
      <c r="F124" t="s">
        <v>327</v>
      </c>
      <c r="G124" s="2">
        <v>43710</v>
      </c>
      <c r="H124">
        <v>62512</v>
      </c>
      <c r="I124" t="s">
        <v>331</v>
      </c>
      <c r="J124" t="s">
        <v>333</v>
      </c>
      <c r="K124">
        <f t="shared" si="1"/>
        <v>2019</v>
      </c>
    </row>
    <row r="125" spans="1:11" x14ac:dyDescent="0.3">
      <c r="A125" t="s">
        <v>133</v>
      </c>
      <c r="B125" t="s">
        <v>312</v>
      </c>
      <c r="C125" t="s">
        <v>318</v>
      </c>
      <c r="D125">
        <v>34</v>
      </c>
      <c r="E125" t="s">
        <v>322</v>
      </c>
      <c r="F125" t="s">
        <v>324</v>
      </c>
      <c r="G125" s="2">
        <v>43291</v>
      </c>
      <c r="H125">
        <v>37735</v>
      </c>
      <c r="I125" t="s">
        <v>328</v>
      </c>
      <c r="J125" t="s">
        <v>333</v>
      </c>
      <c r="K125">
        <f t="shared" si="1"/>
        <v>2018</v>
      </c>
    </row>
    <row r="126" spans="1:11" x14ac:dyDescent="0.3">
      <c r="A126" t="s">
        <v>134</v>
      </c>
      <c r="B126" t="s">
        <v>315</v>
      </c>
      <c r="C126" t="s">
        <v>316</v>
      </c>
      <c r="D126">
        <v>59</v>
      </c>
      <c r="E126" t="s">
        <v>322</v>
      </c>
      <c r="F126" t="s">
        <v>324</v>
      </c>
      <c r="G126" s="2">
        <v>42189</v>
      </c>
      <c r="H126">
        <v>63680</v>
      </c>
      <c r="I126" t="s">
        <v>329</v>
      </c>
      <c r="J126" t="s">
        <v>333</v>
      </c>
      <c r="K126">
        <f t="shared" si="1"/>
        <v>2015</v>
      </c>
    </row>
    <row r="127" spans="1:11" x14ac:dyDescent="0.3">
      <c r="A127" t="s">
        <v>135</v>
      </c>
      <c r="B127" t="s">
        <v>312</v>
      </c>
      <c r="C127" t="s">
        <v>320</v>
      </c>
      <c r="D127">
        <v>30</v>
      </c>
      <c r="E127" t="s">
        <v>322</v>
      </c>
      <c r="F127" t="s">
        <v>326</v>
      </c>
      <c r="G127" s="2">
        <v>43705</v>
      </c>
      <c r="H127">
        <v>46567</v>
      </c>
      <c r="I127" t="s">
        <v>329</v>
      </c>
      <c r="J127" t="s">
        <v>333</v>
      </c>
      <c r="K127">
        <f t="shared" si="1"/>
        <v>2019</v>
      </c>
    </row>
    <row r="128" spans="1:11" x14ac:dyDescent="0.3">
      <c r="A128" t="s">
        <v>136</v>
      </c>
      <c r="B128" t="s">
        <v>314</v>
      </c>
      <c r="C128" t="s">
        <v>318</v>
      </c>
      <c r="D128">
        <v>43</v>
      </c>
      <c r="E128" t="s">
        <v>323</v>
      </c>
      <c r="F128" t="s">
        <v>327</v>
      </c>
      <c r="G128" s="2">
        <v>43977</v>
      </c>
      <c r="H128">
        <v>34869</v>
      </c>
      <c r="I128" t="s">
        <v>331</v>
      </c>
      <c r="J128" t="s">
        <v>332</v>
      </c>
      <c r="K128">
        <f t="shared" si="1"/>
        <v>2020</v>
      </c>
    </row>
    <row r="129" spans="1:11" x14ac:dyDescent="0.3">
      <c r="A129" t="s">
        <v>137</v>
      </c>
      <c r="B129" t="s">
        <v>310</v>
      </c>
      <c r="C129" t="s">
        <v>318</v>
      </c>
      <c r="D129">
        <v>47</v>
      </c>
      <c r="E129" t="s">
        <v>322</v>
      </c>
      <c r="F129" t="s">
        <v>325</v>
      </c>
      <c r="G129" s="2">
        <v>43624</v>
      </c>
      <c r="H129">
        <v>76717</v>
      </c>
      <c r="I129" t="s">
        <v>328</v>
      </c>
      <c r="J129" t="s">
        <v>333</v>
      </c>
      <c r="K129">
        <f t="shared" si="1"/>
        <v>2019</v>
      </c>
    </row>
    <row r="130" spans="1:11" x14ac:dyDescent="0.3">
      <c r="A130" t="s">
        <v>138</v>
      </c>
      <c r="B130" t="s">
        <v>311</v>
      </c>
      <c r="C130" t="s">
        <v>316</v>
      </c>
      <c r="D130">
        <v>51</v>
      </c>
      <c r="E130" t="s">
        <v>322</v>
      </c>
      <c r="F130" t="s">
        <v>326</v>
      </c>
      <c r="G130" s="2">
        <v>43202</v>
      </c>
      <c r="H130">
        <v>74941</v>
      </c>
      <c r="I130" t="s">
        <v>329</v>
      </c>
      <c r="J130" t="s">
        <v>332</v>
      </c>
      <c r="K130">
        <f t="shared" si="1"/>
        <v>2018</v>
      </c>
    </row>
    <row r="131" spans="1:11" x14ac:dyDescent="0.3">
      <c r="A131" t="s">
        <v>139</v>
      </c>
      <c r="B131" t="s">
        <v>310</v>
      </c>
      <c r="C131" t="s">
        <v>320</v>
      </c>
      <c r="D131">
        <v>52</v>
      </c>
      <c r="E131" t="s">
        <v>323</v>
      </c>
      <c r="F131" t="s">
        <v>326</v>
      </c>
      <c r="G131" s="2">
        <v>43879</v>
      </c>
      <c r="H131">
        <v>104964</v>
      </c>
      <c r="I131" t="s">
        <v>331</v>
      </c>
      <c r="J131" t="s">
        <v>332</v>
      </c>
      <c r="K131">
        <f t="shared" ref="K131:K194" si="2">YEAR(G131)</f>
        <v>2020</v>
      </c>
    </row>
    <row r="132" spans="1:11" x14ac:dyDescent="0.3">
      <c r="A132" t="s">
        <v>140</v>
      </c>
      <c r="B132" t="s">
        <v>310</v>
      </c>
      <c r="C132" t="s">
        <v>317</v>
      </c>
      <c r="D132">
        <v>41</v>
      </c>
      <c r="E132" t="s">
        <v>322</v>
      </c>
      <c r="F132" t="s">
        <v>325</v>
      </c>
      <c r="G132" s="2">
        <v>42291</v>
      </c>
      <c r="H132">
        <v>30943</v>
      </c>
      <c r="I132" t="s">
        <v>328</v>
      </c>
      <c r="J132" t="s">
        <v>333</v>
      </c>
      <c r="K132">
        <f t="shared" si="2"/>
        <v>2015</v>
      </c>
    </row>
    <row r="133" spans="1:11" x14ac:dyDescent="0.3">
      <c r="A133" t="s">
        <v>141</v>
      </c>
      <c r="B133" t="s">
        <v>315</v>
      </c>
      <c r="C133" t="s">
        <v>316</v>
      </c>
      <c r="D133">
        <v>28</v>
      </c>
      <c r="E133" t="s">
        <v>323</v>
      </c>
      <c r="F133" t="s">
        <v>324</v>
      </c>
      <c r="G133" s="2">
        <v>42800</v>
      </c>
      <c r="H133">
        <v>84459</v>
      </c>
      <c r="I133" t="s">
        <v>329</v>
      </c>
      <c r="J133" t="s">
        <v>333</v>
      </c>
      <c r="K133">
        <f t="shared" si="2"/>
        <v>2017</v>
      </c>
    </row>
    <row r="134" spans="1:11" x14ac:dyDescent="0.3">
      <c r="A134" t="s">
        <v>142</v>
      </c>
      <c r="B134" t="s">
        <v>311</v>
      </c>
      <c r="C134" t="s">
        <v>318</v>
      </c>
      <c r="D134">
        <v>31</v>
      </c>
      <c r="E134" t="s">
        <v>322</v>
      </c>
      <c r="F134" t="s">
        <v>325</v>
      </c>
      <c r="G134" s="2">
        <v>43712</v>
      </c>
      <c r="H134">
        <v>89139</v>
      </c>
      <c r="I134" t="s">
        <v>330</v>
      </c>
      <c r="J134" t="s">
        <v>333</v>
      </c>
      <c r="K134">
        <f t="shared" si="2"/>
        <v>2019</v>
      </c>
    </row>
    <row r="135" spans="1:11" x14ac:dyDescent="0.3">
      <c r="A135" t="s">
        <v>143</v>
      </c>
      <c r="B135" t="s">
        <v>313</v>
      </c>
      <c r="C135" t="s">
        <v>318</v>
      </c>
      <c r="D135">
        <v>45</v>
      </c>
      <c r="E135" t="s">
        <v>323</v>
      </c>
      <c r="F135" t="s">
        <v>327</v>
      </c>
      <c r="G135" s="2">
        <v>42915</v>
      </c>
      <c r="H135">
        <v>55947</v>
      </c>
      <c r="I135" t="s">
        <v>329</v>
      </c>
      <c r="J135" t="s">
        <v>332</v>
      </c>
      <c r="K135">
        <f t="shared" si="2"/>
        <v>2017</v>
      </c>
    </row>
    <row r="136" spans="1:11" x14ac:dyDescent="0.3">
      <c r="A136" t="s">
        <v>144</v>
      </c>
      <c r="B136" t="s">
        <v>310</v>
      </c>
      <c r="C136" t="s">
        <v>319</v>
      </c>
      <c r="D136">
        <v>56</v>
      </c>
      <c r="E136" t="s">
        <v>322</v>
      </c>
      <c r="F136" t="s">
        <v>325</v>
      </c>
      <c r="G136" s="2">
        <v>42820</v>
      </c>
      <c r="H136">
        <v>61160</v>
      </c>
      <c r="I136" t="s">
        <v>331</v>
      </c>
      <c r="J136" t="s">
        <v>332</v>
      </c>
      <c r="K136">
        <f t="shared" si="2"/>
        <v>2017</v>
      </c>
    </row>
    <row r="137" spans="1:11" x14ac:dyDescent="0.3">
      <c r="A137" t="s">
        <v>145</v>
      </c>
      <c r="B137" t="s">
        <v>315</v>
      </c>
      <c r="C137" t="s">
        <v>316</v>
      </c>
      <c r="D137">
        <v>35</v>
      </c>
      <c r="E137" t="s">
        <v>323</v>
      </c>
      <c r="F137" t="s">
        <v>325</v>
      </c>
      <c r="G137" s="2">
        <v>43616</v>
      </c>
      <c r="H137">
        <v>68713</v>
      </c>
      <c r="I137" t="s">
        <v>331</v>
      </c>
      <c r="J137" t="s">
        <v>332</v>
      </c>
      <c r="K137">
        <f t="shared" si="2"/>
        <v>2019</v>
      </c>
    </row>
    <row r="138" spans="1:11" x14ac:dyDescent="0.3">
      <c r="A138" t="s">
        <v>146</v>
      </c>
      <c r="B138" t="s">
        <v>311</v>
      </c>
      <c r="C138" t="s">
        <v>320</v>
      </c>
      <c r="D138">
        <v>26</v>
      </c>
      <c r="E138" t="s">
        <v>323</v>
      </c>
      <c r="F138" t="s">
        <v>324</v>
      </c>
      <c r="G138" s="2">
        <v>43670</v>
      </c>
      <c r="H138">
        <v>55539</v>
      </c>
      <c r="I138" t="s">
        <v>329</v>
      </c>
      <c r="J138" t="s">
        <v>332</v>
      </c>
      <c r="K138">
        <f t="shared" si="2"/>
        <v>2019</v>
      </c>
    </row>
    <row r="139" spans="1:11" x14ac:dyDescent="0.3">
      <c r="A139" t="s">
        <v>147</v>
      </c>
      <c r="B139" t="s">
        <v>311</v>
      </c>
      <c r="C139" t="s">
        <v>316</v>
      </c>
      <c r="D139">
        <v>39</v>
      </c>
      <c r="E139" t="s">
        <v>323</v>
      </c>
      <c r="F139" t="s">
        <v>324</v>
      </c>
      <c r="G139" s="2">
        <v>43111</v>
      </c>
      <c r="H139">
        <v>57853</v>
      </c>
      <c r="I139" t="s">
        <v>331</v>
      </c>
      <c r="J139" t="s">
        <v>332</v>
      </c>
      <c r="K139">
        <f t="shared" si="2"/>
        <v>2018</v>
      </c>
    </row>
    <row r="140" spans="1:11" x14ac:dyDescent="0.3">
      <c r="A140" t="s">
        <v>148</v>
      </c>
      <c r="B140" t="s">
        <v>310</v>
      </c>
      <c r="C140" t="s">
        <v>316</v>
      </c>
      <c r="D140">
        <v>30</v>
      </c>
      <c r="E140" t="s">
        <v>323</v>
      </c>
      <c r="F140" t="s">
        <v>326</v>
      </c>
      <c r="G140" s="2">
        <v>43622</v>
      </c>
      <c r="H140">
        <v>56186</v>
      </c>
      <c r="I140" t="s">
        <v>329</v>
      </c>
      <c r="J140" t="s">
        <v>332</v>
      </c>
      <c r="K140">
        <f t="shared" si="2"/>
        <v>2019</v>
      </c>
    </row>
    <row r="141" spans="1:11" x14ac:dyDescent="0.3">
      <c r="A141" t="s">
        <v>149</v>
      </c>
      <c r="B141" t="s">
        <v>312</v>
      </c>
      <c r="C141" t="s">
        <v>319</v>
      </c>
      <c r="D141">
        <v>25</v>
      </c>
      <c r="E141" t="s">
        <v>323</v>
      </c>
      <c r="F141" t="s">
        <v>327</v>
      </c>
      <c r="G141" s="2">
        <v>43082</v>
      </c>
      <c r="H141">
        <v>39896</v>
      </c>
      <c r="I141" t="s">
        <v>328</v>
      </c>
      <c r="J141" t="s">
        <v>333</v>
      </c>
      <c r="K141">
        <f t="shared" si="2"/>
        <v>2017</v>
      </c>
    </row>
    <row r="142" spans="1:11" x14ac:dyDescent="0.3">
      <c r="A142" t="s">
        <v>150</v>
      </c>
      <c r="B142" t="s">
        <v>315</v>
      </c>
      <c r="C142" t="s">
        <v>319</v>
      </c>
      <c r="D142">
        <v>54</v>
      </c>
      <c r="E142" t="s">
        <v>323</v>
      </c>
      <c r="F142" t="s">
        <v>327</v>
      </c>
      <c r="G142" s="2">
        <v>43036</v>
      </c>
      <c r="H142">
        <v>54038</v>
      </c>
      <c r="I142" t="s">
        <v>328</v>
      </c>
      <c r="J142" t="s">
        <v>333</v>
      </c>
      <c r="K142">
        <f t="shared" si="2"/>
        <v>2017</v>
      </c>
    </row>
    <row r="143" spans="1:11" x14ac:dyDescent="0.3">
      <c r="A143" t="s">
        <v>151</v>
      </c>
      <c r="B143" t="s">
        <v>315</v>
      </c>
      <c r="C143" t="s">
        <v>318</v>
      </c>
      <c r="D143">
        <v>23</v>
      </c>
      <c r="E143" t="s">
        <v>323</v>
      </c>
      <c r="F143" t="s">
        <v>327</v>
      </c>
      <c r="G143" s="2">
        <v>43740</v>
      </c>
      <c r="H143">
        <v>77640</v>
      </c>
      <c r="I143" t="s">
        <v>330</v>
      </c>
      <c r="J143" t="s">
        <v>332</v>
      </c>
      <c r="K143">
        <f t="shared" si="2"/>
        <v>2019</v>
      </c>
    </row>
    <row r="144" spans="1:11" x14ac:dyDescent="0.3">
      <c r="A144" t="s">
        <v>152</v>
      </c>
      <c r="B144" t="s">
        <v>315</v>
      </c>
      <c r="C144" t="s">
        <v>318</v>
      </c>
      <c r="D144">
        <v>50</v>
      </c>
      <c r="E144" t="s">
        <v>323</v>
      </c>
      <c r="F144" t="s">
        <v>325</v>
      </c>
      <c r="G144" s="2">
        <v>42664</v>
      </c>
      <c r="H144">
        <v>104730</v>
      </c>
      <c r="I144" t="s">
        <v>331</v>
      </c>
      <c r="J144" t="s">
        <v>332</v>
      </c>
      <c r="K144">
        <f t="shared" si="2"/>
        <v>2016</v>
      </c>
    </row>
    <row r="145" spans="1:11" x14ac:dyDescent="0.3">
      <c r="A145" t="s">
        <v>153</v>
      </c>
      <c r="B145" t="s">
        <v>312</v>
      </c>
      <c r="C145" t="s">
        <v>319</v>
      </c>
      <c r="D145">
        <v>59</v>
      </c>
      <c r="E145" t="s">
        <v>322</v>
      </c>
      <c r="F145" t="s">
        <v>327</v>
      </c>
      <c r="G145" s="2">
        <v>43228</v>
      </c>
      <c r="H145">
        <v>94541</v>
      </c>
      <c r="I145" t="s">
        <v>329</v>
      </c>
      <c r="J145" t="s">
        <v>333</v>
      </c>
      <c r="K145">
        <f t="shared" si="2"/>
        <v>2018</v>
      </c>
    </row>
    <row r="146" spans="1:11" x14ac:dyDescent="0.3">
      <c r="A146" t="s">
        <v>154</v>
      </c>
      <c r="B146" t="s">
        <v>311</v>
      </c>
      <c r="C146" t="s">
        <v>321</v>
      </c>
      <c r="D146">
        <v>49</v>
      </c>
      <c r="E146" t="s">
        <v>323</v>
      </c>
      <c r="F146" t="s">
        <v>325</v>
      </c>
      <c r="G146" s="2">
        <v>43751</v>
      </c>
      <c r="H146">
        <v>110814</v>
      </c>
      <c r="I146" t="s">
        <v>331</v>
      </c>
      <c r="J146" t="s">
        <v>333</v>
      </c>
      <c r="K146">
        <f t="shared" si="2"/>
        <v>2019</v>
      </c>
    </row>
    <row r="147" spans="1:11" x14ac:dyDescent="0.3">
      <c r="A147" t="s">
        <v>155</v>
      </c>
      <c r="B147" t="s">
        <v>315</v>
      </c>
      <c r="C147" t="s">
        <v>320</v>
      </c>
      <c r="D147">
        <v>48</v>
      </c>
      <c r="E147" t="s">
        <v>322</v>
      </c>
      <c r="F147" t="s">
        <v>327</v>
      </c>
      <c r="G147" s="2">
        <v>42821</v>
      </c>
      <c r="H147">
        <v>79524</v>
      </c>
      <c r="I147" t="s">
        <v>328</v>
      </c>
      <c r="J147" t="s">
        <v>333</v>
      </c>
      <c r="K147">
        <f t="shared" si="2"/>
        <v>2017</v>
      </c>
    </row>
    <row r="148" spans="1:11" x14ac:dyDescent="0.3">
      <c r="A148" t="s">
        <v>156</v>
      </c>
      <c r="B148" t="s">
        <v>315</v>
      </c>
      <c r="C148" t="s">
        <v>319</v>
      </c>
      <c r="D148">
        <v>38</v>
      </c>
      <c r="E148" t="s">
        <v>322</v>
      </c>
      <c r="F148" t="s">
        <v>324</v>
      </c>
      <c r="G148" s="2">
        <v>43411</v>
      </c>
      <c r="H148">
        <v>87163</v>
      </c>
      <c r="I148" t="s">
        <v>328</v>
      </c>
      <c r="J148" t="s">
        <v>332</v>
      </c>
      <c r="K148">
        <f t="shared" si="2"/>
        <v>2018</v>
      </c>
    </row>
    <row r="149" spans="1:11" x14ac:dyDescent="0.3">
      <c r="A149" t="s">
        <v>157</v>
      </c>
      <c r="B149" t="s">
        <v>313</v>
      </c>
      <c r="C149" t="s">
        <v>316</v>
      </c>
      <c r="D149">
        <v>49</v>
      </c>
      <c r="E149" t="s">
        <v>323</v>
      </c>
      <c r="F149" t="s">
        <v>326</v>
      </c>
      <c r="G149" s="2">
        <v>43667</v>
      </c>
      <c r="H149">
        <v>42054</v>
      </c>
      <c r="I149" t="s">
        <v>328</v>
      </c>
      <c r="J149" t="s">
        <v>333</v>
      </c>
      <c r="K149">
        <f t="shared" si="2"/>
        <v>2019</v>
      </c>
    </row>
    <row r="150" spans="1:11" x14ac:dyDescent="0.3">
      <c r="A150" t="s">
        <v>158</v>
      </c>
      <c r="B150" t="s">
        <v>310</v>
      </c>
      <c r="C150" t="s">
        <v>316</v>
      </c>
      <c r="D150">
        <v>48</v>
      </c>
      <c r="E150" t="s">
        <v>322</v>
      </c>
      <c r="F150" t="s">
        <v>327</v>
      </c>
      <c r="G150" s="2">
        <v>43782</v>
      </c>
      <c r="H150">
        <v>119510</v>
      </c>
      <c r="I150" t="s">
        <v>328</v>
      </c>
      <c r="J150" t="s">
        <v>333</v>
      </c>
      <c r="K150">
        <f t="shared" si="2"/>
        <v>2019</v>
      </c>
    </row>
    <row r="151" spans="1:11" x14ac:dyDescent="0.3">
      <c r="A151" t="s">
        <v>159</v>
      </c>
      <c r="B151" t="s">
        <v>311</v>
      </c>
      <c r="C151" t="s">
        <v>319</v>
      </c>
      <c r="D151">
        <v>44</v>
      </c>
      <c r="E151" t="s">
        <v>323</v>
      </c>
      <c r="F151" t="s">
        <v>324</v>
      </c>
      <c r="G151" s="2">
        <v>42321</v>
      </c>
      <c r="H151">
        <v>111079</v>
      </c>
      <c r="I151" t="s">
        <v>330</v>
      </c>
      <c r="J151" t="s">
        <v>332</v>
      </c>
      <c r="K151">
        <f t="shared" si="2"/>
        <v>2015</v>
      </c>
    </row>
    <row r="152" spans="1:11" x14ac:dyDescent="0.3">
      <c r="A152" t="s">
        <v>160</v>
      </c>
      <c r="B152" t="s">
        <v>313</v>
      </c>
      <c r="C152" t="s">
        <v>319</v>
      </c>
      <c r="D152">
        <v>57</v>
      </c>
      <c r="E152" t="s">
        <v>322</v>
      </c>
      <c r="F152" t="s">
        <v>325</v>
      </c>
      <c r="G152" s="2">
        <v>43566</v>
      </c>
      <c r="H152">
        <v>61512</v>
      </c>
      <c r="I152" t="s">
        <v>331</v>
      </c>
      <c r="J152" t="s">
        <v>333</v>
      </c>
      <c r="K152">
        <f t="shared" si="2"/>
        <v>2019</v>
      </c>
    </row>
    <row r="153" spans="1:11" x14ac:dyDescent="0.3">
      <c r="A153" t="s">
        <v>161</v>
      </c>
      <c r="B153" t="s">
        <v>311</v>
      </c>
      <c r="C153" t="s">
        <v>321</v>
      </c>
      <c r="D153">
        <v>57</v>
      </c>
      <c r="E153" t="s">
        <v>323</v>
      </c>
      <c r="F153" t="s">
        <v>326</v>
      </c>
      <c r="G153" s="2">
        <v>42064</v>
      </c>
      <c r="H153">
        <v>48647</v>
      </c>
      <c r="I153" t="s">
        <v>329</v>
      </c>
      <c r="J153" t="s">
        <v>333</v>
      </c>
      <c r="K153">
        <f t="shared" si="2"/>
        <v>2015</v>
      </c>
    </row>
    <row r="154" spans="1:11" x14ac:dyDescent="0.3">
      <c r="A154" t="s">
        <v>162</v>
      </c>
      <c r="B154" t="s">
        <v>314</v>
      </c>
      <c r="C154" t="s">
        <v>319</v>
      </c>
      <c r="D154">
        <v>22</v>
      </c>
      <c r="E154" t="s">
        <v>323</v>
      </c>
      <c r="F154" t="s">
        <v>324</v>
      </c>
      <c r="G154" s="2">
        <v>43164</v>
      </c>
      <c r="H154">
        <v>111159</v>
      </c>
      <c r="I154" t="s">
        <v>330</v>
      </c>
      <c r="J154" t="s">
        <v>332</v>
      </c>
      <c r="K154">
        <f t="shared" si="2"/>
        <v>2018</v>
      </c>
    </row>
    <row r="155" spans="1:11" x14ac:dyDescent="0.3">
      <c r="A155" t="s">
        <v>163</v>
      </c>
      <c r="B155" t="s">
        <v>312</v>
      </c>
      <c r="C155" t="s">
        <v>318</v>
      </c>
      <c r="D155">
        <v>23</v>
      </c>
      <c r="E155" t="s">
        <v>323</v>
      </c>
      <c r="F155" t="s">
        <v>324</v>
      </c>
      <c r="G155" s="2">
        <v>42775</v>
      </c>
      <c r="H155">
        <v>80028</v>
      </c>
      <c r="I155" t="s">
        <v>330</v>
      </c>
      <c r="J155" t="s">
        <v>333</v>
      </c>
      <c r="K155">
        <f t="shared" si="2"/>
        <v>2017</v>
      </c>
    </row>
    <row r="156" spans="1:11" x14ac:dyDescent="0.3">
      <c r="A156" t="s">
        <v>164</v>
      </c>
      <c r="B156" t="s">
        <v>312</v>
      </c>
      <c r="C156" t="s">
        <v>319</v>
      </c>
      <c r="D156">
        <v>41</v>
      </c>
      <c r="E156" t="s">
        <v>322</v>
      </c>
      <c r="F156" t="s">
        <v>325</v>
      </c>
      <c r="G156" s="2">
        <v>43814</v>
      </c>
      <c r="H156">
        <v>31895</v>
      </c>
      <c r="I156" t="s">
        <v>331</v>
      </c>
      <c r="J156" t="s">
        <v>332</v>
      </c>
      <c r="K156">
        <f t="shared" si="2"/>
        <v>2019</v>
      </c>
    </row>
    <row r="157" spans="1:11" x14ac:dyDescent="0.3">
      <c r="A157" t="s">
        <v>165</v>
      </c>
      <c r="B157" t="s">
        <v>311</v>
      </c>
      <c r="C157" t="s">
        <v>316</v>
      </c>
      <c r="D157">
        <v>27</v>
      </c>
      <c r="E157" t="s">
        <v>322</v>
      </c>
      <c r="F157" t="s">
        <v>327</v>
      </c>
      <c r="G157" s="2">
        <v>43360</v>
      </c>
      <c r="H157">
        <v>80576</v>
      </c>
      <c r="I157" t="s">
        <v>330</v>
      </c>
      <c r="J157" t="s">
        <v>333</v>
      </c>
      <c r="K157">
        <f t="shared" si="2"/>
        <v>2018</v>
      </c>
    </row>
    <row r="158" spans="1:11" x14ac:dyDescent="0.3">
      <c r="A158" t="s">
        <v>166</v>
      </c>
      <c r="B158" t="s">
        <v>315</v>
      </c>
      <c r="C158" t="s">
        <v>319</v>
      </c>
      <c r="D158">
        <v>35</v>
      </c>
      <c r="E158" t="s">
        <v>323</v>
      </c>
      <c r="F158" t="s">
        <v>326</v>
      </c>
      <c r="G158" s="2">
        <v>42885</v>
      </c>
      <c r="H158">
        <v>39534</v>
      </c>
      <c r="I158" t="s">
        <v>329</v>
      </c>
      <c r="J158" t="s">
        <v>333</v>
      </c>
      <c r="K158">
        <f t="shared" si="2"/>
        <v>2017</v>
      </c>
    </row>
    <row r="159" spans="1:11" x14ac:dyDescent="0.3">
      <c r="A159" t="s">
        <v>167</v>
      </c>
      <c r="B159" t="s">
        <v>311</v>
      </c>
      <c r="C159" t="s">
        <v>318</v>
      </c>
      <c r="D159">
        <v>41</v>
      </c>
      <c r="E159" t="s">
        <v>323</v>
      </c>
      <c r="F159" t="s">
        <v>324</v>
      </c>
      <c r="G159" s="2">
        <v>42814</v>
      </c>
      <c r="H159">
        <v>103554</v>
      </c>
      <c r="I159" t="s">
        <v>328</v>
      </c>
      <c r="J159" t="s">
        <v>332</v>
      </c>
      <c r="K159">
        <f t="shared" si="2"/>
        <v>2017</v>
      </c>
    </row>
    <row r="160" spans="1:11" x14ac:dyDescent="0.3">
      <c r="A160" t="s">
        <v>168</v>
      </c>
      <c r="B160" t="s">
        <v>312</v>
      </c>
      <c r="C160" t="s">
        <v>319</v>
      </c>
      <c r="D160">
        <v>35</v>
      </c>
      <c r="E160" t="s">
        <v>323</v>
      </c>
      <c r="F160" t="s">
        <v>326</v>
      </c>
      <c r="G160" s="2">
        <v>42597</v>
      </c>
      <c r="H160">
        <v>68007</v>
      </c>
      <c r="I160" t="s">
        <v>328</v>
      </c>
      <c r="J160" t="s">
        <v>332</v>
      </c>
      <c r="K160">
        <f t="shared" si="2"/>
        <v>2016</v>
      </c>
    </row>
    <row r="161" spans="1:11" x14ac:dyDescent="0.3">
      <c r="A161" t="s">
        <v>169</v>
      </c>
      <c r="B161" t="s">
        <v>315</v>
      </c>
      <c r="C161" t="s">
        <v>318</v>
      </c>
      <c r="D161">
        <v>49</v>
      </c>
      <c r="E161" t="s">
        <v>323</v>
      </c>
      <c r="F161" t="s">
        <v>324</v>
      </c>
      <c r="G161" s="2">
        <v>42783</v>
      </c>
      <c r="H161">
        <v>94806</v>
      </c>
      <c r="I161" t="s">
        <v>331</v>
      </c>
      <c r="J161" t="s">
        <v>333</v>
      </c>
      <c r="K161">
        <f t="shared" si="2"/>
        <v>2017</v>
      </c>
    </row>
    <row r="162" spans="1:11" x14ac:dyDescent="0.3">
      <c r="A162" t="s">
        <v>170</v>
      </c>
      <c r="B162" t="s">
        <v>313</v>
      </c>
      <c r="C162" t="s">
        <v>317</v>
      </c>
      <c r="D162">
        <v>24</v>
      </c>
      <c r="E162" t="s">
        <v>322</v>
      </c>
      <c r="F162" t="s">
        <v>325</v>
      </c>
      <c r="G162" s="2">
        <v>42946</v>
      </c>
      <c r="H162">
        <v>35205</v>
      </c>
      <c r="I162" t="s">
        <v>329</v>
      </c>
      <c r="J162" t="s">
        <v>333</v>
      </c>
      <c r="K162">
        <f t="shared" si="2"/>
        <v>2017</v>
      </c>
    </row>
    <row r="163" spans="1:11" x14ac:dyDescent="0.3">
      <c r="A163" t="s">
        <v>171</v>
      </c>
      <c r="B163" t="s">
        <v>311</v>
      </c>
      <c r="C163" t="s">
        <v>317</v>
      </c>
      <c r="D163">
        <v>48</v>
      </c>
      <c r="E163" t="s">
        <v>322</v>
      </c>
      <c r="F163" t="s">
        <v>325</v>
      </c>
      <c r="G163" s="2">
        <v>42834</v>
      </c>
      <c r="H163">
        <v>27733</v>
      </c>
      <c r="I163" t="s">
        <v>329</v>
      </c>
      <c r="J163" t="s">
        <v>332</v>
      </c>
      <c r="K163">
        <f t="shared" si="2"/>
        <v>2017</v>
      </c>
    </row>
    <row r="164" spans="1:11" x14ac:dyDescent="0.3">
      <c r="A164" t="s">
        <v>172</v>
      </c>
      <c r="B164" t="s">
        <v>311</v>
      </c>
      <c r="C164" t="s">
        <v>317</v>
      </c>
      <c r="D164">
        <v>45</v>
      </c>
      <c r="E164" t="s">
        <v>323</v>
      </c>
      <c r="F164" t="s">
        <v>327</v>
      </c>
      <c r="G164" s="2">
        <v>43734</v>
      </c>
      <c r="H164">
        <v>38875</v>
      </c>
      <c r="I164" t="s">
        <v>331</v>
      </c>
      <c r="J164" t="s">
        <v>333</v>
      </c>
      <c r="K164">
        <f t="shared" si="2"/>
        <v>2019</v>
      </c>
    </row>
    <row r="165" spans="1:11" x14ac:dyDescent="0.3">
      <c r="A165" t="s">
        <v>173</v>
      </c>
      <c r="B165" t="s">
        <v>311</v>
      </c>
      <c r="C165" t="s">
        <v>317</v>
      </c>
      <c r="D165">
        <v>55</v>
      </c>
      <c r="E165" t="s">
        <v>323</v>
      </c>
      <c r="F165" t="s">
        <v>327</v>
      </c>
      <c r="G165" s="2">
        <v>43787</v>
      </c>
      <c r="H165">
        <v>65668</v>
      </c>
      <c r="I165" t="s">
        <v>329</v>
      </c>
      <c r="J165" t="s">
        <v>332</v>
      </c>
      <c r="K165">
        <f t="shared" si="2"/>
        <v>2019</v>
      </c>
    </row>
    <row r="166" spans="1:11" x14ac:dyDescent="0.3">
      <c r="A166" t="s">
        <v>174</v>
      </c>
      <c r="B166" t="s">
        <v>314</v>
      </c>
      <c r="C166" t="s">
        <v>320</v>
      </c>
      <c r="D166">
        <v>26</v>
      </c>
      <c r="E166" t="s">
        <v>323</v>
      </c>
      <c r="F166" t="s">
        <v>324</v>
      </c>
      <c r="G166" s="2">
        <v>43860</v>
      </c>
      <c r="H166">
        <v>70793</v>
      </c>
      <c r="I166" t="s">
        <v>329</v>
      </c>
      <c r="J166" t="s">
        <v>332</v>
      </c>
      <c r="K166">
        <f t="shared" si="2"/>
        <v>2020</v>
      </c>
    </row>
    <row r="167" spans="1:11" x14ac:dyDescent="0.3">
      <c r="A167" t="s">
        <v>175</v>
      </c>
      <c r="B167" t="s">
        <v>312</v>
      </c>
      <c r="C167" t="s">
        <v>316</v>
      </c>
      <c r="D167">
        <v>31</v>
      </c>
      <c r="E167" t="s">
        <v>322</v>
      </c>
      <c r="F167" t="s">
        <v>324</v>
      </c>
      <c r="G167" s="2">
        <v>42360</v>
      </c>
      <c r="H167">
        <v>103957</v>
      </c>
      <c r="I167" t="s">
        <v>331</v>
      </c>
      <c r="J167" t="s">
        <v>332</v>
      </c>
      <c r="K167">
        <f t="shared" si="2"/>
        <v>2015</v>
      </c>
    </row>
    <row r="168" spans="1:11" x14ac:dyDescent="0.3">
      <c r="A168" t="s">
        <v>176</v>
      </c>
      <c r="B168" t="s">
        <v>312</v>
      </c>
      <c r="C168" t="s">
        <v>318</v>
      </c>
      <c r="D168">
        <v>53</v>
      </c>
      <c r="E168" t="s">
        <v>322</v>
      </c>
      <c r="F168" t="s">
        <v>327</v>
      </c>
      <c r="G168" s="2">
        <v>43399</v>
      </c>
      <c r="H168">
        <v>98989</v>
      </c>
      <c r="I168" t="s">
        <v>329</v>
      </c>
      <c r="J168" t="s">
        <v>333</v>
      </c>
      <c r="K168">
        <f t="shared" si="2"/>
        <v>2018</v>
      </c>
    </row>
    <row r="169" spans="1:11" x14ac:dyDescent="0.3">
      <c r="A169" t="s">
        <v>177</v>
      </c>
      <c r="B169" t="s">
        <v>312</v>
      </c>
      <c r="C169" t="s">
        <v>317</v>
      </c>
      <c r="D169">
        <v>26</v>
      </c>
      <c r="E169" t="s">
        <v>322</v>
      </c>
      <c r="F169" t="s">
        <v>327</v>
      </c>
      <c r="G169" s="2">
        <v>43298</v>
      </c>
      <c r="H169">
        <v>64691</v>
      </c>
      <c r="I169" t="s">
        <v>329</v>
      </c>
      <c r="J169" t="s">
        <v>332</v>
      </c>
      <c r="K169">
        <f t="shared" si="2"/>
        <v>2018</v>
      </c>
    </row>
    <row r="170" spans="1:11" x14ac:dyDescent="0.3">
      <c r="A170" t="s">
        <v>178</v>
      </c>
      <c r="B170" t="s">
        <v>314</v>
      </c>
      <c r="C170" t="s">
        <v>321</v>
      </c>
      <c r="D170">
        <v>26</v>
      </c>
      <c r="E170" t="s">
        <v>322</v>
      </c>
      <c r="F170" t="s">
        <v>327</v>
      </c>
      <c r="G170" s="2">
        <v>42930</v>
      </c>
      <c r="H170">
        <v>29929</v>
      </c>
      <c r="I170" t="s">
        <v>328</v>
      </c>
      <c r="J170" t="s">
        <v>333</v>
      </c>
      <c r="K170">
        <f t="shared" si="2"/>
        <v>2017</v>
      </c>
    </row>
    <row r="171" spans="1:11" x14ac:dyDescent="0.3">
      <c r="A171" t="s">
        <v>179</v>
      </c>
      <c r="B171" t="s">
        <v>314</v>
      </c>
      <c r="C171" t="s">
        <v>316</v>
      </c>
      <c r="D171">
        <v>27</v>
      </c>
      <c r="E171" t="s">
        <v>322</v>
      </c>
      <c r="F171" t="s">
        <v>327</v>
      </c>
      <c r="G171" s="2">
        <v>43193</v>
      </c>
      <c r="H171">
        <v>97655</v>
      </c>
      <c r="I171" t="s">
        <v>328</v>
      </c>
      <c r="J171" t="s">
        <v>333</v>
      </c>
      <c r="K171">
        <f t="shared" si="2"/>
        <v>2018</v>
      </c>
    </row>
    <row r="172" spans="1:11" x14ac:dyDescent="0.3">
      <c r="A172" t="s">
        <v>180</v>
      </c>
      <c r="B172" t="s">
        <v>311</v>
      </c>
      <c r="C172" t="s">
        <v>318</v>
      </c>
      <c r="D172">
        <v>34</v>
      </c>
      <c r="E172" t="s">
        <v>322</v>
      </c>
      <c r="F172" t="s">
        <v>327</v>
      </c>
      <c r="G172" s="2">
        <v>43031</v>
      </c>
      <c r="H172">
        <v>44773</v>
      </c>
      <c r="I172" t="s">
        <v>328</v>
      </c>
      <c r="J172" t="s">
        <v>333</v>
      </c>
      <c r="K172">
        <f t="shared" si="2"/>
        <v>2017</v>
      </c>
    </row>
    <row r="173" spans="1:11" x14ac:dyDescent="0.3">
      <c r="A173" t="s">
        <v>181</v>
      </c>
      <c r="B173" t="s">
        <v>313</v>
      </c>
      <c r="C173" t="s">
        <v>319</v>
      </c>
      <c r="D173">
        <v>27</v>
      </c>
      <c r="E173" t="s">
        <v>323</v>
      </c>
      <c r="F173" t="s">
        <v>325</v>
      </c>
      <c r="G173" s="2">
        <v>42512</v>
      </c>
      <c r="H173">
        <v>117749</v>
      </c>
      <c r="I173" t="s">
        <v>330</v>
      </c>
      <c r="J173" t="s">
        <v>333</v>
      </c>
      <c r="K173">
        <f t="shared" si="2"/>
        <v>2016</v>
      </c>
    </row>
    <row r="174" spans="1:11" x14ac:dyDescent="0.3">
      <c r="A174" t="s">
        <v>182</v>
      </c>
      <c r="B174" t="s">
        <v>311</v>
      </c>
      <c r="C174" t="s">
        <v>321</v>
      </c>
      <c r="D174">
        <v>32</v>
      </c>
      <c r="E174" t="s">
        <v>322</v>
      </c>
      <c r="F174" t="s">
        <v>326</v>
      </c>
      <c r="G174" s="2">
        <v>43884</v>
      </c>
      <c r="H174">
        <v>62079</v>
      </c>
      <c r="I174" t="s">
        <v>330</v>
      </c>
      <c r="J174" t="s">
        <v>333</v>
      </c>
      <c r="K174">
        <f t="shared" si="2"/>
        <v>2020</v>
      </c>
    </row>
    <row r="175" spans="1:11" x14ac:dyDescent="0.3">
      <c r="A175" t="s">
        <v>183</v>
      </c>
      <c r="B175" t="s">
        <v>314</v>
      </c>
      <c r="C175" t="s">
        <v>318</v>
      </c>
      <c r="D175">
        <v>60</v>
      </c>
      <c r="E175" t="s">
        <v>323</v>
      </c>
      <c r="F175" t="s">
        <v>326</v>
      </c>
      <c r="G175" s="2">
        <v>42139</v>
      </c>
      <c r="H175">
        <v>68213</v>
      </c>
      <c r="I175" t="s">
        <v>328</v>
      </c>
      <c r="J175" t="s">
        <v>333</v>
      </c>
      <c r="K175">
        <f t="shared" si="2"/>
        <v>2015</v>
      </c>
    </row>
    <row r="176" spans="1:11" x14ac:dyDescent="0.3">
      <c r="A176" t="s">
        <v>184</v>
      </c>
      <c r="B176" t="s">
        <v>314</v>
      </c>
      <c r="C176" t="s">
        <v>319</v>
      </c>
      <c r="D176">
        <v>60</v>
      </c>
      <c r="E176" t="s">
        <v>323</v>
      </c>
      <c r="F176" t="s">
        <v>326</v>
      </c>
      <c r="G176" s="2">
        <v>42171</v>
      </c>
      <c r="H176">
        <v>101380</v>
      </c>
      <c r="I176" t="s">
        <v>331</v>
      </c>
      <c r="J176" t="s">
        <v>333</v>
      </c>
      <c r="K176">
        <f t="shared" si="2"/>
        <v>2015</v>
      </c>
    </row>
    <row r="177" spans="1:11" x14ac:dyDescent="0.3">
      <c r="A177" t="s">
        <v>185</v>
      </c>
      <c r="B177" t="s">
        <v>314</v>
      </c>
      <c r="C177" t="s">
        <v>318</v>
      </c>
      <c r="D177">
        <v>47</v>
      </c>
      <c r="E177" t="s">
        <v>323</v>
      </c>
      <c r="F177" t="s">
        <v>325</v>
      </c>
      <c r="G177" s="2">
        <v>42639</v>
      </c>
      <c r="H177">
        <v>98259</v>
      </c>
      <c r="I177" t="s">
        <v>330</v>
      </c>
      <c r="J177" t="s">
        <v>333</v>
      </c>
      <c r="K177">
        <f t="shared" si="2"/>
        <v>2016</v>
      </c>
    </row>
    <row r="178" spans="1:11" x14ac:dyDescent="0.3">
      <c r="A178" t="s">
        <v>186</v>
      </c>
      <c r="B178" t="s">
        <v>312</v>
      </c>
      <c r="C178" t="s">
        <v>318</v>
      </c>
      <c r="D178">
        <v>55</v>
      </c>
      <c r="E178" t="s">
        <v>323</v>
      </c>
      <c r="F178" t="s">
        <v>327</v>
      </c>
      <c r="G178" s="2">
        <v>43046</v>
      </c>
      <c r="H178">
        <v>72425</v>
      </c>
      <c r="I178" t="s">
        <v>328</v>
      </c>
      <c r="J178" t="s">
        <v>333</v>
      </c>
      <c r="K178">
        <f t="shared" si="2"/>
        <v>2017</v>
      </c>
    </row>
    <row r="179" spans="1:11" x14ac:dyDescent="0.3">
      <c r="A179" t="s">
        <v>187</v>
      </c>
      <c r="B179" t="s">
        <v>314</v>
      </c>
      <c r="C179" t="s">
        <v>320</v>
      </c>
      <c r="D179">
        <v>35</v>
      </c>
      <c r="E179" t="s">
        <v>322</v>
      </c>
      <c r="F179" t="s">
        <v>327</v>
      </c>
      <c r="G179" s="2">
        <v>42398</v>
      </c>
      <c r="H179">
        <v>54693</v>
      </c>
      <c r="I179" t="s">
        <v>331</v>
      </c>
      <c r="J179" t="s">
        <v>332</v>
      </c>
      <c r="K179">
        <f t="shared" si="2"/>
        <v>2016</v>
      </c>
    </row>
    <row r="180" spans="1:11" x14ac:dyDescent="0.3">
      <c r="A180" t="s">
        <v>188</v>
      </c>
      <c r="B180" t="s">
        <v>313</v>
      </c>
      <c r="C180" t="s">
        <v>319</v>
      </c>
      <c r="D180">
        <v>28</v>
      </c>
      <c r="E180" t="s">
        <v>323</v>
      </c>
      <c r="F180" t="s">
        <v>326</v>
      </c>
      <c r="G180" s="2">
        <v>43799</v>
      </c>
      <c r="H180">
        <v>106006</v>
      </c>
      <c r="I180" t="s">
        <v>331</v>
      </c>
      <c r="J180" t="s">
        <v>333</v>
      </c>
      <c r="K180">
        <f t="shared" si="2"/>
        <v>2019</v>
      </c>
    </row>
    <row r="181" spans="1:11" x14ac:dyDescent="0.3">
      <c r="A181" t="s">
        <v>189</v>
      </c>
      <c r="B181" t="s">
        <v>312</v>
      </c>
      <c r="C181" t="s">
        <v>320</v>
      </c>
      <c r="D181">
        <v>33</v>
      </c>
      <c r="E181" t="s">
        <v>323</v>
      </c>
      <c r="F181" t="s">
        <v>327</v>
      </c>
      <c r="G181" s="2">
        <v>42094</v>
      </c>
      <c r="H181">
        <v>78852</v>
      </c>
      <c r="I181" t="s">
        <v>329</v>
      </c>
      <c r="J181" t="s">
        <v>332</v>
      </c>
      <c r="K181">
        <f t="shared" si="2"/>
        <v>2015</v>
      </c>
    </row>
    <row r="182" spans="1:11" x14ac:dyDescent="0.3">
      <c r="A182" t="s">
        <v>190</v>
      </c>
      <c r="B182" t="s">
        <v>315</v>
      </c>
      <c r="C182" t="s">
        <v>321</v>
      </c>
      <c r="D182">
        <v>40</v>
      </c>
      <c r="E182" t="s">
        <v>322</v>
      </c>
      <c r="F182" t="s">
        <v>324</v>
      </c>
      <c r="G182" s="2">
        <v>43098</v>
      </c>
      <c r="H182">
        <v>56348</v>
      </c>
      <c r="I182" t="s">
        <v>329</v>
      </c>
      <c r="J182" t="s">
        <v>333</v>
      </c>
      <c r="K182">
        <f t="shared" si="2"/>
        <v>2017</v>
      </c>
    </row>
    <row r="183" spans="1:11" x14ac:dyDescent="0.3">
      <c r="A183" t="s">
        <v>191</v>
      </c>
      <c r="B183" t="s">
        <v>312</v>
      </c>
      <c r="C183" t="s">
        <v>319</v>
      </c>
      <c r="D183">
        <v>58</v>
      </c>
      <c r="E183" t="s">
        <v>322</v>
      </c>
      <c r="F183" t="s">
        <v>327</v>
      </c>
      <c r="G183" s="2">
        <v>43580</v>
      </c>
      <c r="H183">
        <v>61932</v>
      </c>
      <c r="I183" t="s">
        <v>330</v>
      </c>
      <c r="J183" t="s">
        <v>333</v>
      </c>
      <c r="K183">
        <f t="shared" si="2"/>
        <v>2019</v>
      </c>
    </row>
    <row r="184" spans="1:11" x14ac:dyDescent="0.3">
      <c r="A184" t="s">
        <v>192</v>
      </c>
      <c r="B184" t="s">
        <v>312</v>
      </c>
      <c r="C184" t="s">
        <v>320</v>
      </c>
      <c r="D184">
        <v>60</v>
      </c>
      <c r="E184" t="s">
        <v>323</v>
      </c>
      <c r="F184" t="s">
        <v>326</v>
      </c>
      <c r="G184" s="2">
        <v>42111</v>
      </c>
      <c r="H184">
        <v>109040</v>
      </c>
      <c r="I184" t="s">
        <v>330</v>
      </c>
      <c r="J184" t="s">
        <v>333</v>
      </c>
      <c r="K184">
        <f t="shared" si="2"/>
        <v>2015</v>
      </c>
    </row>
    <row r="185" spans="1:11" x14ac:dyDescent="0.3">
      <c r="A185" t="s">
        <v>193</v>
      </c>
      <c r="B185" t="s">
        <v>311</v>
      </c>
      <c r="C185" t="s">
        <v>316</v>
      </c>
      <c r="D185">
        <v>55</v>
      </c>
      <c r="E185" t="s">
        <v>323</v>
      </c>
      <c r="F185" t="s">
        <v>326</v>
      </c>
      <c r="G185" s="2">
        <v>42176</v>
      </c>
      <c r="H185">
        <v>46012</v>
      </c>
      <c r="I185" t="s">
        <v>329</v>
      </c>
      <c r="J185" t="s">
        <v>333</v>
      </c>
      <c r="K185">
        <f t="shared" si="2"/>
        <v>2015</v>
      </c>
    </row>
    <row r="186" spans="1:11" x14ac:dyDescent="0.3">
      <c r="A186" t="s">
        <v>194</v>
      </c>
      <c r="B186" t="s">
        <v>311</v>
      </c>
      <c r="C186" t="s">
        <v>320</v>
      </c>
      <c r="D186">
        <v>49</v>
      </c>
      <c r="E186" t="s">
        <v>323</v>
      </c>
      <c r="F186" t="s">
        <v>324</v>
      </c>
      <c r="G186" s="2">
        <v>43677</v>
      </c>
      <c r="H186">
        <v>84130</v>
      </c>
      <c r="I186" t="s">
        <v>329</v>
      </c>
      <c r="J186" t="s">
        <v>332</v>
      </c>
      <c r="K186">
        <f t="shared" si="2"/>
        <v>2019</v>
      </c>
    </row>
    <row r="187" spans="1:11" x14ac:dyDescent="0.3">
      <c r="A187" t="s">
        <v>195</v>
      </c>
      <c r="B187" t="s">
        <v>315</v>
      </c>
      <c r="C187" t="s">
        <v>316</v>
      </c>
      <c r="D187">
        <v>47</v>
      </c>
      <c r="E187" t="s">
        <v>322</v>
      </c>
      <c r="F187" t="s">
        <v>324</v>
      </c>
      <c r="G187" s="2">
        <v>42795</v>
      </c>
      <c r="H187">
        <v>35696</v>
      </c>
      <c r="I187" t="s">
        <v>329</v>
      </c>
      <c r="J187" t="s">
        <v>332</v>
      </c>
      <c r="K187">
        <f t="shared" si="2"/>
        <v>2017</v>
      </c>
    </row>
    <row r="188" spans="1:11" x14ac:dyDescent="0.3">
      <c r="A188" t="s">
        <v>196</v>
      </c>
      <c r="B188" t="s">
        <v>313</v>
      </c>
      <c r="C188" t="s">
        <v>319</v>
      </c>
      <c r="D188">
        <v>28</v>
      </c>
      <c r="E188" t="s">
        <v>322</v>
      </c>
      <c r="F188" t="s">
        <v>324</v>
      </c>
      <c r="G188" s="2">
        <v>42286</v>
      </c>
      <c r="H188">
        <v>30020</v>
      </c>
      <c r="I188" t="s">
        <v>329</v>
      </c>
      <c r="J188" t="s">
        <v>333</v>
      </c>
      <c r="K188">
        <f t="shared" si="2"/>
        <v>2015</v>
      </c>
    </row>
    <row r="189" spans="1:11" x14ac:dyDescent="0.3">
      <c r="A189" t="s">
        <v>197</v>
      </c>
      <c r="B189" t="s">
        <v>310</v>
      </c>
      <c r="C189" t="s">
        <v>320</v>
      </c>
      <c r="D189">
        <v>52</v>
      </c>
      <c r="E189" t="s">
        <v>322</v>
      </c>
      <c r="F189" t="s">
        <v>325</v>
      </c>
      <c r="G189" s="2">
        <v>43860</v>
      </c>
      <c r="H189">
        <v>35384</v>
      </c>
      <c r="I189" t="s">
        <v>328</v>
      </c>
      <c r="J189" t="s">
        <v>333</v>
      </c>
      <c r="K189">
        <f t="shared" si="2"/>
        <v>2020</v>
      </c>
    </row>
    <row r="190" spans="1:11" x14ac:dyDescent="0.3">
      <c r="A190" t="s">
        <v>198</v>
      </c>
      <c r="B190" t="s">
        <v>312</v>
      </c>
      <c r="C190" t="s">
        <v>320</v>
      </c>
      <c r="D190">
        <v>57</v>
      </c>
      <c r="E190" t="s">
        <v>322</v>
      </c>
      <c r="F190" t="s">
        <v>325</v>
      </c>
      <c r="G190" s="2">
        <v>43594</v>
      </c>
      <c r="H190">
        <v>62762</v>
      </c>
      <c r="I190" t="s">
        <v>331</v>
      </c>
      <c r="J190" t="s">
        <v>333</v>
      </c>
      <c r="K190">
        <f t="shared" si="2"/>
        <v>2019</v>
      </c>
    </row>
    <row r="191" spans="1:11" x14ac:dyDescent="0.3">
      <c r="A191" t="s">
        <v>199</v>
      </c>
      <c r="B191" t="s">
        <v>313</v>
      </c>
      <c r="C191" t="s">
        <v>316</v>
      </c>
      <c r="D191">
        <v>37</v>
      </c>
      <c r="E191" t="s">
        <v>322</v>
      </c>
      <c r="F191" t="s">
        <v>327</v>
      </c>
      <c r="G191" s="2">
        <v>42133</v>
      </c>
      <c r="H191">
        <v>39530</v>
      </c>
      <c r="I191" t="s">
        <v>330</v>
      </c>
      <c r="J191" t="s">
        <v>332</v>
      </c>
      <c r="K191">
        <f t="shared" si="2"/>
        <v>2015</v>
      </c>
    </row>
    <row r="192" spans="1:11" x14ac:dyDescent="0.3">
      <c r="A192" t="s">
        <v>200</v>
      </c>
      <c r="B192" t="s">
        <v>310</v>
      </c>
      <c r="C192" t="s">
        <v>321</v>
      </c>
      <c r="D192">
        <v>58</v>
      </c>
      <c r="E192" t="s">
        <v>323</v>
      </c>
      <c r="F192" t="s">
        <v>324</v>
      </c>
      <c r="G192" s="2">
        <v>42601</v>
      </c>
      <c r="H192">
        <v>81261</v>
      </c>
      <c r="I192" t="s">
        <v>328</v>
      </c>
      <c r="J192" t="s">
        <v>333</v>
      </c>
      <c r="K192">
        <f t="shared" si="2"/>
        <v>2016</v>
      </c>
    </row>
    <row r="193" spans="1:11" x14ac:dyDescent="0.3">
      <c r="A193" t="s">
        <v>201</v>
      </c>
      <c r="B193" t="s">
        <v>312</v>
      </c>
      <c r="C193" t="s">
        <v>321</v>
      </c>
      <c r="D193">
        <v>48</v>
      </c>
      <c r="E193" t="s">
        <v>323</v>
      </c>
      <c r="F193" t="s">
        <v>325</v>
      </c>
      <c r="G193" s="2">
        <v>43077</v>
      </c>
      <c r="H193">
        <v>72265</v>
      </c>
      <c r="I193" t="s">
        <v>328</v>
      </c>
      <c r="J193" t="s">
        <v>332</v>
      </c>
      <c r="K193">
        <f t="shared" si="2"/>
        <v>2017</v>
      </c>
    </row>
    <row r="194" spans="1:11" x14ac:dyDescent="0.3">
      <c r="A194" t="s">
        <v>202</v>
      </c>
      <c r="B194" t="s">
        <v>315</v>
      </c>
      <c r="C194" t="s">
        <v>317</v>
      </c>
      <c r="D194">
        <v>24</v>
      </c>
      <c r="E194" t="s">
        <v>322</v>
      </c>
      <c r="F194" t="s">
        <v>326</v>
      </c>
      <c r="G194" s="2">
        <v>42524</v>
      </c>
      <c r="H194">
        <v>27128</v>
      </c>
      <c r="I194" t="s">
        <v>329</v>
      </c>
      <c r="J194" t="s">
        <v>332</v>
      </c>
      <c r="K194">
        <f t="shared" si="2"/>
        <v>2016</v>
      </c>
    </row>
    <row r="195" spans="1:11" x14ac:dyDescent="0.3">
      <c r="A195" t="s">
        <v>203</v>
      </c>
      <c r="B195" t="s">
        <v>314</v>
      </c>
      <c r="C195" t="s">
        <v>320</v>
      </c>
      <c r="D195">
        <v>28</v>
      </c>
      <c r="E195" t="s">
        <v>322</v>
      </c>
      <c r="F195" t="s">
        <v>324</v>
      </c>
      <c r="G195" s="2">
        <v>42095</v>
      </c>
      <c r="H195">
        <v>71176</v>
      </c>
      <c r="I195" t="s">
        <v>329</v>
      </c>
      <c r="J195" t="s">
        <v>332</v>
      </c>
      <c r="K195">
        <f t="shared" ref="K195:K258" si="3">YEAR(G195)</f>
        <v>2015</v>
      </c>
    </row>
    <row r="196" spans="1:11" x14ac:dyDescent="0.3">
      <c r="A196" t="s">
        <v>204</v>
      </c>
      <c r="B196" t="s">
        <v>310</v>
      </c>
      <c r="C196" t="s">
        <v>317</v>
      </c>
      <c r="D196">
        <v>52</v>
      </c>
      <c r="E196" t="s">
        <v>323</v>
      </c>
      <c r="F196" t="s">
        <v>324</v>
      </c>
      <c r="G196" s="2">
        <v>42134</v>
      </c>
      <c r="H196">
        <v>118853</v>
      </c>
      <c r="I196" t="s">
        <v>330</v>
      </c>
      <c r="J196" t="s">
        <v>332</v>
      </c>
      <c r="K196">
        <f t="shared" si="3"/>
        <v>2015</v>
      </c>
    </row>
    <row r="197" spans="1:11" x14ac:dyDescent="0.3">
      <c r="A197" t="s">
        <v>205</v>
      </c>
      <c r="B197" t="s">
        <v>314</v>
      </c>
      <c r="C197" t="s">
        <v>320</v>
      </c>
      <c r="D197">
        <v>24</v>
      </c>
      <c r="E197" t="s">
        <v>323</v>
      </c>
      <c r="F197" t="s">
        <v>325</v>
      </c>
      <c r="G197" s="2">
        <v>42651</v>
      </c>
      <c r="H197">
        <v>65642</v>
      </c>
      <c r="I197" t="s">
        <v>330</v>
      </c>
      <c r="J197" t="s">
        <v>333</v>
      </c>
      <c r="K197">
        <f t="shared" si="3"/>
        <v>2016</v>
      </c>
    </row>
    <row r="198" spans="1:11" x14ac:dyDescent="0.3">
      <c r="A198" t="s">
        <v>206</v>
      </c>
      <c r="B198" t="s">
        <v>314</v>
      </c>
      <c r="C198" t="s">
        <v>316</v>
      </c>
      <c r="D198">
        <v>34</v>
      </c>
      <c r="E198" t="s">
        <v>322</v>
      </c>
      <c r="F198" t="s">
        <v>326</v>
      </c>
      <c r="G198" s="2">
        <v>43770</v>
      </c>
      <c r="H198">
        <v>31265</v>
      </c>
      <c r="I198" t="s">
        <v>329</v>
      </c>
      <c r="J198" t="s">
        <v>333</v>
      </c>
      <c r="K198">
        <f t="shared" si="3"/>
        <v>2019</v>
      </c>
    </row>
    <row r="199" spans="1:11" x14ac:dyDescent="0.3">
      <c r="A199" t="s">
        <v>207</v>
      </c>
      <c r="B199" t="s">
        <v>313</v>
      </c>
      <c r="C199" t="s">
        <v>319</v>
      </c>
      <c r="D199">
        <v>49</v>
      </c>
      <c r="E199" t="s">
        <v>322</v>
      </c>
      <c r="F199" t="s">
        <v>327</v>
      </c>
      <c r="G199" s="2">
        <v>43837</v>
      </c>
      <c r="H199">
        <v>75678</v>
      </c>
      <c r="I199" t="s">
        <v>329</v>
      </c>
      <c r="J199" t="s">
        <v>332</v>
      </c>
      <c r="K199">
        <f t="shared" si="3"/>
        <v>2020</v>
      </c>
    </row>
    <row r="200" spans="1:11" x14ac:dyDescent="0.3">
      <c r="A200" t="s">
        <v>208</v>
      </c>
      <c r="B200" t="s">
        <v>315</v>
      </c>
      <c r="C200" t="s">
        <v>318</v>
      </c>
      <c r="D200">
        <v>53</v>
      </c>
      <c r="E200" t="s">
        <v>322</v>
      </c>
      <c r="F200" t="s">
        <v>326</v>
      </c>
      <c r="G200" s="2">
        <v>43645</v>
      </c>
      <c r="H200">
        <v>35828</v>
      </c>
      <c r="I200" t="s">
        <v>330</v>
      </c>
      <c r="J200" t="s">
        <v>332</v>
      </c>
      <c r="K200">
        <f t="shared" si="3"/>
        <v>2019</v>
      </c>
    </row>
    <row r="201" spans="1:11" x14ac:dyDescent="0.3">
      <c r="A201" t="s">
        <v>209</v>
      </c>
      <c r="B201" t="s">
        <v>315</v>
      </c>
      <c r="C201" t="s">
        <v>321</v>
      </c>
      <c r="D201">
        <v>33</v>
      </c>
      <c r="E201" t="s">
        <v>322</v>
      </c>
      <c r="F201" t="s">
        <v>326</v>
      </c>
      <c r="G201" s="2">
        <v>42215</v>
      </c>
      <c r="H201">
        <v>35494</v>
      </c>
      <c r="I201" t="s">
        <v>329</v>
      </c>
      <c r="J201" t="s">
        <v>333</v>
      </c>
      <c r="K201">
        <f t="shared" si="3"/>
        <v>2015</v>
      </c>
    </row>
    <row r="202" spans="1:11" x14ac:dyDescent="0.3">
      <c r="A202" t="s">
        <v>210</v>
      </c>
      <c r="B202" t="s">
        <v>314</v>
      </c>
      <c r="C202" t="s">
        <v>317</v>
      </c>
      <c r="D202">
        <v>60</v>
      </c>
      <c r="E202" t="s">
        <v>322</v>
      </c>
      <c r="F202" t="s">
        <v>324</v>
      </c>
      <c r="G202" s="2">
        <v>43417</v>
      </c>
      <c r="H202">
        <v>83183</v>
      </c>
      <c r="I202" t="s">
        <v>329</v>
      </c>
      <c r="J202" t="s">
        <v>333</v>
      </c>
      <c r="K202">
        <f t="shared" si="3"/>
        <v>2018</v>
      </c>
    </row>
    <row r="203" spans="1:11" x14ac:dyDescent="0.3">
      <c r="A203" t="s">
        <v>211</v>
      </c>
      <c r="B203" t="s">
        <v>313</v>
      </c>
      <c r="C203" t="s">
        <v>318</v>
      </c>
      <c r="D203">
        <v>44</v>
      </c>
      <c r="E203" t="s">
        <v>322</v>
      </c>
      <c r="F203" t="s">
        <v>326</v>
      </c>
      <c r="G203" s="2">
        <v>43314</v>
      </c>
      <c r="H203">
        <v>32518</v>
      </c>
      <c r="I203" t="s">
        <v>328</v>
      </c>
      <c r="J203" t="s">
        <v>333</v>
      </c>
      <c r="K203">
        <f t="shared" si="3"/>
        <v>2018</v>
      </c>
    </row>
    <row r="204" spans="1:11" x14ac:dyDescent="0.3">
      <c r="A204" t="s">
        <v>212</v>
      </c>
      <c r="B204" t="s">
        <v>314</v>
      </c>
      <c r="C204" t="s">
        <v>321</v>
      </c>
      <c r="D204">
        <v>32</v>
      </c>
      <c r="E204" t="s">
        <v>323</v>
      </c>
      <c r="F204" t="s">
        <v>324</v>
      </c>
      <c r="G204" s="2">
        <v>43743</v>
      </c>
      <c r="H204">
        <v>104635</v>
      </c>
      <c r="I204" t="s">
        <v>330</v>
      </c>
      <c r="J204" t="s">
        <v>332</v>
      </c>
      <c r="K204">
        <f t="shared" si="3"/>
        <v>2019</v>
      </c>
    </row>
    <row r="205" spans="1:11" x14ac:dyDescent="0.3">
      <c r="A205" t="s">
        <v>213</v>
      </c>
      <c r="B205" t="s">
        <v>312</v>
      </c>
      <c r="C205" t="s">
        <v>316</v>
      </c>
      <c r="D205">
        <v>37</v>
      </c>
      <c r="E205" t="s">
        <v>322</v>
      </c>
      <c r="F205" t="s">
        <v>326</v>
      </c>
      <c r="G205" s="2">
        <v>42789</v>
      </c>
      <c r="H205">
        <v>99349</v>
      </c>
      <c r="I205" t="s">
        <v>328</v>
      </c>
      <c r="J205" t="s">
        <v>332</v>
      </c>
      <c r="K205">
        <f t="shared" si="3"/>
        <v>2017</v>
      </c>
    </row>
    <row r="206" spans="1:11" x14ac:dyDescent="0.3">
      <c r="A206" t="s">
        <v>214</v>
      </c>
      <c r="B206" t="s">
        <v>310</v>
      </c>
      <c r="C206" t="s">
        <v>317</v>
      </c>
      <c r="D206">
        <v>45</v>
      </c>
      <c r="E206" t="s">
        <v>322</v>
      </c>
      <c r="F206" t="s">
        <v>327</v>
      </c>
      <c r="G206" s="2">
        <v>43567</v>
      </c>
      <c r="H206">
        <v>35077</v>
      </c>
      <c r="I206" t="s">
        <v>331</v>
      </c>
      <c r="J206" t="s">
        <v>333</v>
      </c>
      <c r="K206">
        <f t="shared" si="3"/>
        <v>2019</v>
      </c>
    </row>
    <row r="207" spans="1:11" x14ac:dyDescent="0.3">
      <c r="A207" t="s">
        <v>215</v>
      </c>
      <c r="B207" t="s">
        <v>315</v>
      </c>
      <c r="C207" t="s">
        <v>319</v>
      </c>
      <c r="D207">
        <v>39</v>
      </c>
      <c r="E207" t="s">
        <v>323</v>
      </c>
      <c r="F207" t="s">
        <v>325</v>
      </c>
      <c r="G207" s="2">
        <v>42058</v>
      </c>
      <c r="H207">
        <v>49385</v>
      </c>
      <c r="I207" t="s">
        <v>330</v>
      </c>
      <c r="J207" t="s">
        <v>333</v>
      </c>
      <c r="K207">
        <f t="shared" si="3"/>
        <v>2015</v>
      </c>
    </row>
    <row r="208" spans="1:11" x14ac:dyDescent="0.3">
      <c r="A208" t="s">
        <v>216</v>
      </c>
      <c r="B208" t="s">
        <v>311</v>
      </c>
      <c r="C208" t="s">
        <v>316</v>
      </c>
      <c r="D208">
        <v>38</v>
      </c>
      <c r="E208" t="s">
        <v>322</v>
      </c>
      <c r="F208" t="s">
        <v>327</v>
      </c>
      <c r="G208" s="2">
        <v>42444</v>
      </c>
      <c r="H208">
        <v>105199</v>
      </c>
      <c r="I208" t="s">
        <v>329</v>
      </c>
      <c r="J208" t="s">
        <v>333</v>
      </c>
      <c r="K208">
        <f t="shared" si="3"/>
        <v>2016</v>
      </c>
    </row>
    <row r="209" spans="1:11" x14ac:dyDescent="0.3">
      <c r="A209" t="s">
        <v>217</v>
      </c>
      <c r="B209" t="s">
        <v>312</v>
      </c>
      <c r="C209" t="s">
        <v>316</v>
      </c>
      <c r="D209">
        <v>30</v>
      </c>
      <c r="E209" t="s">
        <v>323</v>
      </c>
      <c r="F209" t="s">
        <v>327</v>
      </c>
      <c r="G209" s="2">
        <v>42358</v>
      </c>
      <c r="H209">
        <v>118502</v>
      </c>
      <c r="I209" t="s">
        <v>330</v>
      </c>
      <c r="J209" t="s">
        <v>332</v>
      </c>
      <c r="K209">
        <f t="shared" si="3"/>
        <v>2015</v>
      </c>
    </row>
    <row r="210" spans="1:11" x14ac:dyDescent="0.3">
      <c r="A210" t="s">
        <v>218</v>
      </c>
      <c r="B210" t="s">
        <v>310</v>
      </c>
      <c r="C210" t="s">
        <v>319</v>
      </c>
      <c r="D210">
        <v>44</v>
      </c>
      <c r="E210" t="s">
        <v>323</v>
      </c>
      <c r="F210" t="s">
        <v>326</v>
      </c>
      <c r="G210" s="2">
        <v>43830</v>
      </c>
      <c r="H210">
        <v>64315</v>
      </c>
      <c r="I210" t="s">
        <v>331</v>
      </c>
      <c r="J210" t="s">
        <v>332</v>
      </c>
      <c r="K210">
        <f t="shared" si="3"/>
        <v>2019</v>
      </c>
    </row>
    <row r="211" spans="1:11" x14ac:dyDescent="0.3">
      <c r="A211" t="s">
        <v>219</v>
      </c>
      <c r="B211" t="s">
        <v>314</v>
      </c>
      <c r="C211" t="s">
        <v>321</v>
      </c>
      <c r="D211">
        <v>36</v>
      </c>
      <c r="E211" t="s">
        <v>323</v>
      </c>
      <c r="F211" t="s">
        <v>324</v>
      </c>
      <c r="G211" s="2">
        <v>43627</v>
      </c>
      <c r="H211">
        <v>43202</v>
      </c>
      <c r="I211" t="s">
        <v>331</v>
      </c>
      <c r="J211" t="s">
        <v>333</v>
      </c>
      <c r="K211">
        <f t="shared" si="3"/>
        <v>2019</v>
      </c>
    </row>
    <row r="212" spans="1:11" x14ac:dyDescent="0.3">
      <c r="A212" t="s">
        <v>220</v>
      </c>
      <c r="B212" t="s">
        <v>313</v>
      </c>
      <c r="C212" t="s">
        <v>319</v>
      </c>
      <c r="D212">
        <v>57</v>
      </c>
      <c r="E212" t="s">
        <v>322</v>
      </c>
      <c r="F212" t="s">
        <v>327</v>
      </c>
      <c r="G212" s="2">
        <v>43650</v>
      </c>
      <c r="H212">
        <v>97305</v>
      </c>
      <c r="I212" t="s">
        <v>331</v>
      </c>
      <c r="J212" t="s">
        <v>332</v>
      </c>
      <c r="K212">
        <f t="shared" si="3"/>
        <v>2019</v>
      </c>
    </row>
    <row r="213" spans="1:11" x14ac:dyDescent="0.3">
      <c r="A213" t="s">
        <v>221</v>
      </c>
      <c r="B213" t="s">
        <v>313</v>
      </c>
      <c r="C213" t="s">
        <v>319</v>
      </c>
      <c r="D213">
        <v>47</v>
      </c>
      <c r="E213" t="s">
        <v>322</v>
      </c>
      <c r="F213" t="s">
        <v>327</v>
      </c>
      <c r="G213" s="2">
        <v>43580</v>
      </c>
      <c r="H213">
        <v>78665</v>
      </c>
      <c r="I213" t="s">
        <v>328</v>
      </c>
      <c r="J213" t="s">
        <v>332</v>
      </c>
      <c r="K213">
        <f t="shared" si="3"/>
        <v>2019</v>
      </c>
    </row>
    <row r="214" spans="1:11" x14ac:dyDescent="0.3">
      <c r="A214" t="s">
        <v>222</v>
      </c>
      <c r="B214" t="s">
        <v>314</v>
      </c>
      <c r="C214" t="s">
        <v>318</v>
      </c>
      <c r="D214">
        <v>26</v>
      </c>
      <c r="E214" t="s">
        <v>322</v>
      </c>
      <c r="F214" t="s">
        <v>327</v>
      </c>
      <c r="G214" s="2">
        <v>43397</v>
      </c>
      <c r="H214">
        <v>92811</v>
      </c>
      <c r="I214" t="s">
        <v>329</v>
      </c>
      <c r="J214" t="s">
        <v>332</v>
      </c>
      <c r="K214">
        <f t="shared" si="3"/>
        <v>2018</v>
      </c>
    </row>
    <row r="215" spans="1:11" x14ac:dyDescent="0.3">
      <c r="A215" t="s">
        <v>223</v>
      </c>
      <c r="B215" t="s">
        <v>311</v>
      </c>
      <c r="C215" t="s">
        <v>318</v>
      </c>
      <c r="D215">
        <v>59</v>
      </c>
      <c r="E215" t="s">
        <v>323</v>
      </c>
      <c r="F215" t="s">
        <v>324</v>
      </c>
      <c r="G215" s="2">
        <v>42891</v>
      </c>
      <c r="H215">
        <v>90911</v>
      </c>
      <c r="I215" t="s">
        <v>328</v>
      </c>
      <c r="J215" t="s">
        <v>332</v>
      </c>
      <c r="K215">
        <f t="shared" si="3"/>
        <v>2017</v>
      </c>
    </row>
    <row r="216" spans="1:11" x14ac:dyDescent="0.3">
      <c r="A216" t="s">
        <v>224</v>
      </c>
      <c r="B216" t="s">
        <v>311</v>
      </c>
      <c r="C216" t="s">
        <v>320</v>
      </c>
      <c r="D216">
        <v>41</v>
      </c>
      <c r="E216" t="s">
        <v>323</v>
      </c>
      <c r="F216" t="s">
        <v>324</v>
      </c>
      <c r="G216" s="2">
        <v>42665</v>
      </c>
      <c r="H216">
        <v>117973</v>
      </c>
      <c r="I216" t="s">
        <v>331</v>
      </c>
      <c r="J216" t="s">
        <v>333</v>
      </c>
      <c r="K216">
        <f t="shared" si="3"/>
        <v>2016</v>
      </c>
    </row>
    <row r="217" spans="1:11" x14ac:dyDescent="0.3">
      <c r="A217" t="s">
        <v>225</v>
      </c>
      <c r="B217" t="s">
        <v>311</v>
      </c>
      <c r="C217" t="s">
        <v>319</v>
      </c>
      <c r="D217">
        <v>27</v>
      </c>
      <c r="E217" t="s">
        <v>322</v>
      </c>
      <c r="F217" t="s">
        <v>324</v>
      </c>
      <c r="G217" s="2">
        <v>43305</v>
      </c>
      <c r="H217">
        <v>97199</v>
      </c>
      <c r="I217" t="s">
        <v>329</v>
      </c>
      <c r="J217" t="s">
        <v>332</v>
      </c>
      <c r="K217">
        <f t="shared" si="3"/>
        <v>2018</v>
      </c>
    </row>
    <row r="218" spans="1:11" x14ac:dyDescent="0.3">
      <c r="A218" t="s">
        <v>226</v>
      </c>
      <c r="B218" t="s">
        <v>310</v>
      </c>
      <c r="C218" t="s">
        <v>319</v>
      </c>
      <c r="D218">
        <v>56</v>
      </c>
      <c r="E218" t="s">
        <v>323</v>
      </c>
      <c r="F218" t="s">
        <v>324</v>
      </c>
      <c r="G218" s="2">
        <v>43217</v>
      </c>
      <c r="H218">
        <v>101106</v>
      </c>
      <c r="I218" t="s">
        <v>331</v>
      </c>
      <c r="J218" t="s">
        <v>332</v>
      </c>
      <c r="K218">
        <f t="shared" si="3"/>
        <v>2018</v>
      </c>
    </row>
    <row r="219" spans="1:11" x14ac:dyDescent="0.3">
      <c r="A219" t="s">
        <v>227</v>
      </c>
      <c r="B219" t="s">
        <v>310</v>
      </c>
      <c r="C219" t="s">
        <v>321</v>
      </c>
      <c r="D219">
        <v>60</v>
      </c>
      <c r="E219" t="s">
        <v>322</v>
      </c>
      <c r="F219" t="s">
        <v>325</v>
      </c>
      <c r="G219" s="2">
        <v>43695</v>
      </c>
      <c r="H219">
        <v>28718</v>
      </c>
      <c r="I219" t="s">
        <v>328</v>
      </c>
      <c r="J219" t="s">
        <v>332</v>
      </c>
      <c r="K219">
        <f t="shared" si="3"/>
        <v>2019</v>
      </c>
    </row>
    <row r="220" spans="1:11" x14ac:dyDescent="0.3">
      <c r="A220" t="s">
        <v>228</v>
      </c>
      <c r="B220" t="s">
        <v>310</v>
      </c>
      <c r="C220" t="s">
        <v>321</v>
      </c>
      <c r="D220">
        <v>38</v>
      </c>
      <c r="E220" t="s">
        <v>323</v>
      </c>
      <c r="F220" t="s">
        <v>327</v>
      </c>
      <c r="G220" s="2">
        <v>43270</v>
      </c>
      <c r="H220">
        <v>108753</v>
      </c>
      <c r="I220" t="s">
        <v>328</v>
      </c>
      <c r="J220" t="s">
        <v>333</v>
      </c>
      <c r="K220">
        <f t="shared" si="3"/>
        <v>2018</v>
      </c>
    </row>
    <row r="221" spans="1:11" x14ac:dyDescent="0.3">
      <c r="A221" t="s">
        <v>229</v>
      </c>
      <c r="B221" t="s">
        <v>310</v>
      </c>
      <c r="C221" t="s">
        <v>321</v>
      </c>
      <c r="D221">
        <v>40</v>
      </c>
      <c r="E221" t="s">
        <v>322</v>
      </c>
      <c r="F221" t="s">
        <v>327</v>
      </c>
      <c r="G221" s="2">
        <v>42506</v>
      </c>
      <c r="H221">
        <v>114783</v>
      </c>
      <c r="I221" t="s">
        <v>330</v>
      </c>
      <c r="J221" t="s">
        <v>333</v>
      </c>
      <c r="K221">
        <f t="shared" si="3"/>
        <v>2016</v>
      </c>
    </row>
    <row r="222" spans="1:11" x14ac:dyDescent="0.3">
      <c r="A222" t="s">
        <v>230</v>
      </c>
      <c r="B222" t="s">
        <v>315</v>
      </c>
      <c r="C222" t="s">
        <v>316</v>
      </c>
      <c r="D222">
        <v>25</v>
      </c>
      <c r="E222" t="s">
        <v>323</v>
      </c>
      <c r="F222" t="s">
        <v>327</v>
      </c>
      <c r="G222" s="2">
        <v>42856</v>
      </c>
      <c r="H222">
        <v>88471</v>
      </c>
      <c r="I222" t="s">
        <v>330</v>
      </c>
      <c r="J222" t="s">
        <v>332</v>
      </c>
      <c r="K222">
        <f t="shared" si="3"/>
        <v>2017</v>
      </c>
    </row>
    <row r="223" spans="1:11" x14ac:dyDescent="0.3">
      <c r="A223" t="s">
        <v>231</v>
      </c>
      <c r="B223" t="s">
        <v>314</v>
      </c>
      <c r="C223" t="s">
        <v>321</v>
      </c>
      <c r="D223">
        <v>31</v>
      </c>
      <c r="E223" t="s">
        <v>322</v>
      </c>
      <c r="F223" t="s">
        <v>326</v>
      </c>
      <c r="G223" s="2">
        <v>43508</v>
      </c>
      <c r="H223">
        <v>70268</v>
      </c>
      <c r="I223" t="s">
        <v>330</v>
      </c>
      <c r="J223" t="s">
        <v>332</v>
      </c>
      <c r="K223">
        <f t="shared" si="3"/>
        <v>2019</v>
      </c>
    </row>
    <row r="224" spans="1:11" x14ac:dyDescent="0.3">
      <c r="A224" t="s">
        <v>232</v>
      </c>
      <c r="B224" t="s">
        <v>314</v>
      </c>
      <c r="C224" t="s">
        <v>321</v>
      </c>
      <c r="D224">
        <v>57</v>
      </c>
      <c r="E224" t="s">
        <v>323</v>
      </c>
      <c r="F224" t="s">
        <v>326</v>
      </c>
      <c r="G224" s="2">
        <v>42500</v>
      </c>
      <c r="H224">
        <v>86141</v>
      </c>
      <c r="I224" t="s">
        <v>328</v>
      </c>
      <c r="J224" t="s">
        <v>333</v>
      </c>
      <c r="K224">
        <f t="shared" si="3"/>
        <v>2016</v>
      </c>
    </row>
    <row r="225" spans="1:11" x14ac:dyDescent="0.3">
      <c r="A225" t="s">
        <v>233</v>
      </c>
      <c r="B225" t="s">
        <v>315</v>
      </c>
      <c r="C225" t="s">
        <v>320</v>
      </c>
      <c r="D225">
        <v>31</v>
      </c>
      <c r="E225" t="s">
        <v>323</v>
      </c>
      <c r="F225" t="s">
        <v>325</v>
      </c>
      <c r="G225" s="2">
        <v>42599</v>
      </c>
      <c r="H225">
        <v>75351</v>
      </c>
      <c r="I225" t="s">
        <v>330</v>
      </c>
      <c r="J225" t="s">
        <v>332</v>
      </c>
      <c r="K225">
        <f t="shared" si="3"/>
        <v>2016</v>
      </c>
    </row>
    <row r="226" spans="1:11" x14ac:dyDescent="0.3">
      <c r="A226" t="s">
        <v>234</v>
      </c>
      <c r="B226" t="s">
        <v>312</v>
      </c>
      <c r="C226" t="s">
        <v>319</v>
      </c>
      <c r="D226">
        <v>58</v>
      </c>
      <c r="E226" t="s">
        <v>322</v>
      </c>
      <c r="F226" t="s">
        <v>324</v>
      </c>
      <c r="G226" s="2">
        <v>43567</v>
      </c>
      <c r="H226">
        <v>45885</v>
      </c>
      <c r="I226" t="s">
        <v>330</v>
      </c>
      <c r="J226" t="s">
        <v>333</v>
      </c>
      <c r="K226">
        <f t="shared" si="3"/>
        <v>2019</v>
      </c>
    </row>
    <row r="227" spans="1:11" x14ac:dyDescent="0.3">
      <c r="A227" t="s">
        <v>235</v>
      </c>
      <c r="B227" t="s">
        <v>315</v>
      </c>
      <c r="C227" t="s">
        <v>319</v>
      </c>
      <c r="D227">
        <v>53</v>
      </c>
      <c r="E227" t="s">
        <v>323</v>
      </c>
      <c r="F227" t="s">
        <v>325</v>
      </c>
      <c r="G227" s="2">
        <v>43940</v>
      </c>
      <c r="H227">
        <v>76543</v>
      </c>
      <c r="I227" t="s">
        <v>330</v>
      </c>
      <c r="J227" t="s">
        <v>332</v>
      </c>
      <c r="K227">
        <f t="shared" si="3"/>
        <v>2020</v>
      </c>
    </row>
    <row r="228" spans="1:11" x14ac:dyDescent="0.3">
      <c r="A228" t="s">
        <v>236</v>
      </c>
      <c r="B228" t="s">
        <v>312</v>
      </c>
      <c r="C228" t="s">
        <v>321</v>
      </c>
      <c r="D228">
        <v>44</v>
      </c>
      <c r="E228" t="s">
        <v>323</v>
      </c>
      <c r="F228" t="s">
        <v>325</v>
      </c>
      <c r="G228" s="2">
        <v>42581</v>
      </c>
      <c r="H228">
        <v>89866</v>
      </c>
      <c r="I228" t="s">
        <v>330</v>
      </c>
      <c r="J228" t="s">
        <v>333</v>
      </c>
      <c r="K228">
        <f t="shared" si="3"/>
        <v>2016</v>
      </c>
    </row>
    <row r="229" spans="1:11" x14ac:dyDescent="0.3">
      <c r="A229" t="s">
        <v>237</v>
      </c>
      <c r="B229" t="s">
        <v>311</v>
      </c>
      <c r="C229" t="s">
        <v>316</v>
      </c>
      <c r="D229">
        <v>28</v>
      </c>
      <c r="E229" t="s">
        <v>322</v>
      </c>
      <c r="F229" t="s">
        <v>324</v>
      </c>
      <c r="G229" s="2">
        <v>43812</v>
      </c>
      <c r="H229">
        <v>59664</v>
      </c>
      <c r="I229" t="s">
        <v>329</v>
      </c>
      <c r="J229" t="s">
        <v>333</v>
      </c>
      <c r="K229">
        <f t="shared" si="3"/>
        <v>2019</v>
      </c>
    </row>
    <row r="230" spans="1:11" x14ac:dyDescent="0.3">
      <c r="A230" t="s">
        <v>238</v>
      </c>
      <c r="B230" t="s">
        <v>314</v>
      </c>
      <c r="C230" t="s">
        <v>316</v>
      </c>
      <c r="D230">
        <v>47</v>
      </c>
      <c r="E230" t="s">
        <v>323</v>
      </c>
      <c r="F230" t="s">
        <v>324</v>
      </c>
      <c r="G230" s="2">
        <v>42747</v>
      </c>
      <c r="H230">
        <v>97512</v>
      </c>
      <c r="I230" t="s">
        <v>329</v>
      </c>
      <c r="J230" t="s">
        <v>332</v>
      </c>
      <c r="K230">
        <f t="shared" si="3"/>
        <v>2017</v>
      </c>
    </row>
    <row r="231" spans="1:11" x14ac:dyDescent="0.3">
      <c r="A231" t="s">
        <v>239</v>
      </c>
      <c r="B231" t="s">
        <v>315</v>
      </c>
      <c r="C231" t="s">
        <v>321</v>
      </c>
      <c r="D231">
        <v>50</v>
      </c>
      <c r="E231" t="s">
        <v>322</v>
      </c>
      <c r="F231" t="s">
        <v>325</v>
      </c>
      <c r="G231" s="2">
        <v>42268</v>
      </c>
      <c r="H231">
        <v>37672</v>
      </c>
      <c r="I231" t="s">
        <v>330</v>
      </c>
      <c r="J231" t="s">
        <v>333</v>
      </c>
      <c r="K231">
        <f t="shared" si="3"/>
        <v>2015</v>
      </c>
    </row>
    <row r="232" spans="1:11" x14ac:dyDescent="0.3">
      <c r="A232" t="s">
        <v>240</v>
      </c>
      <c r="B232" t="s">
        <v>314</v>
      </c>
      <c r="C232" t="s">
        <v>321</v>
      </c>
      <c r="D232">
        <v>45</v>
      </c>
      <c r="E232" t="s">
        <v>323</v>
      </c>
      <c r="F232" t="s">
        <v>324</v>
      </c>
      <c r="G232" s="2">
        <v>43238</v>
      </c>
      <c r="H232">
        <v>91731</v>
      </c>
      <c r="I232" t="s">
        <v>330</v>
      </c>
      <c r="J232" t="s">
        <v>332</v>
      </c>
      <c r="K232">
        <f t="shared" si="3"/>
        <v>2018</v>
      </c>
    </row>
    <row r="233" spans="1:11" x14ac:dyDescent="0.3">
      <c r="A233" t="s">
        <v>241</v>
      </c>
      <c r="B233" t="s">
        <v>313</v>
      </c>
      <c r="C233" t="s">
        <v>316</v>
      </c>
      <c r="D233">
        <v>30</v>
      </c>
      <c r="E233" t="s">
        <v>322</v>
      </c>
      <c r="F233" t="s">
        <v>327</v>
      </c>
      <c r="G233" s="2">
        <v>43068</v>
      </c>
      <c r="H233">
        <v>84898</v>
      </c>
      <c r="I233" t="s">
        <v>331</v>
      </c>
      <c r="J233" t="s">
        <v>332</v>
      </c>
      <c r="K233">
        <f t="shared" si="3"/>
        <v>2017</v>
      </c>
    </row>
    <row r="234" spans="1:11" x14ac:dyDescent="0.3">
      <c r="A234" t="s">
        <v>242</v>
      </c>
      <c r="B234" t="s">
        <v>314</v>
      </c>
      <c r="C234" t="s">
        <v>321</v>
      </c>
      <c r="D234">
        <v>42</v>
      </c>
      <c r="E234" t="s">
        <v>323</v>
      </c>
      <c r="F234" t="s">
        <v>327</v>
      </c>
      <c r="G234" s="2">
        <v>43267</v>
      </c>
      <c r="H234">
        <v>64221</v>
      </c>
      <c r="I234" t="s">
        <v>329</v>
      </c>
      <c r="J234" t="s">
        <v>333</v>
      </c>
      <c r="K234">
        <f t="shared" si="3"/>
        <v>2018</v>
      </c>
    </row>
    <row r="235" spans="1:11" x14ac:dyDescent="0.3">
      <c r="A235" t="s">
        <v>243</v>
      </c>
      <c r="B235" t="s">
        <v>310</v>
      </c>
      <c r="C235" t="s">
        <v>321</v>
      </c>
      <c r="D235">
        <v>41</v>
      </c>
      <c r="E235" t="s">
        <v>322</v>
      </c>
      <c r="F235" t="s">
        <v>325</v>
      </c>
      <c r="G235" s="2">
        <v>42759</v>
      </c>
      <c r="H235">
        <v>68416</v>
      </c>
      <c r="I235" t="s">
        <v>328</v>
      </c>
      <c r="J235" t="s">
        <v>333</v>
      </c>
      <c r="K235">
        <f t="shared" si="3"/>
        <v>2017</v>
      </c>
    </row>
    <row r="236" spans="1:11" x14ac:dyDescent="0.3">
      <c r="A236" t="s">
        <v>244</v>
      </c>
      <c r="B236" t="s">
        <v>311</v>
      </c>
      <c r="C236" t="s">
        <v>319</v>
      </c>
      <c r="D236">
        <v>23</v>
      </c>
      <c r="E236" t="s">
        <v>322</v>
      </c>
      <c r="F236" t="s">
        <v>326</v>
      </c>
      <c r="G236" s="2">
        <v>43985</v>
      </c>
      <c r="H236">
        <v>110929</v>
      </c>
      <c r="I236" t="s">
        <v>331</v>
      </c>
      <c r="J236" t="s">
        <v>332</v>
      </c>
      <c r="K236">
        <f t="shared" si="3"/>
        <v>2020</v>
      </c>
    </row>
    <row r="237" spans="1:11" x14ac:dyDescent="0.3">
      <c r="A237" t="s">
        <v>245</v>
      </c>
      <c r="B237" t="s">
        <v>311</v>
      </c>
      <c r="C237" t="s">
        <v>317</v>
      </c>
      <c r="D237">
        <v>32</v>
      </c>
      <c r="E237" t="s">
        <v>322</v>
      </c>
      <c r="F237" t="s">
        <v>324</v>
      </c>
      <c r="G237" s="2">
        <v>43687</v>
      </c>
      <c r="H237">
        <v>114224</v>
      </c>
      <c r="I237" t="s">
        <v>331</v>
      </c>
      <c r="J237" t="s">
        <v>332</v>
      </c>
      <c r="K237">
        <f t="shared" si="3"/>
        <v>2019</v>
      </c>
    </row>
    <row r="238" spans="1:11" x14ac:dyDescent="0.3">
      <c r="A238" t="s">
        <v>246</v>
      </c>
      <c r="B238" t="s">
        <v>311</v>
      </c>
      <c r="C238" t="s">
        <v>318</v>
      </c>
      <c r="D238">
        <v>29</v>
      </c>
      <c r="E238" t="s">
        <v>323</v>
      </c>
      <c r="F238" t="s">
        <v>325</v>
      </c>
      <c r="G238" s="2">
        <v>42908</v>
      </c>
      <c r="H238">
        <v>66116</v>
      </c>
      <c r="I238" t="s">
        <v>330</v>
      </c>
      <c r="J238" t="s">
        <v>332</v>
      </c>
      <c r="K238">
        <f t="shared" si="3"/>
        <v>2017</v>
      </c>
    </row>
    <row r="239" spans="1:11" x14ac:dyDescent="0.3">
      <c r="A239" t="s">
        <v>247</v>
      </c>
      <c r="B239" t="s">
        <v>315</v>
      </c>
      <c r="C239" t="s">
        <v>318</v>
      </c>
      <c r="D239">
        <v>35</v>
      </c>
      <c r="E239" t="s">
        <v>322</v>
      </c>
      <c r="F239" t="s">
        <v>327</v>
      </c>
      <c r="G239" s="2">
        <v>43792</v>
      </c>
      <c r="H239">
        <v>33163</v>
      </c>
      <c r="I239" t="s">
        <v>331</v>
      </c>
      <c r="J239" t="s">
        <v>332</v>
      </c>
      <c r="K239">
        <f t="shared" si="3"/>
        <v>2019</v>
      </c>
    </row>
    <row r="240" spans="1:11" x14ac:dyDescent="0.3">
      <c r="A240" t="s">
        <v>248</v>
      </c>
      <c r="B240" t="s">
        <v>311</v>
      </c>
      <c r="C240" t="s">
        <v>319</v>
      </c>
      <c r="D240">
        <v>52</v>
      </c>
      <c r="E240" t="s">
        <v>322</v>
      </c>
      <c r="F240" t="s">
        <v>326</v>
      </c>
      <c r="G240" s="2">
        <v>43964</v>
      </c>
      <c r="H240">
        <v>47699</v>
      </c>
      <c r="I240" t="s">
        <v>330</v>
      </c>
      <c r="J240" t="s">
        <v>333</v>
      </c>
      <c r="K240">
        <f t="shared" si="3"/>
        <v>2020</v>
      </c>
    </row>
    <row r="241" spans="1:11" x14ac:dyDescent="0.3">
      <c r="A241" t="s">
        <v>249</v>
      </c>
      <c r="B241" t="s">
        <v>311</v>
      </c>
      <c r="C241" t="s">
        <v>319</v>
      </c>
      <c r="D241">
        <v>38</v>
      </c>
      <c r="E241" t="s">
        <v>322</v>
      </c>
      <c r="F241" t="s">
        <v>324</v>
      </c>
      <c r="G241" s="2">
        <v>43965</v>
      </c>
      <c r="H241">
        <v>57311</v>
      </c>
      <c r="I241" t="s">
        <v>329</v>
      </c>
      <c r="J241" t="s">
        <v>333</v>
      </c>
      <c r="K241">
        <f t="shared" si="3"/>
        <v>2020</v>
      </c>
    </row>
    <row r="242" spans="1:11" x14ac:dyDescent="0.3">
      <c r="A242" t="s">
        <v>250</v>
      </c>
      <c r="B242" t="s">
        <v>312</v>
      </c>
      <c r="C242" t="s">
        <v>319</v>
      </c>
      <c r="D242">
        <v>40</v>
      </c>
      <c r="E242" t="s">
        <v>323</v>
      </c>
      <c r="F242" t="s">
        <v>327</v>
      </c>
      <c r="G242" s="2">
        <v>42654</v>
      </c>
      <c r="H242">
        <v>87888</v>
      </c>
      <c r="I242" t="s">
        <v>329</v>
      </c>
      <c r="J242" t="s">
        <v>333</v>
      </c>
      <c r="K242">
        <f t="shared" si="3"/>
        <v>2016</v>
      </c>
    </row>
    <row r="243" spans="1:11" x14ac:dyDescent="0.3">
      <c r="A243" t="s">
        <v>251</v>
      </c>
      <c r="B243" t="s">
        <v>314</v>
      </c>
      <c r="C243" t="s">
        <v>316</v>
      </c>
      <c r="D243">
        <v>58</v>
      </c>
      <c r="E243" t="s">
        <v>322</v>
      </c>
      <c r="F243" t="s">
        <v>327</v>
      </c>
      <c r="G243" s="2">
        <v>43681</v>
      </c>
      <c r="H243">
        <v>70237</v>
      </c>
      <c r="I243" t="s">
        <v>331</v>
      </c>
      <c r="J243" t="s">
        <v>333</v>
      </c>
      <c r="K243">
        <f t="shared" si="3"/>
        <v>2019</v>
      </c>
    </row>
    <row r="244" spans="1:11" x14ac:dyDescent="0.3">
      <c r="A244" t="s">
        <v>252</v>
      </c>
      <c r="B244" t="s">
        <v>313</v>
      </c>
      <c r="C244" t="s">
        <v>319</v>
      </c>
      <c r="D244">
        <v>27</v>
      </c>
      <c r="E244" t="s">
        <v>322</v>
      </c>
      <c r="F244" t="s">
        <v>327</v>
      </c>
      <c r="G244" s="2">
        <v>43348</v>
      </c>
      <c r="H244">
        <v>58612</v>
      </c>
      <c r="I244" t="s">
        <v>330</v>
      </c>
      <c r="J244" t="s">
        <v>332</v>
      </c>
      <c r="K244">
        <f t="shared" si="3"/>
        <v>2018</v>
      </c>
    </row>
    <row r="245" spans="1:11" x14ac:dyDescent="0.3">
      <c r="A245" t="s">
        <v>253</v>
      </c>
      <c r="B245" t="s">
        <v>312</v>
      </c>
      <c r="C245" t="s">
        <v>321</v>
      </c>
      <c r="D245">
        <v>39</v>
      </c>
      <c r="E245" t="s">
        <v>322</v>
      </c>
      <c r="F245" t="s">
        <v>324</v>
      </c>
      <c r="G245" s="2">
        <v>42228</v>
      </c>
      <c r="H245">
        <v>105698</v>
      </c>
      <c r="I245" t="s">
        <v>331</v>
      </c>
      <c r="J245" t="s">
        <v>332</v>
      </c>
      <c r="K245">
        <f t="shared" si="3"/>
        <v>2015</v>
      </c>
    </row>
    <row r="246" spans="1:11" x14ac:dyDescent="0.3">
      <c r="A246" t="s">
        <v>254</v>
      </c>
      <c r="B246" t="s">
        <v>313</v>
      </c>
      <c r="C246" t="s">
        <v>318</v>
      </c>
      <c r="D246">
        <v>55</v>
      </c>
      <c r="E246" t="s">
        <v>323</v>
      </c>
      <c r="F246" t="s">
        <v>324</v>
      </c>
      <c r="G246" s="2">
        <v>42112</v>
      </c>
      <c r="H246">
        <v>38133</v>
      </c>
      <c r="I246" t="s">
        <v>330</v>
      </c>
      <c r="J246" t="s">
        <v>333</v>
      </c>
      <c r="K246">
        <f t="shared" si="3"/>
        <v>2015</v>
      </c>
    </row>
    <row r="247" spans="1:11" x14ac:dyDescent="0.3">
      <c r="A247" t="s">
        <v>255</v>
      </c>
      <c r="B247" t="s">
        <v>310</v>
      </c>
      <c r="C247" t="s">
        <v>317</v>
      </c>
      <c r="D247">
        <v>28</v>
      </c>
      <c r="E247" t="s">
        <v>323</v>
      </c>
      <c r="F247" t="s">
        <v>325</v>
      </c>
      <c r="G247" s="2">
        <v>43980</v>
      </c>
      <c r="H247">
        <v>97135</v>
      </c>
      <c r="I247" t="s">
        <v>331</v>
      </c>
      <c r="J247" t="s">
        <v>333</v>
      </c>
      <c r="K247">
        <f t="shared" si="3"/>
        <v>2020</v>
      </c>
    </row>
    <row r="248" spans="1:11" x14ac:dyDescent="0.3">
      <c r="A248" t="s">
        <v>256</v>
      </c>
      <c r="B248" t="s">
        <v>310</v>
      </c>
      <c r="C248" t="s">
        <v>317</v>
      </c>
      <c r="D248">
        <v>52</v>
      </c>
      <c r="E248" t="s">
        <v>323</v>
      </c>
      <c r="F248" t="s">
        <v>326</v>
      </c>
      <c r="G248" s="2">
        <v>42662</v>
      </c>
      <c r="H248">
        <v>62409</v>
      </c>
      <c r="I248" t="s">
        <v>328</v>
      </c>
      <c r="J248" t="s">
        <v>332</v>
      </c>
      <c r="K248">
        <f t="shared" si="3"/>
        <v>2016</v>
      </c>
    </row>
    <row r="249" spans="1:11" x14ac:dyDescent="0.3">
      <c r="A249" t="s">
        <v>257</v>
      </c>
      <c r="B249" t="s">
        <v>310</v>
      </c>
      <c r="C249" t="s">
        <v>321</v>
      </c>
      <c r="D249">
        <v>36</v>
      </c>
      <c r="E249" t="s">
        <v>323</v>
      </c>
      <c r="F249" t="s">
        <v>324</v>
      </c>
      <c r="G249" s="2">
        <v>42860</v>
      </c>
      <c r="H249">
        <v>48040</v>
      </c>
      <c r="I249" t="s">
        <v>328</v>
      </c>
      <c r="J249" t="s">
        <v>333</v>
      </c>
      <c r="K249">
        <f t="shared" si="3"/>
        <v>2017</v>
      </c>
    </row>
    <row r="250" spans="1:11" x14ac:dyDescent="0.3">
      <c r="A250" t="s">
        <v>258</v>
      </c>
      <c r="B250" t="s">
        <v>315</v>
      </c>
      <c r="C250" t="s">
        <v>320</v>
      </c>
      <c r="D250">
        <v>40</v>
      </c>
      <c r="E250" t="s">
        <v>323</v>
      </c>
      <c r="F250" t="s">
        <v>325</v>
      </c>
      <c r="G250" s="2">
        <v>42616</v>
      </c>
      <c r="H250">
        <v>99443</v>
      </c>
      <c r="I250" t="s">
        <v>328</v>
      </c>
      <c r="J250" t="s">
        <v>333</v>
      </c>
      <c r="K250">
        <f t="shared" si="3"/>
        <v>2016</v>
      </c>
    </row>
    <row r="251" spans="1:11" x14ac:dyDescent="0.3">
      <c r="A251" t="s">
        <v>259</v>
      </c>
      <c r="B251" t="s">
        <v>314</v>
      </c>
      <c r="C251" t="s">
        <v>317</v>
      </c>
      <c r="D251">
        <v>56</v>
      </c>
      <c r="E251" t="s">
        <v>322</v>
      </c>
      <c r="F251" t="s">
        <v>324</v>
      </c>
      <c r="G251" s="2">
        <v>43747</v>
      </c>
      <c r="H251">
        <v>91088</v>
      </c>
      <c r="I251" t="s">
        <v>330</v>
      </c>
      <c r="J251" t="s">
        <v>333</v>
      </c>
      <c r="K251">
        <f t="shared" si="3"/>
        <v>2019</v>
      </c>
    </row>
    <row r="252" spans="1:11" x14ac:dyDescent="0.3">
      <c r="A252" t="s">
        <v>260</v>
      </c>
      <c r="B252" t="s">
        <v>312</v>
      </c>
      <c r="C252" t="s">
        <v>316</v>
      </c>
      <c r="D252">
        <v>43</v>
      </c>
      <c r="E252" t="s">
        <v>323</v>
      </c>
      <c r="F252" t="s">
        <v>327</v>
      </c>
      <c r="G252" s="2">
        <v>43332</v>
      </c>
      <c r="H252">
        <v>58720</v>
      </c>
      <c r="I252" t="s">
        <v>331</v>
      </c>
      <c r="J252" t="s">
        <v>332</v>
      </c>
      <c r="K252">
        <f t="shared" si="3"/>
        <v>2018</v>
      </c>
    </row>
    <row r="253" spans="1:11" x14ac:dyDescent="0.3">
      <c r="A253" t="s">
        <v>261</v>
      </c>
      <c r="B253" t="s">
        <v>310</v>
      </c>
      <c r="C253" t="s">
        <v>319</v>
      </c>
      <c r="D253">
        <v>40</v>
      </c>
      <c r="E253" t="s">
        <v>323</v>
      </c>
      <c r="F253" t="s">
        <v>324</v>
      </c>
      <c r="G253" s="2">
        <v>43256</v>
      </c>
      <c r="H253">
        <v>108719</v>
      </c>
      <c r="I253" t="s">
        <v>330</v>
      </c>
      <c r="J253" t="s">
        <v>333</v>
      </c>
      <c r="K253">
        <f t="shared" si="3"/>
        <v>2018</v>
      </c>
    </row>
    <row r="254" spans="1:11" x14ac:dyDescent="0.3">
      <c r="A254" t="s">
        <v>262</v>
      </c>
      <c r="B254" t="s">
        <v>311</v>
      </c>
      <c r="C254" t="s">
        <v>319</v>
      </c>
      <c r="D254">
        <v>27</v>
      </c>
      <c r="E254" t="s">
        <v>322</v>
      </c>
      <c r="F254" t="s">
        <v>325</v>
      </c>
      <c r="G254" s="2">
        <v>42383</v>
      </c>
      <c r="H254">
        <v>43430</v>
      </c>
      <c r="I254" t="s">
        <v>330</v>
      </c>
      <c r="J254" t="s">
        <v>333</v>
      </c>
      <c r="K254">
        <f t="shared" si="3"/>
        <v>2016</v>
      </c>
    </row>
    <row r="255" spans="1:11" x14ac:dyDescent="0.3">
      <c r="A255" t="s">
        <v>263</v>
      </c>
      <c r="B255" t="s">
        <v>312</v>
      </c>
      <c r="C255" t="s">
        <v>316</v>
      </c>
      <c r="D255">
        <v>38</v>
      </c>
      <c r="E255" t="s">
        <v>322</v>
      </c>
      <c r="F255" t="s">
        <v>324</v>
      </c>
      <c r="G255" s="2">
        <v>42919</v>
      </c>
      <c r="H255">
        <v>59995</v>
      </c>
      <c r="I255" t="s">
        <v>329</v>
      </c>
      <c r="J255" t="s">
        <v>333</v>
      </c>
      <c r="K255">
        <f t="shared" si="3"/>
        <v>2017</v>
      </c>
    </row>
    <row r="256" spans="1:11" x14ac:dyDescent="0.3">
      <c r="A256" t="s">
        <v>264</v>
      </c>
      <c r="B256" t="s">
        <v>311</v>
      </c>
      <c r="C256" t="s">
        <v>318</v>
      </c>
      <c r="D256">
        <v>58</v>
      </c>
      <c r="E256" t="s">
        <v>323</v>
      </c>
      <c r="F256" t="s">
        <v>326</v>
      </c>
      <c r="G256" s="2">
        <v>43343</v>
      </c>
      <c r="H256">
        <v>72127</v>
      </c>
      <c r="I256" t="s">
        <v>331</v>
      </c>
      <c r="J256" t="s">
        <v>332</v>
      </c>
      <c r="K256">
        <f t="shared" si="3"/>
        <v>2018</v>
      </c>
    </row>
    <row r="257" spans="1:11" x14ac:dyDescent="0.3">
      <c r="A257" t="s">
        <v>265</v>
      </c>
      <c r="B257" t="s">
        <v>310</v>
      </c>
      <c r="C257" t="s">
        <v>316</v>
      </c>
      <c r="D257">
        <v>51</v>
      </c>
      <c r="E257" t="s">
        <v>322</v>
      </c>
      <c r="F257" t="s">
        <v>324</v>
      </c>
      <c r="G257" s="2">
        <v>42835</v>
      </c>
      <c r="H257">
        <v>114925</v>
      </c>
      <c r="I257" t="s">
        <v>329</v>
      </c>
      <c r="J257" t="s">
        <v>332</v>
      </c>
      <c r="K257">
        <f t="shared" si="3"/>
        <v>2017</v>
      </c>
    </row>
    <row r="258" spans="1:11" x14ac:dyDescent="0.3">
      <c r="A258" t="s">
        <v>266</v>
      </c>
      <c r="B258" t="s">
        <v>310</v>
      </c>
      <c r="C258" t="s">
        <v>319</v>
      </c>
      <c r="D258">
        <v>45</v>
      </c>
      <c r="E258" t="s">
        <v>323</v>
      </c>
      <c r="F258" t="s">
        <v>324</v>
      </c>
      <c r="G258" s="2">
        <v>43965</v>
      </c>
      <c r="H258">
        <v>42507</v>
      </c>
      <c r="I258" t="s">
        <v>330</v>
      </c>
      <c r="J258" t="s">
        <v>332</v>
      </c>
      <c r="K258">
        <f t="shared" si="3"/>
        <v>2020</v>
      </c>
    </row>
    <row r="259" spans="1:11" x14ac:dyDescent="0.3">
      <c r="A259" t="s">
        <v>267</v>
      </c>
      <c r="B259" t="s">
        <v>315</v>
      </c>
      <c r="C259" t="s">
        <v>318</v>
      </c>
      <c r="D259">
        <v>60</v>
      </c>
      <c r="E259" t="s">
        <v>322</v>
      </c>
      <c r="F259" t="s">
        <v>327</v>
      </c>
      <c r="G259" s="2">
        <v>43442</v>
      </c>
      <c r="H259">
        <v>96989</v>
      </c>
      <c r="I259" t="s">
        <v>330</v>
      </c>
      <c r="J259" t="s">
        <v>332</v>
      </c>
      <c r="K259">
        <f t="shared" ref="K259:K301" si="4">YEAR(G259)</f>
        <v>2018</v>
      </c>
    </row>
    <row r="260" spans="1:11" x14ac:dyDescent="0.3">
      <c r="A260" t="s">
        <v>268</v>
      </c>
      <c r="B260" t="s">
        <v>312</v>
      </c>
      <c r="C260" t="s">
        <v>318</v>
      </c>
      <c r="D260">
        <v>60</v>
      </c>
      <c r="E260" t="s">
        <v>323</v>
      </c>
      <c r="F260" t="s">
        <v>327</v>
      </c>
      <c r="G260" s="2">
        <v>43086</v>
      </c>
      <c r="H260">
        <v>117244</v>
      </c>
      <c r="I260" t="s">
        <v>329</v>
      </c>
      <c r="J260" t="s">
        <v>332</v>
      </c>
      <c r="K260">
        <f t="shared" si="4"/>
        <v>2017</v>
      </c>
    </row>
    <row r="261" spans="1:11" x14ac:dyDescent="0.3">
      <c r="A261" t="s">
        <v>269</v>
      </c>
      <c r="B261" t="s">
        <v>311</v>
      </c>
      <c r="C261" t="s">
        <v>316</v>
      </c>
      <c r="D261">
        <v>25</v>
      </c>
      <c r="E261" t="s">
        <v>323</v>
      </c>
      <c r="F261" t="s">
        <v>324</v>
      </c>
      <c r="G261" s="2">
        <v>42341</v>
      </c>
      <c r="H261">
        <v>68007</v>
      </c>
      <c r="I261" t="s">
        <v>330</v>
      </c>
      <c r="J261" t="s">
        <v>332</v>
      </c>
      <c r="K261">
        <f t="shared" si="4"/>
        <v>2015</v>
      </c>
    </row>
    <row r="262" spans="1:11" x14ac:dyDescent="0.3">
      <c r="A262" t="s">
        <v>270</v>
      </c>
      <c r="B262" t="s">
        <v>310</v>
      </c>
      <c r="C262" t="s">
        <v>320</v>
      </c>
      <c r="D262">
        <v>59</v>
      </c>
      <c r="E262" t="s">
        <v>322</v>
      </c>
      <c r="F262" t="s">
        <v>325</v>
      </c>
      <c r="G262" s="2">
        <v>43845</v>
      </c>
      <c r="H262">
        <v>91895</v>
      </c>
      <c r="I262" t="s">
        <v>330</v>
      </c>
      <c r="J262" t="s">
        <v>332</v>
      </c>
      <c r="K262">
        <f t="shared" si="4"/>
        <v>2020</v>
      </c>
    </row>
    <row r="263" spans="1:11" x14ac:dyDescent="0.3">
      <c r="A263" t="s">
        <v>271</v>
      </c>
      <c r="B263" t="s">
        <v>315</v>
      </c>
      <c r="C263" t="s">
        <v>320</v>
      </c>
      <c r="D263">
        <v>54</v>
      </c>
      <c r="E263" t="s">
        <v>322</v>
      </c>
      <c r="F263" t="s">
        <v>327</v>
      </c>
      <c r="G263" s="2">
        <v>43159</v>
      </c>
      <c r="H263">
        <v>32567</v>
      </c>
      <c r="I263" t="s">
        <v>330</v>
      </c>
      <c r="J263" t="s">
        <v>333</v>
      </c>
      <c r="K263">
        <f t="shared" si="4"/>
        <v>2018</v>
      </c>
    </row>
    <row r="264" spans="1:11" x14ac:dyDescent="0.3">
      <c r="A264" t="s">
        <v>272</v>
      </c>
      <c r="B264" t="s">
        <v>310</v>
      </c>
      <c r="C264" t="s">
        <v>316</v>
      </c>
      <c r="D264">
        <v>47</v>
      </c>
      <c r="E264" t="s">
        <v>322</v>
      </c>
      <c r="F264" t="s">
        <v>325</v>
      </c>
      <c r="G264" s="2">
        <v>43532</v>
      </c>
      <c r="H264">
        <v>53560</v>
      </c>
      <c r="I264" t="s">
        <v>328</v>
      </c>
      <c r="J264" t="s">
        <v>332</v>
      </c>
      <c r="K264">
        <f t="shared" si="4"/>
        <v>2019</v>
      </c>
    </row>
    <row r="265" spans="1:11" x14ac:dyDescent="0.3">
      <c r="A265" t="s">
        <v>273</v>
      </c>
      <c r="B265" t="s">
        <v>315</v>
      </c>
      <c r="C265" t="s">
        <v>319</v>
      </c>
      <c r="D265">
        <v>26</v>
      </c>
      <c r="E265" t="s">
        <v>323</v>
      </c>
      <c r="F265" t="s">
        <v>325</v>
      </c>
      <c r="G265" s="2">
        <v>43917</v>
      </c>
      <c r="H265">
        <v>86875</v>
      </c>
      <c r="I265" t="s">
        <v>328</v>
      </c>
      <c r="J265" t="s">
        <v>333</v>
      </c>
      <c r="K265">
        <f t="shared" si="4"/>
        <v>2020</v>
      </c>
    </row>
    <row r="266" spans="1:11" x14ac:dyDescent="0.3">
      <c r="A266" t="s">
        <v>274</v>
      </c>
      <c r="B266" t="s">
        <v>315</v>
      </c>
      <c r="C266" t="s">
        <v>320</v>
      </c>
      <c r="D266">
        <v>30</v>
      </c>
      <c r="E266" t="s">
        <v>322</v>
      </c>
      <c r="F266" t="s">
        <v>326</v>
      </c>
      <c r="G266" s="2">
        <v>43830</v>
      </c>
      <c r="H266">
        <v>75132</v>
      </c>
      <c r="I266" t="s">
        <v>330</v>
      </c>
      <c r="J266" t="s">
        <v>333</v>
      </c>
      <c r="K266">
        <f t="shared" si="4"/>
        <v>2019</v>
      </c>
    </row>
    <row r="267" spans="1:11" x14ac:dyDescent="0.3">
      <c r="A267" t="s">
        <v>275</v>
      </c>
      <c r="B267" t="s">
        <v>315</v>
      </c>
      <c r="C267" t="s">
        <v>316</v>
      </c>
      <c r="D267">
        <v>56</v>
      </c>
      <c r="E267" t="s">
        <v>323</v>
      </c>
      <c r="F267" t="s">
        <v>326</v>
      </c>
      <c r="G267" s="2">
        <v>42247</v>
      </c>
      <c r="H267">
        <v>48392</v>
      </c>
      <c r="I267" t="s">
        <v>330</v>
      </c>
      <c r="J267" t="s">
        <v>332</v>
      </c>
      <c r="K267">
        <f t="shared" si="4"/>
        <v>2015</v>
      </c>
    </row>
    <row r="268" spans="1:11" x14ac:dyDescent="0.3">
      <c r="A268" t="s">
        <v>276</v>
      </c>
      <c r="B268" t="s">
        <v>310</v>
      </c>
      <c r="C268" t="s">
        <v>320</v>
      </c>
      <c r="D268">
        <v>22</v>
      </c>
      <c r="E268" t="s">
        <v>323</v>
      </c>
      <c r="F268" t="s">
        <v>326</v>
      </c>
      <c r="G268" s="2">
        <v>42953</v>
      </c>
      <c r="H268">
        <v>113276</v>
      </c>
      <c r="I268" t="s">
        <v>330</v>
      </c>
      <c r="J268" t="s">
        <v>333</v>
      </c>
      <c r="K268">
        <f t="shared" si="4"/>
        <v>2017</v>
      </c>
    </row>
    <row r="269" spans="1:11" x14ac:dyDescent="0.3">
      <c r="A269" t="s">
        <v>277</v>
      </c>
      <c r="B269" t="s">
        <v>312</v>
      </c>
      <c r="C269" t="s">
        <v>320</v>
      </c>
      <c r="D269">
        <v>51</v>
      </c>
      <c r="E269" t="s">
        <v>322</v>
      </c>
      <c r="F269" t="s">
        <v>324</v>
      </c>
      <c r="G269" s="2">
        <v>42569</v>
      </c>
      <c r="H269">
        <v>49704</v>
      </c>
      <c r="I269" t="s">
        <v>328</v>
      </c>
      <c r="J269" t="s">
        <v>332</v>
      </c>
      <c r="K269">
        <f t="shared" si="4"/>
        <v>2016</v>
      </c>
    </row>
    <row r="270" spans="1:11" x14ac:dyDescent="0.3">
      <c r="A270" t="s">
        <v>278</v>
      </c>
      <c r="B270" t="s">
        <v>310</v>
      </c>
      <c r="C270" t="s">
        <v>317</v>
      </c>
      <c r="D270">
        <v>23</v>
      </c>
      <c r="E270" t="s">
        <v>323</v>
      </c>
      <c r="F270" t="s">
        <v>324</v>
      </c>
      <c r="G270" s="2">
        <v>42142</v>
      </c>
      <c r="H270">
        <v>38224</v>
      </c>
      <c r="I270" t="s">
        <v>328</v>
      </c>
      <c r="J270" t="s">
        <v>333</v>
      </c>
      <c r="K270">
        <f t="shared" si="4"/>
        <v>2015</v>
      </c>
    </row>
    <row r="271" spans="1:11" x14ac:dyDescent="0.3">
      <c r="A271" t="s">
        <v>279</v>
      </c>
      <c r="B271" t="s">
        <v>311</v>
      </c>
      <c r="C271" t="s">
        <v>318</v>
      </c>
      <c r="D271">
        <v>25</v>
      </c>
      <c r="E271" t="s">
        <v>323</v>
      </c>
      <c r="F271" t="s">
        <v>325</v>
      </c>
      <c r="G271" s="2">
        <v>42828</v>
      </c>
      <c r="H271">
        <v>82535</v>
      </c>
      <c r="I271" t="s">
        <v>331</v>
      </c>
      <c r="J271" t="s">
        <v>332</v>
      </c>
      <c r="K271">
        <f t="shared" si="4"/>
        <v>2017</v>
      </c>
    </row>
    <row r="272" spans="1:11" x14ac:dyDescent="0.3">
      <c r="A272" t="s">
        <v>280</v>
      </c>
      <c r="B272" t="s">
        <v>313</v>
      </c>
      <c r="C272" t="s">
        <v>320</v>
      </c>
      <c r="D272">
        <v>54</v>
      </c>
      <c r="E272" t="s">
        <v>322</v>
      </c>
      <c r="F272" t="s">
        <v>324</v>
      </c>
      <c r="G272" s="2">
        <v>43675</v>
      </c>
      <c r="H272">
        <v>100511</v>
      </c>
      <c r="I272" t="s">
        <v>329</v>
      </c>
      <c r="J272" t="s">
        <v>333</v>
      </c>
      <c r="K272">
        <f t="shared" si="4"/>
        <v>2019</v>
      </c>
    </row>
    <row r="273" spans="1:11" x14ac:dyDescent="0.3">
      <c r="A273" t="s">
        <v>281</v>
      </c>
      <c r="B273" t="s">
        <v>312</v>
      </c>
      <c r="C273" t="s">
        <v>319</v>
      </c>
      <c r="D273">
        <v>31</v>
      </c>
      <c r="E273" t="s">
        <v>323</v>
      </c>
      <c r="F273" t="s">
        <v>327</v>
      </c>
      <c r="G273" s="2">
        <v>42620</v>
      </c>
      <c r="H273">
        <v>61064</v>
      </c>
      <c r="I273" t="s">
        <v>328</v>
      </c>
      <c r="J273" t="s">
        <v>332</v>
      </c>
      <c r="K273">
        <f t="shared" si="4"/>
        <v>2016</v>
      </c>
    </row>
    <row r="274" spans="1:11" x14ac:dyDescent="0.3">
      <c r="A274" t="s">
        <v>282</v>
      </c>
      <c r="B274" t="s">
        <v>310</v>
      </c>
      <c r="C274" t="s">
        <v>318</v>
      </c>
      <c r="D274">
        <v>49</v>
      </c>
      <c r="E274" t="s">
        <v>322</v>
      </c>
      <c r="F274" t="s">
        <v>325</v>
      </c>
      <c r="G274" s="2">
        <v>43996</v>
      </c>
      <c r="H274">
        <v>70143</v>
      </c>
      <c r="I274" t="s">
        <v>330</v>
      </c>
      <c r="J274" t="s">
        <v>333</v>
      </c>
      <c r="K274">
        <f t="shared" si="4"/>
        <v>2020</v>
      </c>
    </row>
    <row r="275" spans="1:11" x14ac:dyDescent="0.3">
      <c r="A275" t="s">
        <v>283</v>
      </c>
      <c r="B275" t="s">
        <v>310</v>
      </c>
      <c r="C275" t="s">
        <v>317</v>
      </c>
      <c r="D275">
        <v>48</v>
      </c>
      <c r="E275" t="s">
        <v>323</v>
      </c>
      <c r="F275" t="s">
        <v>326</v>
      </c>
      <c r="G275" s="2">
        <v>42775</v>
      </c>
      <c r="H275">
        <v>49101</v>
      </c>
      <c r="I275" t="s">
        <v>330</v>
      </c>
      <c r="J275" t="s">
        <v>332</v>
      </c>
      <c r="K275">
        <f t="shared" si="4"/>
        <v>2017</v>
      </c>
    </row>
    <row r="276" spans="1:11" x14ac:dyDescent="0.3">
      <c r="A276" t="s">
        <v>284</v>
      </c>
      <c r="B276" t="s">
        <v>312</v>
      </c>
      <c r="C276" t="s">
        <v>319</v>
      </c>
      <c r="D276">
        <v>31</v>
      </c>
      <c r="E276" t="s">
        <v>322</v>
      </c>
      <c r="F276" t="s">
        <v>325</v>
      </c>
      <c r="G276" s="2">
        <v>43156</v>
      </c>
      <c r="H276">
        <v>79090</v>
      </c>
      <c r="I276" t="s">
        <v>330</v>
      </c>
      <c r="J276" t="s">
        <v>332</v>
      </c>
      <c r="K276">
        <f t="shared" si="4"/>
        <v>2018</v>
      </c>
    </row>
    <row r="277" spans="1:11" x14ac:dyDescent="0.3">
      <c r="A277" t="s">
        <v>285</v>
      </c>
      <c r="B277" t="s">
        <v>315</v>
      </c>
      <c r="C277" t="s">
        <v>320</v>
      </c>
      <c r="D277">
        <v>38</v>
      </c>
      <c r="E277" t="s">
        <v>323</v>
      </c>
      <c r="F277" t="s">
        <v>326</v>
      </c>
      <c r="G277" s="2">
        <v>43329</v>
      </c>
      <c r="H277">
        <v>35363</v>
      </c>
      <c r="I277" t="s">
        <v>330</v>
      </c>
      <c r="J277" t="s">
        <v>333</v>
      </c>
      <c r="K277">
        <f t="shared" si="4"/>
        <v>2018</v>
      </c>
    </row>
    <row r="278" spans="1:11" x14ac:dyDescent="0.3">
      <c r="A278" t="s">
        <v>286</v>
      </c>
      <c r="B278" t="s">
        <v>313</v>
      </c>
      <c r="C278" t="s">
        <v>321</v>
      </c>
      <c r="D278">
        <v>34</v>
      </c>
      <c r="E278" t="s">
        <v>323</v>
      </c>
      <c r="F278" t="s">
        <v>326</v>
      </c>
      <c r="G278" s="2">
        <v>42777</v>
      </c>
      <c r="H278">
        <v>113299</v>
      </c>
      <c r="I278" t="s">
        <v>328</v>
      </c>
      <c r="J278" t="s">
        <v>332</v>
      </c>
      <c r="K278">
        <f t="shared" si="4"/>
        <v>2017</v>
      </c>
    </row>
    <row r="279" spans="1:11" x14ac:dyDescent="0.3">
      <c r="A279" t="s">
        <v>287</v>
      </c>
      <c r="B279" t="s">
        <v>312</v>
      </c>
      <c r="C279" t="s">
        <v>321</v>
      </c>
      <c r="D279">
        <v>57</v>
      </c>
      <c r="E279" t="s">
        <v>323</v>
      </c>
      <c r="F279" t="s">
        <v>327</v>
      </c>
      <c r="G279" s="2">
        <v>42432</v>
      </c>
      <c r="H279">
        <v>68642</v>
      </c>
      <c r="I279" t="s">
        <v>329</v>
      </c>
      <c r="J279" t="s">
        <v>332</v>
      </c>
      <c r="K279">
        <f t="shared" si="4"/>
        <v>2016</v>
      </c>
    </row>
    <row r="280" spans="1:11" x14ac:dyDescent="0.3">
      <c r="A280" t="s">
        <v>288</v>
      </c>
      <c r="B280" t="s">
        <v>312</v>
      </c>
      <c r="C280" t="s">
        <v>320</v>
      </c>
      <c r="D280">
        <v>29</v>
      </c>
      <c r="E280" t="s">
        <v>322</v>
      </c>
      <c r="F280" t="s">
        <v>324</v>
      </c>
      <c r="G280" s="2">
        <v>43429</v>
      </c>
      <c r="H280">
        <v>104220</v>
      </c>
      <c r="I280" t="s">
        <v>331</v>
      </c>
      <c r="J280" t="s">
        <v>333</v>
      </c>
      <c r="K280">
        <f t="shared" si="4"/>
        <v>2018</v>
      </c>
    </row>
    <row r="281" spans="1:11" x14ac:dyDescent="0.3">
      <c r="A281" t="s">
        <v>289</v>
      </c>
      <c r="B281" t="s">
        <v>312</v>
      </c>
      <c r="C281" t="s">
        <v>321</v>
      </c>
      <c r="D281">
        <v>42</v>
      </c>
      <c r="E281" t="s">
        <v>322</v>
      </c>
      <c r="F281" t="s">
        <v>327</v>
      </c>
      <c r="G281" s="2">
        <v>42959</v>
      </c>
      <c r="H281">
        <v>94946</v>
      </c>
      <c r="I281" t="s">
        <v>329</v>
      </c>
      <c r="J281" t="s">
        <v>333</v>
      </c>
      <c r="K281">
        <f t="shared" si="4"/>
        <v>2017</v>
      </c>
    </row>
    <row r="282" spans="1:11" x14ac:dyDescent="0.3">
      <c r="A282" t="s">
        <v>290</v>
      </c>
      <c r="B282" t="s">
        <v>314</v>
      </c>
      <c r="C282" t="s">
        <v>319</v>
      </c>
      <c r="D282">
        <v>54</v>
      </c>
      <c r="E282" t="s">
        <v>322</v>
      </c>
      <c r="F282" t="s">
        <v>327</v>
      </c>
      <c r="G282" s="2">
        <v>42206</v>
      </c>
      <c r="H282">
        <v>119688</v>
      </c>
      <c r="I282" t="s">
        <v>330</v>
      </c>
      <c r="J282" t="s">
        <v>333</v>
      </c>
      <c r="K282">
        <f t="shared" si="4"/>
        <v>2015</v>
      </c>
    </row>
    <row r="283" spans="1:11" x14ac:dyDescent="0.3">
      <c r="A283" t="s">
        <v>291</v>
      </c>
      <c r="B283" t="s">
        <v>312</v>
      </c>
      <c r="C283" t="s">
        <v>319</v>
      </c>
      <c r="D283">
        <v>42</v>
      </c>
      <c r="E283" t="s">
        <v>322</v>
      </c>
      <c r="F283" t="s">
        <v>325</v>
      </c>
      <c r="G283" s="2">
        <v>43157</v>
      </c>
      <c r="H283">
        <v>54002</v>
      </c>
      <c r="I283" t="s">
        <v>331</v>
      </c>
      <c r="J283" t="s">
        <v>332</v>
      </c>
      <c r="K283">
        <f t="shared" si="4"/>
        <v>2018</v>
      </c>
    </row>
    <row r="284" spans="1:11" x14ac:dyDescent="0.3">
      <c r="A284" t="s">
        <v>292</v>
      </c>
      <c r="B284" t="s">
        <v>314</v>
      </c>
      <c r="C284" t="s">
        <v>321</v>
      </c>
      <c r="D284">
        <v>59</v>
      </c>
      <c r="E284" t="s">
        <v>322</v>
      </c>
      <c r="F284" t="s">
        <v>326</v>
      </c>
      <c r="G284" s="2">
        <v>42317</v>
      </c>
      <c r="H284">
        <v>50715</v>
      </c>
      <c r="I284" t="s">
        <v>329</v>
      </c>
      <c r="J284" t="s">
        <v>332</v>
      </c>
      <c r="K284">
        <f t="shared" si="4"/>
        <v>2015</v>
      </c>
    </row>
    <row r="285" spans="1:11" x14ac:dyDescent="0.3">
      <c r="A285" t="s">
        <v>293</v>
      </c>
      <c r="B285" t="s">
        <v>315</v>
      </c>
      <c r="C285" t="s">
        <v>321</v>
      </c>
      <c r="D285">
        <v>37</v>
      </c>
      <c r="E285" t="s">
        <v>322</v>
      </c>
      <c r="F285" t="s">
        <v>326</v>
      </c>
      <c r="G285" s="2">
        <v>42532</v>
      </c>
      <c r="H285">
        <v>89044</v>
      </c>
      <c r="I285" t="s">
        <v>330</v>
      </c>
      <c r="J285" t="s">
        <v>333</v>
      </c>
      <c r="K285">
        <f t="shared" si="4"/>
        <v>2016</v>
      </c>
    </row>
    <row r="286" spans="1:11" x14ac:dyDescent="0.3">
      <c r="A286" t="s">
        <v>294</v>
      </c>
      <c r="B286" t="s">
        <v>312</v>
      </c>
      <c r="C286" t="s">
        <v>318</v>
      </c>
      <c r="D286">
        <v>44</v>
      </c>
      <c r="E286" t="s">
        <v>323</v>
      </c>
      <c r="F286" t="s">
        <v>324</v>
      </c>
      <c r="G286" s="2">
        <v>43480</v>
      </c>
      <c r="H286">
        <v>96636</v>
      </c>
      <c r="I286" t="s">
        <v>330</v>
      </c>
      <c r="J286" t="s">
        <v>332</v>
      </c>
      <c r="K286">
        <f t="shared" si="4"/>
        <v>2019</v>
      </c>
    </row>
    <row r="287" spans="1:11" x14ac:dyDescent="0.3">
      <c r="A287" t="s">
        <v>295</v>
      </c>
      <c r="B287" t="s">
        <v>311</v>
      </c>
      <c r="C287" t="s">
        <v>318</v>
      </c>
      <c r="D287">
        <v>25</v>
      </c>
      <c r="E287" t="s">
        <v>323</v>
      </c>
      <c r="F287" t="s">
        <v>325</v>
      </c>
      <c r="G287" s="2">
        <v>43940</v>
      </c>
      <c r="H287">
        <v>112584</v>
      </c>
      <c r="I287" t="s">
        <v>328</v>
      </c>
      <c r="J287" t="s">
        <v>332</v>
      </c>
      <c r="K287">
        <f t="shared" si="4"/>
        <v>2020</v>
      </c>
    </row>
    <row r="288" spans="1:11" x14ac:dyDescent="0.3">
      <c r="A288" t="s">
        <v>296</v>
      </c>
      <c r="B288" t="s">
        <v>315</v>
      </c>
      <c r="C288" t="s">
        <v>320</v>
      </c>
      <c r="D288">
        <v>36</v>
      </c>
      <c r="E288" t="s">
        <v>323</v>
      </c>
      <c r="F288" t="s">
        <v>324</v>
      </c>
      <c r="G288" s="2">
        <v>42023</v>
      </c>
      <c r="H288">
        <v>53668</v>
      </c>
      <c r="I288" t="s">
        <v>330</v>
      </c>
      <c r="J288" t="s">
        <v>333</v>
      </c>
      <c r="K288">
        <f t="shared" si="4"/>
        <v>2015</v>
      </c>
    </row>
    <row r="289" spans="1:11" x14ac:dyDescent="0.3">
      <c r="A289" t="s">
        <v>297</v>
      </c>
      <c r="B289" t="s">
        <v>313</v>
      </c>
      <c r="C289" t="s">
        <v>321</v>
      </c>
      <c r="D289">
        <v>52</v>
      </c>
      <c r="E289" t="s">
        <v>322</v>
      </c>
      <c r="F289" t="s">
        <v>325</v>
      </c>
      <c r="G289" s="2">
        <v>42018</v>
      </c>
      <c r="H289">
        <v>94758</v>
      </c>
      <c r="I289" t="s">
        <v>330</v>
      </c>
      <c r="J289" t="s">
        <v>332</v>
      </c>
      <c r="K289">
        <f t="shared" si="4"/>
        <v>2015</v>
      </c>
    </row>
    <row r="290" spans="1:11" x14ac:dyDescent="0.3">
      <c r="A290" t="s">
        <v>298</v>
      </c>
      <c r="B290" t="s">
        <v>313</v>
      </c>
      <c r="C290" t="s">
        <v>321</v>
      </c>
      <c r="D290">
        <v>39</v>
      </c>
      <c r="E290" t="s">
        <v>322</v>
      </c>
      <c r="F290" t="s">
        <v>325</v>
      </c>
      <c r="G290" s="2">
        <v>43033</v>
      </c>
      <c r="H290">
        <v>116469</v>
      </c>
      <c r="I290" t="s">
        <v>330</v>
      </c>
      <c r="J290" t="s">
        <v>332</v>
      </c>
      <c r="K290">
        <f t="shared" si="4"/>
        <v>2017</v>
      </c>
    </row>
    <row r="291" spans="1:11" x14ac:dyDescent="0.3">
      <c r="A291" t="s">
        <v>299</v>
      </c>
      <c r="B291" t="s">
        <v>313</v>
      </c>
      <c r="C291" t="s">
        <v>316</v>
      </c>
      <c r="D291">
        <v>55</v>
      </c>
      <c r="E291" t="s">
        <v>323</v>
      </c>
      <c r="F291" t="s">
        <v>324</v>
      </c>
      <c r="G291" s="2">
        <v>42398</v>
      </c>
      <c r="H291">
        <v>106235</v>
      </c>
      <c r="I291" t="s">
        <v>329</v>
      </c>
      <c r="J291" t="s">
        <v>333</v>
      </c>
      <c r="K291">
        <f t="shared" si="4"/>
        <v>2016</v>
      </c>
    </row>
    <row r="292" spans="1:11" x14ac:dyDescent="0.3">
      <c r="A292" t="s">
        <v>300</v>
      </c>
      <c r="B292" t="s">
        <v>314</v>
      </c>
      <c r="C292" t="s">
        <v>317</v>
      </c>
      <c r="D292">
        <v>27</v>
      </c>
      <c r="E292" t="s">
        <v>322</v>
      </c>
      <c r="F292" t="s">
        <v>327</v>
      </c>
      <c r="G292" s="2">
        <v>42945</v>
      </c>
      <c r="H292">
        <v>99055</v>
      </c>
      <c r="I292" t="s">
        <v>331</v>
      </c>
      <c r="J292" t="s">
        <v>332</v>
      </c>
      <c r="K292">
        <f t="shared" si="4"/>
        <v>2017</v>
      </c>
    </row>
    <row r="293" spans="1:11" x14ac:dyDescent="0.3">
      <c r="A293" t="s">
        <v>301</v>
      </c>
      <c r="B293" t="s">
        <v>314</v>
      </c>
      <c r="C293" t="s">
        <v>318</v>
      </c>
      <c r="D293">
        <v>27</v>
      </c>
      <c r="E293" t="s">
        <v>323</v>
      </c>
      <c r="F293" t="s">
        <v>325</v>
      </c>
      <c r="G293" s="2">
        <v>42835</v>
      </c>
      <c r="H293">
        <v>74710</v>
      </c>
      <c r="I293" t="s">
        <v>330</v>
      </c>
      <c r="J293" t="s">
        <v>333</v>
      </c>
      <c r="K293">
        <f t="shared" si="4"/>
        <v>2017</v>
      </c>
    </row>
    <row r="294" spans="1:11" x14ac:dyDescent="0.3">
      <c r="A294" t="s">
        <v>302</v>
      </c>
      <c r="B294" t="s">
        <v>313</v>
      </c>
      <c r="C294" t="s">
        <v>318</v>
      </c>
      <c r="D294">
        <v>22</v>
      </c>
      <c r="E294" t="s">
        <v>323</v>
      </c>
      <c r="F294" t="s">
        <v>325</v>
      </c>
      <c r="G294" s="2">
        <v>43028</v>
      </c>
      <c r="H294">
        <v>81873</v>
      </c>
      <c r="I294" t="s">
        <v>329</v>
      </c>
      <c r="J294" t="s">
        <v>332</v>
      </c>
      <c r="K294">
        <f t="shared" si="4"/>
        <v>2017</v>
      </c>
    </row>
    <row r="295" spans="1:11" x14ac:dyDescent="0.3">
      <c r="A295" t="s">
        <v>303</v>
      </c>
      <c r="B295" t="s">
        <v>311</v>
      </c>
      <c r="C295" t="s">
        <v>316</v>
      </c>
      <c r="D295">
        <v>36</v>
      </c>
      <c r="E295" t="s">
        <v>323</v>
      </c>
      <c r="F295" t="s">
        <v>327</v>
      </c>
      <c r="G295" s="2">
        <v>42560</v>
      </c>
      <c r="H295">
        <v>31102</v>
      </c>
      <c r="I295" t="s">
        <v>328</v>
      </c>
      <c r="J295" t="s">
        <v>333</v>
      </c>
      <c r="K295">
        <f t="shared" si="4"/>
        <v>2016</v>
      </c>
    </row>
    <row r="296" spans="1:11" x14ac:dyDescent="0.3">
      <c r="A296" t="s">
        <v>304</v>
      </c>
      <c r="B296" t="s">
        <v>311</v>
      </c>
      <c r="C296" t="s">
        <v>321</v>
      </c>
      <c r="D296">
        <v>24</v>
      </c>
      <c r="E296" t="s">
        <v>323</v>
      </c>
      <c r="F296" t="s">
        <v>326</v>
      </c>
      <c r="G296" s="2">
        <v>42037</v>
      </c>
      <c r="H296">
        <v>52152</v>
      </c>
      <c r="I296" t="s">
        <v>331</v>
      </c>
      <c r="J296" t="s">
        <v>333</v>
      </c>
      <c r="K296">
        <f t="shared" si="4"/>
        <v>2015</v>
      </c>
    </row>
    <row r="297" spans="1:11" x14ac:dyDescent="0.3">
      <c r="A297" t="s">
        <v>305</v>
      </c>
      <c r="B297" t="s">
        <v>313</v>
      </c>
      <c r="C297" t="s">
        <v>319</v>
      </c>
      <c r="D297">
        <v>32</v>
      </c>
      <c r="E297" t="s">
        <v>323</v>
      </c>
      <c r="F297" t="s">
        <v>327</v>
      </c>
      <c r="G297" s="2">
        <v>43391</v>
      </c>
      <c r="H297">
        <v>95852</v>
      </c>
      <c r="I297" t="s">
        <v>329</v>
      </c>
      <c r="J297" t="s">
        <v>333</v>
      </c>
      <c r="K297">
        <f t="shared" si="4"/>
        <v>2018</v>
      </c>
    </row>
    <row r="298" spans="1:11" x14ac:dyDescent="0.3">
      <c r="A298" t="s">
        <v>306</v>
      </c>
      <c r="B298" t="s">
        <v>310</v>
      </c>
      <c r="C298" t="s">
        <v>320</v>
      </c>
      <c r="D298">
        <v>27</v>
      </c>
      <c r="E298" t="s">
        <v>322</v>
      </c>
      <c r="F298" t="s">
        <v>325</v>
      </c>
      <c r="G298" s="2">
        <v>42205</v>
      </c>
      <c r="H298">
        <v>82290</v>
      </c>
      <c r="I298" t="s">
        <v>331</v>
      </c>
      <c r="J298" t="s">
        <v>332</v>
      </c>
      <c r="K298">
        <f t="shared" si="4"/>
        <v>2015</v>
      </c>
    </row>
    <row r="299" spans="1:11" x14ac:dyDescent="0.3">
      <c r="A299" t="s">
        <v>307</v>
      </c>
      <c r="B299" t="s">
        <v>314</v>
      </c>
      <c r="C299" t="s">
        <v>321</v>
      </c>
      <c r="D299">
        <v>60</v>
      </c>
      <c r="E299" t="s">
        <v>322</v>
      </c>
      <c r="F299" t="s">
        <v>326</v>
      </c>
      <c r="G299" s="2">
        <v>42065</v>
      </c>
      <c r="H299">
        <v>108115</v>
      </c>
      <c r="I299" t="s">
        <v>329</v>
      </c>
      <c r="J299" t="s">
        <v>333</v>
      </c>
      <c r="K299">
        <f t="shared" si="4"/>
        <v>2015</v>
      </c>
    </row>
    <row r="300" spans="1:11" x14ac:dyDescent="0.3">
      <c r="A300" t="s">
        <v>308</v>
      </c>
      <c r="B300" t="s">
        <v>315</v>
      </c>
      <c r="C300" t="s">
        <v>320</v>
      </c>
      <c r="D300">
        <v>44</v>
      </c>
      <c r="E300" t="s">
        <v>322</v>
      </c>
      <c r="F300" t="s">
        <v>327</v>
      </c>
      <c r="G300" s="2">
        <v>42385</v>
      </c>
      <c r="H300">
        <v>114088</v>
      </c>
      <c r="I300" t="s">
        <v>330</v>
      </c>
      <c r="J300" t="s">
        <v>332</v>
      </c>
      <c r="K300">
        <f t="shared" si="4"/>
        <v>2016</v>
      </c>
    </row>
    <row r="301" spans="1:11" x14ac:dyDescent="0.3">
      <c r="A301" t="s">
        <v>309</v>
      </c>
      <c r="B301" t="s">
        <v>311</v>
      </c>
      <c r="C301" t="s">
        <v>319</v>
      </c>
      <c r="D301">
        <v>37</v>
      </c>
      <c r="E301" t="s">
        <v>323</v>
      </c>
      <c r="F301" t="s">
        <v>325</v>
      </c>
      <c r="G301" s="2">
        <v>42553</v>
      </c>
      <c r="H301">
        <v>45214</v>
      </c>
      <c r="I301" t="s">
        <v>330</v>
      </c>
      <c r="J301" t="s">
        <v>332</v>
      </c>
      <c r="K301">
        <f t="shared" si="4"/>
        <v>2016</v>
      </c>
    </row>
  </sheetData>
  <conditionalFormatting sqref="K1:L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5F0B4-12F2-45C3-9660-1A2960F0857A}">
  <dimension ref="A3:D49"/>
  <sheetViews>
    <sheetView workbookViewId="0">
      <selection activeCell="A5" sqref="A5"/>
    </sheetView>
  </sheetViews>
  <sheetFormatPr defaultRowHeight="14.4" x14ac:dyDescent="0.3"/>
  <cols>
    <col min="1" max="1" width="19.109375" bestFit="1" customWidth="1"/>
    <col min="2" max="3" width="10.21875" bestFit="1" customWidth="1"/>
    <col min="4" max="4" width="10.77734375" bestFit="1" customWidth="1"/>
    <col min="5" max="7" width="13.33203125" bestFit="1" customWidth="1"/>
    <col min="8" max="8" width="10.77734375" bestFit="1" customWidth="1"/>
  </cols>
  <sheetData>
    <row r="3" spans="1:4" x14ac:dyDescent="0.3">
      <c r="A3" s="3" t="s">
        <v>337</v>
      </c>
      <c r="B3" s="3" t="s">
        <v>9</v>
      </c>
    </row>
    <row r="4" spans="1:4" x14ac:dyDescent="0.3">
      <c r="A4" s="3" t="s">
        <v>1</v>
      </c>
      <c r="B4" t="s">
        <v>333</v>
      </c>
      <c r="C4" t="s">
        <v>332</v>
      </c>
      <c r="D4" t="s">
        <v>334</v>
      </c>
    </row>
    <row r="5" spans="1:4" x14ac:dyDescent="0.3">
      <c r="A5" t="s">
        <v>315</v>
      </c>
      <c r="B5" s="4">
        <v>0.66666666666666663</v>
      </c>
      <c r="C5" s="4">
        <v>0.33333333333333331</v>
      </c>
      <c r="D5" s="4">
        <v>1</v>
      </c>
    </row>
    <row r="6" spans="1:4" x14ac:dyDescent="0.3">
      <c r="A6" t="s">
        <v>310</v>
      </c>
      <c r="B6" s="4">
        <v>0.4375</v>
      </c>
      <c r="C6" s="4">
        <v>0.5625</v>
      </c>
      <c r="D6" s="4">
        <v>1</v>
      </c>
    </row>
    <row r="7" spans="1:4" x14ac:dyDescent="0.3">
      <c r="A7" t="s">
        <v>311</v>
      </c>
      <c r="B7" s="4">
        <v>0.29411764705882354</v>
      </c>
      <c r="C7" s="4">
        <v>0.70588235294117652</v>
      </c>
      <c r="D7" s="4">
        <v>1</v>
      </c>
    </row>
    <row r="8" spans="1:4" x14ac:dyDescent="0.3">
      <c r="A8" t="s">
        <v>314</v>
      </c>
      <c r="B8" s="4">
        <v>0.5</v>
      </c>
      <c r="C8" s="4">
        <v>0.5</v>
      </c>
      <c r="D8" s="4">
        <v>1</v>
      </c>
    </row>
    <row r="9" spans="1:4" x14ac:dyDescent="0.3">
      <c r="A9" t="s">
        <v>313</v>
      </c>
      <c r="B9" s="4">
        <v>0.8</v>
      </c>
      <c r="C9" s="4">
        <v>0.2</v>
      </c>
      <c r="D9" s="4">
        <v>1</v>
      </c>
    </row>
    <row r="10" spans="1:4" x14ac:dyDescent="0.3">
      <c r="A10" t="s">
        <v>312</v>
      </c>
      <c r="B10" s="4">
        <v>0.69230769230769229</v>
      </c>
      <c r="C10" s="4">
        <v>0.30769230769230771</v>
      </c>
      <c r="D10" s="4">
        <v>1</v>
      </c>
    </row>
    <row r="11" spans="1:4" x14ac:dyDescent="0.3">
      <c r="A11" t="s">
        <v>334</v>
      </c>
      <c r="B11" s="4">
        <v>0.53246753246753242</v>
      </c>
      <c r="C11" s="4">
        <v>0.46753246753246752</v>
      </c>
      <c r="D11" s="4">
        <v>1</v>
      </c>
    </row>
    <row r="15" spans="1:4" x14ac:dyDescent="0.3">
      <c r="A15" s="3" t="s">
        <v>338</v>
      </c>
    </row>
    <row r="16" spans="1:4" x14ac:dyDescent="0.3">
      <c r="A16" s="3" t="s">
        <v>9</v>
      </c>
      <c r="B16" t="s">
        <v>336</v>
      </c>
    </row>
    <row r="17" spans="1:4" x14ac:dyDescent="0.3">
      <c r="A17" t="s">
        <v>333</v>
      </c>
      <c r="B17">
        <v>73458.951219512193</v>
      </c>
    </row>
    <row r="18" spans="1:4" x14ac:dyDescent="0.3">
      <c r="A18" t="s">
        <v>332</v>
      </c>
      <c r="B18">
        <v>82097.138888888891</v>
      </c>
    </row>
    <row r="19" spans="1:4" x14ac:dyDescent="0.3">
      <c r="A19" t="s">
        <v>334</v>
      </c>
      <c r="B19">
        <v>77497.58441558441</v>
      </c>
    </row>
    <row r="22" spans="1:4" x14ac:dyDescent="0.3">
      <c r="A22" s="3" t="s">
        <v>335</v>
      </c>
      <c r="B22" s="3" t="s">
        <v>9</v>
      </c>
    </row>
    <row r="23" spans="1:4" x14ac:dyDescent="0.3">
      <c r="A23" s="3" t="s">
        <v>3</v>
      </c>
      <c r="B23" t="s">
        <v>333</v>
      </c>
      <c r="C23" t="s">
        <v>332</v>
      </c>
      <c r="D23" t="s">
        <v>334</v>
      </c>
    </row>
    <row r="24" spans="1:4" x14ac:dyDescent="0.3">
      <c r="A24" t="s">
        <v>339</v>
      </c>
      <c r="B24">
        <v>10</v>
      </c>
      <c r="C24">
        <v>10</v>
      </c>
      <c r="D24">
        <v>20</v>
      </c>
    </row>
    <row r="25" spans="1:4" x14ac:dyDescent="0.3">
      <c r="A25" t="s">
        <v>340</v>
      </c>
      <c r="B25">
        <v>16</v>
      </c>
      <c r="C25">
        <v>9</v>
      </c>
      <c r="D25">
        <v>25</v>
      </c>
    </row>
    <row r="26" spans="1:4" x14ac:dyDescent="0.3">
      <c r="A26" t="s">
        <v>341</v>
      </c>
      <c r="B26">
        <v>4</v>
      </c>
      <c r="C26">
        <v>11</v>
      </c>
      <c r="D26">
        <v>15</v>
      </c>
    </row>
    <row r="27" spans="1:4" x14ac:dyDescent="0.3">
      <c r="A27" t="s">
        <v>342</v>
      </c>
      <c r="B27">
        <v>11</v>
      </c>
      <c r="C27">
        <v>6</v>
      </c>
      <c r="D27">
        <v>17</v>
      </c>
    </row>
    <row r="28" spans="1:4" x14ac:dyDescent="0.3">
      <c r="A28" t="s">
        <v>334</v>
      </c>
      <c r="B28">
        <v>41</v>
      </c>
      <c r="C28">
        <v>36</v>
      </c>
      <c r="D28">
        <v>77</v>
      </c>
    </row>
    <row r="31" spans="1:4" x14ac:dyDescent="0.3">
      <c r="A31" s="3" t="s">
        <v>335</v>
      </c>
      <c r="B31" s="3" t="s">
        <v>9</v>
      </c>
    </row>
    <row r="32" spans="1:4" x14ac:dyDescent="0.3">
      <c r="A32" s="3" t="s">
        <v>1</v>
      </c>
      <c r="B32" t="s">
        <v>333</v>
      </c>
      <c r="C32" t="s">
        <v>332</v>
      </c>
      <c r="D32" t="s">
        <v>334</v>
      </c>
    </row>
    <row r="33" spans="1:4" x14ac:dyDescent="0.3">
      <c r="A33" t="s">
        <v>312</v>
      </c>
      <c r="B33">
        <v>9</v>
      </c>
      <c r="C33">
        <v>4</v>
      </c>
      <c r="D33">
        <v>13</v>
      </c>
    </row>
    <row r="34" spans="1:4" x14ac:dyDescent="0.3">
      <c r="A34" t="s">
        <v>313</v>
      </c>
      <c r="B34">
        <v>8</v>
      </c>
      <c r="C34">
        <v>2</v>
      </c>
      <c r="D34">
        <v>10</v>
      </c>
    </row>
    <row r="35" spans="1:4" x14ac:dyDescent="0.3">
      <c r="A35" t="s">
        <v>314</v>
      </c>
      <c r="B35">
        <v>6</v>
      </c>
      <c r="C35">
        <v>6</v>
      </c>
      <c r="D35">
        <v>12</v>
      </c>
    </row>
    <row r="36" spans="1:4" x14ac:dyDescent="0.3">
      <c r="A36" t="s">
        <v>311</v>
      </c>
      <c r="B36">
        <v>5</v>
      </c>
      <c r="C36">
        <v>12</v>
      </c>
      <c r="D36">
        <v>17</v>
      </c>
    </row>
    <row r="37" spans="1:4" x14ac:dyDescent="0.3">
      <c r="A37" t="s">
        <v>310</v>
      </c>
      <c r="B37">
        <v>7</v>
      </c>
      <c r="C37">
        <v>9</v>
      </c>
      <c r="D37">
        <v>16</v>
      </c>
    </row>
    <row r="38" spans="1:4" x14ac:dyDescent="0.3">
      <c r="A38" t="s">
        <v>315</v>
      </c>
      <c r="B38">
        <v>6</v>
      </c>
      <c r="C38">
        <v>3</v>
      </c>
      <c r="D38">
        <v>9</v>
      </c>
    </row>
    <row r="39" spans="1:4" x14ac:dyDescent="0.3">
      <c r="A39" t="s">
        <v>334</v>
      </c>
      <c r="B39">
        <v>41</v>
      </c>
      <c r="C39">
        <v>36</v>
      </c>
      <c r="D39">
        <v>77</v>
      </c>
    </row>
    <row r="41" spans="1:4" x14ac:dyDescent="0.3">
      <c r="A41" s="3" t="s">
        <v>335</v>
      </c>
      <c r="B41" s="3" t="s">
        <v>9</v>
      </c>
    </row>
    <row r="42" spans="1:4" x14ac:dyDescent="0.3">
      <c r="A42" s="3" t="s">
        <v>343</v>
      </c>
      <c r="B42" t="s">
        <v>333</v>
      </c>
      <c r="C42" t="s">
        <v>332</v>
      </c>
      <c r="D42" t="s">
        <v>334</v>
      </c>
    </row>
    <row r="43" spans="1:4" x14ac:dyDescent="0.3">
      <c r="A43">
        <v>2015</v>
      </c>
      <c r="B43">
        <v>28</v>
      </c>
      <c r="C43">
        <v>27</v>
      </c>
      <c r="D43">
        <v>55</v>
      </c>
    </row>
    <row r="44" spans="1:4" x14ac:dyDescent="0.3">
      <c r="A44">
        <v>2016</v>
      </c>
      <c r="B44">
        <v>27</v>
      </c>
      <c r="C44">
        <v>25</v>
      </c>
      <c r="D44">
        <v>52</v>
      </c>
    </row>
    <row r="45" spans="1:4" x14ac:dyDescent="0.3">
      <c r="A45">
        <v>2017</v>
      </c>
      <c r="B45">
        <v>29</v>
      </c>
      <c r="C45">
        <v>32</v>
      </c>
      <c r="D45">
        <v>61</v>
      </c>
    </row>
    <row r="46" spans="1:4" x14ac:dyDescent="0.3">
      <c r="A46">
        <v>2018</v>
      </c>
      <c r="B46">
        <v>29</v>
      </c>
      <c r="C46">
        <v>21</v>
      </c>
      <c r="D46">
        <v>50</v>
      </c>
    </row>
    <row r="47" spans="1:4" x14ac:dyDescent="0.3">
      <c r="A47">
        <v>2019</v>
      </c>
      <c r="B47">
        <v>29</v>
      </c>
      <c r="C47">
        <v>27</v>
      </c>
      <c r="D47">
        <v>56</v>
      </c>
    </row>
    <row r="48" spans="1:4" x14ac:dyDescent="0.3">
      <c r="A48">
        <v>2020</v>
      </c>
      <c r="B48">
        <v>12</v>
      </c>
      <c r="C48">
        <v>14</v>
      </c>
      <c r="D48">
        <v>26</v>
      </c>
    </row>
    <row r="49" spans="1:4" x14ac:dyDescent="0.3">
      <c r="A49" t="s">
        <v>334</v>
      </c>
      <c r="B49">
        <v>154</v>
      </c>
      <c r="C49">
        <v>146</v>
      </c>
      <c r="D49">
        <v>300</v>
      </c>
    </row>
  </sheetData>
  <conditionalFormatting pivot="1" sqref="B24:C27">
    <cfRule type="colorScale" priority="15">
      <colorScale>
        <cfvo type="min"/>
        <cfvo type="percentile" val="50"/>
        <cfvo type="max"/>
        <color rgb="FFF8696B"/>
        <color rgb="FFFFEB84"/>
        <color rgb="FF63BE7B"/>
      </colorScale>
    </cfRule>
  </conditionalFormatting>
  <conditionalFormatting pivot="1" sqref="B33:C38">
    <cfRule type="colorScale" priority="12">
      <colorScale>
        <cfvo type="min"/>
        <cfvo type="percentile" val="50"/>
        <cfvo type="max"/>
        <color rgb="FFF8696B"/>
        <color rgb="FFFFEB84"/>
        <color rgb="FF63BE7B"/>
      </colorScale>
    </cfRule>
  </conditionalFormatting>
  <conditionalFormatting pivot="1" sqref="B5:C10">
    <cfRule type="colorScale" priority="11">
      <colorScale>
        <cfvo type="min"/>
        <cfvo type="percentile" val="50"/>
        <cfvo type="max"/>
        <color rgb="FFF8696B"/>
        <color rgb="FFFFEB84"/>
        <color rgb="FF63BE7B"/>
      </colorScale>
    </cfRule>
  </conditionalFormatting>
  <conditionalFormatting sqref="C17:C18">
    <cfRule type="colorScale" priority="9">
      <colorScale>
        <cfvo type="min"/>
        <cfvo type="percentile" val="50"/>
        <cfvo type="max"/>
        <color rgb="FFF8696B"/>
        <color rgb="FFFFEB84"/>
        <color rgb="FF63BE7B"/>
      </colorScale>
    </cfRule>
  </conditionalFormatting>
  <conditionalFormatting sqref="F21:G21">
    <cfRule type="colorScale" priority="8">
      <colorScale>
        <cfvo type="min"/>
        <cfvo type="percentile" val="50"/>
        <cfvo type="max"/>
        <color rgb="FFF8696B"/>
        <color rgb="FFFFEB84"/>
        <color rgb="FF63BE7B"/>
      </colorScale>
    </cfRule>
  </conditionalFormatting>
  <conditionalFormatting pivot="1" sqref="B43:C48">
    <cfRule type="colorScale" priority="2">
      <colorScale>
        <cfvo type="min"/>
        <cfvo type="percentile" val="50"/>
        <cfvo type="max"/>
        <color rgb="FFF8696B"/>
        <color rgb="FFFFEB84"/>
        <color rgb="FF63BE7B"/>
      </colorScale>
    </cfRule>
  </conditionalFormatting>
  <conditionalFormatting sqref="F46:G46">
    <cfRule type="colorScale" priority="1">
      <colorScale>
        <cfvo type="min"/>
        <cfvo type="percentile" val="50"/>
        <cfvo type="max"/>
        <color rgb="FFF8696B"/>
        <color rgb="FFFFEB84"/>
        <color rgb="FF63BE7B"/>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8E663-BB35-4A87-9422-D42A07AE070F}">
  <dimension ref="A1:X31"/>
  <sheetViews>
    <sheetView tabSelected="1" zoomScaleNormal="100" workbookViewId="0">
      <selection sqref="A1:X31"/>
    </sheetView>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Cleaning</vt:lpstr>
      <vt:lpstr>Pivot table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Purva Singla</cp:lastModifiedBy>
  <dcterms:created xsi:type="dcterms:W3CDTF">2025-08-30T07:34:10Z</dcterms:created>
  <dcterms:modified xsi:type="dcterms:W3CDTF">2025-09-19T21:02:41Z</dcterms:modified>
</cp:coreProperties>
</file>