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เวิร์กบุ๊กนี้"/>
  <mc:AlternateContent xmlns:mc="http://schemas.openxmlformats.org/markup-compatibility/2006">
    <mc:Choice Requires="x15">
      <x15ac:absPath xmlns:x15ac="http://schemas.microsoft.com/office/spreadsheetml/2010/11/ac" url="https://d.docs.live.net/7c7943983c075c7b/Sek/Skooldio/EDA Skooldio/skooldio-eda-with-excel-case-study/"/>
    </mc:Choice>
  </mc:AlternateContent>
  <xr:revisionPtr revIDLastSave="24" documentId="8_{0D5C4C72-68F3-48CD-8993-1BDC447C9C39}" xr6:coauthVersionLast="47" xr6:coauthVersionMax="47" xr10:uidLastSave="{1F6ABF2E-9951-4E42-9B44-91C049A205B3}"/>
  <bookViews>
    <workbookView xWindow="-120" yWindow="-120" windowWidth="29040" windowHeight="15840" tabRatio="786" activeTab="4" xr2:uid="{00000000-000D-0000-FFFF-FFFF00000000}"/>
  </bookViews>
  <sheets>
    <sheet name="page B" sheetId="37" r:id="rId1"/>
    <sheet name="page A" sheetId="34" r:id="rId2"/>
    <sheet name="engagement" sheetId="35" r:id="rId3"/>
    <sheet name="master" sheetId="33" r:id="rId4"/>
    <sheet name="One Variable" sheetId="36" r:id="rId5"/>
    <sheet name="Two Variables" sheetId="38" r:id="rId6"/>
  </sheets>
  <definedNames>
    <definedName name="_xlchart.v1.0" hidden="1">master!$I$1</definedName>
    <definedName name="_xlchart.v1.1" hidden="1">master!$I$2:$I$478</definedName>
    <definedName name="_xlchart.v1.10" hidden="1">master!$I$1</definedName>
    <definedName name="_xlchart.v1.11" hidden="1">master!$I$2:$I$478</definedName>
    <definedName name="_xlchart.v1.12" hidden="1">master!$G$2:$G$478</definedName>
    <definedName name="_xlchart.v1.13" hidden="1">master!$J$1</definedName>
    <definedName name="_xlchart.v1.14" hidden="1">master!$J$2:$J$478</definedName>
    <definedName name="_xlchart.v1.2" hidden="1">master!$J$1</definedName>
    <definedName name="_xlchart.v1.3" hidden="1">master!$J$2:$J$478</definedName>
    <definedName name="_xlchart.v1.4" hidden="1">master!$H$1</definedName>
    <definedName name="_xlchart.v1.5" hidden="1">master!$H$2:$H$478</definedName>
    <definedName name="_xlchart.v1.6" hidden="1">master!$G$2:$G$478</definedName>
    <definedName name="_xlchart.v1.7" hidden="1">master!$H$1</definedName>
    <definedName name="_xlchart.v1.8" hidden="1">master!$H$2:$H$478</definedName>
    <definedName name="_xlchart.v1.9" hidden="1">master!$G$2:$G$478</definedName>
    <definedName name="data">#REF!</definedName>
    <definedName name="ExternalData_1" localSheetId="2" hidden="1">engagement!$A$1:$D$478</definedName>
    <definedName name="ExternalData_1" localSheetId="3" hidden="1">master!$A$1:$F$478</definedName>
    <definedName name="ExternalData_1" localSheetId="1" hidden="1">'page A'!$A$1:$F$239</definedName>
    <definedName name="ExternalData_1" localSheetId="0" hidden="1">'page B'!$A$1:$F$240</definedName>
  </definedNames>
  <calcPr calcId="191029"/>
  <pivotCaches>
    <pivotCache cacheId="1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3" l="1"/>
  <c r="K3" i="33"/>
  <c r="K4" i="33"/>
  <c r="K5" i="33"/>
  <c r="K6" i="33"/>
  <c r="K7" i="33"/>
  <c r="K8" i="33"/>
  <c r="K9" i="33"/>
  <c r="K10" i="33"/>
  <c r="K11" i="33"/>
  <c r="K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7" i="33"/>
  <c r="K48" i="33"/>
  <c r="K49" i="33"/>
  <c r="K50" i="33"/>
  <c r="K51" i="33"/>
  <c r="K52" i="33"/>
  <c r="K53" i="33"/>
  <c r="K54" i="33"/>
  <c r="K55" i="33"/>
  <c r="K56" i="33"/>
  <c r="K57" i="33"/>
  <c r="K58" i="33"/>
  <c r="K59" i="33"/>
  <c r="K60" i="33"/>
  <c r="K61" i="33"/>
  <c r="K62" i="33"/>
  <c r="K63" i="33"/>
  <c r="K64" i="33"/>
  <c r="K65" i="33"/>
  <c r="K66" i="33"/>
  <c r="K67" i="33"/>
  <c r="K68" i="33"/>
  <c r="K69" i="33"/>
  <c r="K70" i="33"/>
  <c r="K71" i="33"/>
  <c r="K72" i="33"/>
  <c r="K73" i="33"/>
  <c r="K74" i="33"/>
  <c r="K75" i="33"/>
  <c r="K76" i="33"/>
  <c r="K77" i="33"/>
  <c r="K78" i="33"/>
  <c r="K79" i="33"/>
  <c r="K80" i="33"/>
  <c r="K81" i="33"/>
  <c r="K82" i="33"/>
  <c r="K83" i="33"/>
  <c r="K84" i="33"/>
  <c r="K85" i="33"/>
  <c r="K86" i="33"/>
  <c r="K87" i="33"/>
  <c r="K88" i="33"/>
  <c r="K89" i="33"/>
  <c r="K90" i="33"/>
  <c r="K91" i="33"/>
  <c r="K92" i="33"/>
  <c r="K93" i="33"/>
  <c r="K94" i="33"/>
  <c r="K95" i="33"/>
  <c r="K96" i="33"/>
  <c r="K97" i="33"/>
  <c r="K98" i="33"/>
  <c r="K99" i="33"/>
  <c r="K100" i="33"/>
  <c r="K101" i="33"/>
  <c r="K102" i="33"/>
  <c r="K103" i="33"/>
  <c r="K104" i="33"/>
  <c r="K105" i="33"/>
  <c r="K106" i="33"/>
  <c r="K107" i="33"/>
  <c r="K108" i="33"/>
  <c r="K109" i="33"/>
  <c r="K110" i="33"/>
  <c r="K111" i="33"/>
  <c r="K112" i="33"/>
  <c r="K113" i="33"/>
  <c r="K114" i="33"/>
  <c r="K115" i="33"/>
  <c r="K116" i="33"/>
  <c r="K117" i="33"/>
  <c r="K118" i="33"/>
  <c r="K119" i="33"/>
  <c r="K120" i="33"/>
  <c r="K121" i="33"/>
  <c r="K122" i="33"/>
  <c r="K123" i="33"/>
  <c r="K124" i="33"/>
  <c r="K125" i="33"/>
  <c r="K126" i="33"/>
  <c r="K127" i="33"/>
  <c r="K128" i="33"/>
  <c r="K129" i="33"/>
  <c r="K130" i="33"/>
  <c r="K131" i="33"/>
  <c r="K132" i="33"/>
  <c r="K133" i="33"/>
  <c r="K134" i="33"/>
  <c r="K135" i="33"/>
  <c r="K136" i="33"/>
  <c r="K137" i="33"/>
  <c r="K138" i="33"/>
  <c r="K139" i="33"/>
  <c r="K140" i="33"/>
  <c r="K141" i="33"/>
  <c r="K142" i="33"/>
  <c r="K143" i="33"/>
  <c r="K144" i="33"/>
  <c r="K145" i="33"/>
  <c r="K146" i="33"/>
  <c r="K147" i="33"/>
  <c r="K148" i="33"/>
  <c r="K149" i="33"/>
  <c r="K150" i="33"/>
  <c r="K151" i="33"/>
  <c r="K152" i="33"/>
  <c r="K153" i="33"/>
  <c r="K154" i="33"/>
  <c r="K155" i="33"/>
  <c r="K156" i="33"/>
  <c r="K157" i="33"/>
  <c r="K158" i="33"/>
  <c r="K159" i="33"/>
  <c r="K160" i="33"/>
  <c r="K161" i="33"/>
  <c r="K162" i="33"/>
  <c r="K163" i="33"/>
  <c r="K164" i="33"/>
  <c r="K165" i="33"/>
  <c r="K166" i="33"/>
  <c r="K167" i="33"/>
  <c r="K168" i="33"/>
  <c r="K169" i="33"/>
  <c r="K170" i="33"/>
  <c r="K171" i="33"/>
  <c r="K172" i="33"/>
  <c r="K173" i="33"/>
  <c r="K174" i="33"/>
  <c r="K175" i="33"/>
  <c r="K176" i="33"/>
  <c r="K177" i="33"/>
  <c r="K178" i="33"/>
  <c r="K179" i="33"/>
  <c r="K180" i="33"/>
  <c r="K181" i="33"/>
  <c r="K182" i="33"/>
  <c r="K183" i="33"/>
  <c r="K184" i="33"/>
  <c r="K185" i="33"/>
  <c r="K186" i="33"/>
  <c r="K187" i="33"/>
  <c r="K188" i="33"/>
  <c r="K189" i="33"/>
  <c r="K190" i="33"/>
  <c r="K191" i="33"/>
  <c r="K192" i="33"/>
  <c r="K193" i="33"/>
  <c r="K194" i="33"/>
  <c r="K195" i="33"/>
  <c r="K196" i="33"/>
  <c r="K197" i="33"/>
  <c r="K198" i="33"/>
  <c r="K199" i="33"/>
  <c r="K200" i="33"/>
  <c r="K201" i="33"/>
  <c r="K202" i="33"/>
  <c r="K203" i="33"/>
  <c r="K204" i="33"/>
  <c r="K205" i="33"/>
  <c r="K206" i="33"/>
  <c r="K207" i="33"/>
  <c r="K208" i="33"/>
  <c r="K209" i="33"/>
  <c r="K210" i="33"/>
  <c r="K211" i="33"/>
  <c r="K212" i="33"/>
  <c r="K213" i="33"/>
  <c r="K214" i="33"/>
  <c r="K215" i="33"/>
  <c r="K216" i="33"/>
  <c r="K217" i="33"/>
  <c r="K218" i="33"/>
  <c r="K219" i="33"/>
  <c r="K220" i="33"/>
  <c r="K221" i="33"/>
  <c r="K222" i="33"/>
  <c r="K223" i="33"/>
  <c r="K224" i="33"/>
  <c r="K225" i="33"/>
  <c r="K226" i="33"/>
  <c r="K227" i="33"/>
  <c r="K228" i="33"/>
  <c r="K229" i="33"/>
  <c r="K230" i="33"/>
  <c r="K231" i="33"/>
  <c r="K232" i="33"/>
  <c r="K233" i="33"/>
  <c r="K234" i="33"/>
  <c r="K235" i="33"/>
  <c r="K236" i="33"/>
  <c r="K237" i="33"/>
  <c r="K238" i="33"/>
  <c r="K239" i="33"/>
  <c r="K240" i="33"/>
  <c r="K241" i="33"/>
  <c r="K242" i="33"/>
  <c r="K243" i="33"/>
  <c r="K244" i="33"/>
  <c r="K245" i="33"/>
  <c r="K246" i="33"/>
  <c r="K247" i="33"/>
  <c r="K248" i="33"/>
  <c r="K249" i="33"/>
  <c r="K250" i="33"/>
  <c r="K251" i="33"/>
  <c r="K252" i="33"/>
  <c r="K253" i="33"/>
  <c r="K254" i="33"/>
  <c r="K255" i="33"/>
  <c r="K256" i="33"/>
  <c r="K257" i="33"/>
  <c r="K258" i="33"/>
  <c r="K259" i="33"/>
  <c r="K260" i="33"/>
  <c r="K261" i="33"/>
  <c r="K262" i="33"/>
  <c r="K263" i="33"/>
  <c r="K264" i="33"/>
  <c r="K265" i="33"/>
  <c r="K266" i="33"/>
  <c r="K267" i="33"/>
  <c r="K268" i="33"/>
  <c r="K269" i="33"/>
  <c r="K270" i="33"/>
  <c r="K271" i="33"/>
  <c r="K272" i="33"/>
  <c r="K273" i="33"/>
  <c r="K274" i="33"/>
  <c r="K275" i="33"/>
  <c r="K276" i="33"/>
  <c r="K277" i="33"/>
  <c r="K278" i="33"/>
  <c r="K279" i="33"/>
  <c r="K280" i="33"/>
  <c r="K281" i="33"/>
  <c r="K282" i="33"/>
  <c r="K283" i="33"/>
  <c r="K284" i="33"/>
  <c r="K285" i="33"/>
  <c r="K286" i="33"/>
  <c r="K287" i="33"/>
  <c r="K288" i="33"/>
  <c r="K289" i="33"/>
  <c r="K290" i="33"/>
  <c r="K291" i="33"/>
  <c r="K292" i="33"/>
  <c r="K293" i="33"/>
  <c r="K294" i="33"/>
  <c r="K295" i="33"/>
  <c r="K296" i="33"/>
  <c r="K297" i="33"/>
  <c r="K298" i="33"/>
  <c r="K299" i="33"/>
  <c r="K300" i="33"/>
  <c r="K301" i="33"/>
  <c r="K302" i="33"/>
  <c r="K303" i="33"/>
  <c r="K304" i="33"/>
  <c r="K305" i="33"/>
  <c r="K306" i="33"/>
  <c r="K307" i="33"/>
  <c r="K308" i="33"/>
  <c r="K309" i="33"/>
  <c r="K310" i="33"/>
  <c r="K311" i="33"/>
  <c r="K312" i="33"/>
  <c r="K313" i="33"/>
  <c r="K314" i="33"/>
  <c r="K315" i="33"/>
  <c r="K316" i="33"/>
  <c r="K317" i="33"/>
  <c r="K318" i="33"/>
  <c r="K319" i="33"/>
  <c r="K320" i="33"/>
  <c r="K321" i="33"/>
  <c r="K322" i="33"/>
  <c r="K323" i="33"/>
  <c r="K324" i="33"/>
  <c r="K325" i="33"/>
  <c r="K326" i="33"/>
  <c r="K327" i="33"/>
  <c r="K328" i="33"/>
  <c r="K329" i="33"/>
  <c r="K330" i="33"/>
  <c r="K331" i="33"/>
  <c r="K332" i="33"/>
  <c r="K333" i="33"/>
  <c r="K334" i="33"/>
  <c r="K335" i="33"/>
  <c r="K336" i="33"/>
  <c r="K337" i="33"/>
  <c r="K338" i="33"/>
  <c r="K339" i="33"/>
  <c r="K340" i="33"/>
  <c r="K341" i="33"/>
  <c r="K342" i="33"/>
  <c r="K343" i="33"/>
  <c r="K344" i="33"/>
  <c r="K345" i="33"/>
  <c r="K346" i="33"/>
  <c r="K347" i="33"/>
  <c r="K348" i="33"/>
  <c r="K349" i="33"/>
  <c r="K350" i="33"/>
  <c r="K351" i="33"/>
  <c r="K352" i="33"/>
  <c r="K353" i="33"/>
  <c r="K354" i="33"/>
  <c r="K355" i="33"/>
  <c r="K356" i="33"/>
  <c r="K357" i="33"/>
  <c r="K358" i="33"/>
  <c r="K359" i="33"/>
  <c r="K360" i="33"/>
  <c r="K361" i="33"/>
  <c r="K362" i="33"/>
  <c r="K363" i="33"/>
  <c r="K364" i="33"/>
  <c r="K365" i="33"/>
  <c r="K366" i="33"/>
  <c r="K367" i="33"/>
  <c r="K368" i="33"/>
  <c r="K369" i="33"/>
  <c r="K370" i="33"/>
  <c r="K371" i="33"/>
  <c r="K372" i="33"/>
  <c r="K373" i="33"/>
  <c r="K374" i="33"/>
  <c r="K375" i="33"/>
  <c r="K376" i="33"/>
  <c r="K377" i="33"/>
  <c r="K378" i="33"/>
  <c r="K379" i="33"/>
  <c r="K380" i="33"/>
  <c r="K381" i="33"/>
  <c r="K382" i="33"/>
  <c r="K383" i="33"/>
  <c r="K384" i="33"/>
  <c r="K385" i="33"/>
  <c r="K386" i="33"/>
  <c r="K387" i="33"/>
  <c r="K388" i="33"/>
  <c r="K389" i="33"/>
  <c r="K390" i="33"/>
  <c r="K391" i="33"/>
  <c r="K392" i="33"/>
  <c r="K393" i="33"/>
  <c r="K394" i="33"/>
  <c r="K395" i="33"/>
  <c r="K396" i="33"/>
  <c r="K397" i="33"/>
  <c r="K398" i="33"/>
  <c r="K399" i="33"/>
  <c r="K400" i="33"/>
  <c r="K401" i="33"/>
  <c r="K402" i="33"/>
  <c r="K403" i="33"/>
  <c r="K404" i="33"/>
  <c r="K405" i="33"/>
  <c r="K406" i="33"/>
  <c r="K407" i="33"/>
  <c r="K408" i="33"/>
  <c r="K409" i="33"/>
  <c r="K410" i="33"/>
  <c r="K411" i="33"/>
  <c r="K412" i="33"/>
  <c r="K413" i="33"/>
  <c r="K414" i="33"/>
  <c r="K415" i="33"/>
  <c r="K416" i="33"/>
  <c r="K417" i="33"/>
  <c r="K418" i="33"/>
  <c r="K419" i="33"/>
  <c r="K420" i="33"/>
  <c r="K421" i="33"/>
  <c r="K422" i="33"/>
  <c r="K423" i="33"/>
  <c r="K424" i="33"/>
  <c r="K425" i="33"/>
  <c r="K426" i="33"/>
  <c r="K427" i="33"/>
  <c r="K428" i="33"/>
  <c r="K429" i="33"/>
  <c r="K430" i="33"/>
  <c r="K431" i="33"/>
  <c r="K432" i="33"/>
  <c r="K433" i="33"/>
  <c r="K434" i="33"/>
  <c r="K435" i="33"/>
  <c r="K436" i="33"/>
  <c r="K437" i="33"/>
  <c r="K438" i="33"/>
  <c r="K439" i="33"/>
  <c r="K440" i="33"/>
  <c r="K441" i="33"/>
  <c r="K442" i="33"/>
  <c r="K443" i="33"/>
  <c r="K444" i="33"/>
  <c r="K445" i="33"/>
  <c r="K446" i="33"/>
  <c r="K447" i="33"/>
  <c r="K448" i="33"/>
  <c r="K449" i="33"/>
  <c r="K450" i="33"/>
  <c r="K451" i="33"/>
  <c r="K452" i="33"/>
  <c r="K453" i="33"/>
  <c r="K454" i="33"/>
  <c r="K455" i="33"/>
  <c r="K456" i="33"/>
  <c r="K457" i="33"/>
  <c r="K458" i="33"/>
  <c r="K459" i="33"/>
  <c r="K460" i="33"/>
  <c r="K461" i="33"/>
  <c r="K462" i="33"/>
  <c r="K463" i="33"/>
  <c r="K464" i="33"/>
  <c r="K465" i="33"/>
  <c r="K466" i="33"/>
  <c r="K467" i="33"/>
  <c r="K468" i="33"/>
  <c r="K469" i="33"/>
  <c r="K470" i="33"/>
  <c r="K471" i="33"/>
  <c r="K472" i="33"/>
  <c r="K473" i="33"/>
  <c r="K474" i="33"/>
  <c r="K475" i="33"/>
  <c r="K476" i="33"/>
  <c r="K477" i="33"/>
  <c r="K478" i="33"/>
  <c r="L2" i="33" l="1"/>
  <c r="L3" i="33"/>
  <c r="L4" i="33"/>
  <c r="L5" i="33"/>
  <c r="L6" i="33"/>
  <c r="L7" i="33"/>
  <c r="L8" i="33"/>
  <c r="L9" i="33"/>
  <c r="L10" i="33"/>
  <c r="L11" i="33"/>
  <c r="L12" i="33"/>
  <c r="L13" i="33"/>
  <c r="L14" i="33"/>
  <c r="L15" i="33"/>
  <c r="L16" i="33"/>
  <c r="L17" i="33"/>
  <c r="L18" i="33"/>
  <c r="L19" i="33"/>
  <c r="L20" i="33"/>
  <c r="L21" i="33"/>
  <c r="L22" i="33"/>
  <c r="L23" i="33"/>
  <c r="L24" i="33"/>
  <c r="L25" i="33"/>
  <c r="L26" i="33"/>
  <c r="L27" i="33"/>
  <c r="L28" i="33"/>
  <c r="L29" i="33"/>
  <c r="L30" i="33"/>
  <c r="L31" i="33"/>
  <c r="L32" i="33"/>
  <c r="L33" i="33"/>
  <c r="L34" i="33"/>
  <c r="L35" i="33"/>
  <c r="L36" i="33"/>
  <c r="L37" i="33"/>
  <c r="L38" i="33"/>
  <c r="L39" i="33"/>
  <c r="L40" i="33"/>
  <c r="L41" i="33"/>
  <c r="L42" i="33"/>
  <c r="L43" i="33"/>
  <c r="L44" i="33"/>
  <c r="L45" i="33"/>
  <c r="L46" i="33"/>
  <c r="L47" i="33"/>
  <c r="L48" i="33"/>
  <c r="L49" i="33"/>
  <c r="L50" i="33"/>
  <c r="L51" i="33"/>
  <c r="L52" i="33"/>
  <c r="L53" i="33"/>
  <c r="L54" i="33"/>
  <c r="L55" i="33"/>
  <c r="L56" i="33"/>
  <c r="L57" i="33"/>
  <c r="L58" i="33"/>
  <c r="L59" i="33"/>
  <c r="L60" i="33"/>
  <c r="L61" i="33"/>
  <c r="L62" i="33"/>
  <c r="L63" i="33"/>
  <c r="L64" i="33"/>
  <c r="L65" i="33"/>
  <c r="L66" i="33"/>
  <c r="L67" i="33"/>
  <c r="L68" i="33"/>
  <c r="L69" i="33"/>
  <c r="L70" i="33"/>
  <c r="L71" i="33"/>
  <c r="L72" i="33"/>
  <c r="L73" i="33"/>
  <c r="L74" i="33"/>
  <c r="L75" i="33"/>
  <c r="L76" i="33"/>
  <c r="L77" i="33"/>
  <c r="L78" i="33"/>
  <c r="L79" i="33"/>
  <c r="L80" i="33"/>
  <c r="L81" i="33"/>
  <c r="L82" i="33"/>
  <c r="L83" i="33"/>
  <c r="L84" i="33"/>
  <c r="L85" i="33"/>
  <c r="L86" i="33"/>
  <c r="L87" i="33"/>
  <c r="L88" i="33"/>
  <c r="L89" i="33"/>
  <c r="L90" i="33"/>
  <c r="L91" i="33"/>
  <c r="L92" i="33"/>
  <c r="L93" i="33"/>
  <c r="L94" i="33"/>
  <c r="L95" i="33"/>
  <c r="L96" i="33"/>
  <c r="L97" i="33"/>
  <c r="L98" i="33"/>
  <c r="L99" i="33"/>
  <c r="L100" i="33"/>
  <c r="L101" i="33"/>
  <c r="L102" i="33"/>
  <c r="L103" i="33"/>
  <c r="L104" i="33"/>
  <c r="L105" i="33"/>
  <c r="L106" i="33"/>
  <c r="L107" i="33"/>
  <c r="L108" i="33"/>
  <c r="L109" i="33"/>
  <c r="L110" i="33"/>
  <c r="L111" i="33"/>
  <c r="L112" i="33"/>
  <c r="L113" i="33"/>
  <c r="L114" i="33"/>
  <c r="L115" i="33"/>
  <c r="L116" i="33"/>
  <c r="L117" i="33"/>
  <c r="L118" i="33"/>
  <c r="L119" i="33"/>
  <c r="L120" i="33"/>
  <c r="L121" i="33"/>
  <c r="L122" i="33"/>
  <c r="L123" i="33"/>
  <c r="L124" i="33"/>
  <c r="L125" i="33"/>
  <c r="L126" i="33"/>
  <c r="L127" i="33"/>
  <c r="L128" i="33"/>
  <c r="L129" i="33"/>
  <c r="L130" i="33"/>
  <c r="L131" i="33"/>
  <c r="L132" i="33"/>
  <c r="L133" i="33"/>
  <c r="L134" i="33"/>
  <c r="L135" i="33"/>
  <c r="L136" i="33"/>
  <c r="L137" i="33"/>
  <c r="L138" i="33"/>
  <c r="L139" i="33"/>
  <c r="L140" i="33"/>
  <c r="L141" i="33"/>
  <c r="L142" i="33"/>
  <c r="L143" i="33"/>
  <c r="L144" i="33"/>
  <c r="L145" i="33"/>
  <c r="L146" i="33"/>
  <c r="L147" i="33"/>
  <c r="L148" i="33"/>
  <c r="L149" i="33"/>
  <c r="L150" i="33"/>
  <c r="L151" i="33"/>
  <c r="L152" i="33"/>
  <c r="L153" i="33"/>
  <c r="L154" i="33"/>
  <c r="L155" i="33"/>
  <c r="L156" i="33"/>
  <c r="L157" i="33"/>
  <c r="L158" i="33"/>
  <c r="L159" i="33"/>
  <c r="L160" i="33"/>
  <c r="L161" i="33"/>
  <c r="L162" i="33"/>
  <c r="L163" i="33"/>
  <c r="L164" i="33"/>
  <c r="L165" i="33"/>
  <c r="L166" i="33"/>
  <c r="L167" i="33"/>
  <c r="L168" i="33"/>
  <c r="L169" i="33"/>
  <c r="L170" i="33"/>
  <c r="L171" i="33"/>
  <c r="L172" i="33"/>
  <c r="L173" i="33"/>
  <c r="L174" i="33"/>
  <c r="L175" i="33"/>
  <c r="L176" i="33"/>
  <c r="L177" i="33"/>
  <c r="L178" i="33"/>
  <c r="L179" i="33"/>
  <c r="L180" i="33"/>
  <c r="L181" i="33"/>
  <c r="L182" i="33"/>
  <c r="L183" i="33"/>
  <c r="L184" i="33"/>
  <c r="L185" i="33"/>
  <c r="L186" i="33"/>
  <c r="L187" i="33"/>
  <c r="L188" i="33"/>
  <c r="L189" i="33"/>
  <c r="L190" i="33"/>
  <c r="L191" i="33"/>
  <c r="L192" i="33"/>
  <c r="L193" i="33"/>
  <c r="L194" i="33"/>
  <c r="L195" i="33"/>
  <c r="L196" i="33"/>
  <c r="L197" i="33"/>
  <c r="L198" i="33"/>
  <c r="L199" i="33"/>
  <c r="L200" i="33"/>
  <c r="L201" i="33"/>
  <c r="L202" i="33"/>
  <c r="L203" i="33"/>
  <c r="L204" i="33"/>
  <c r="L205" i="33"/>
  <c r="L206" i="33"/>
  <c r="L207" i="33"/>
  <c r="L208" i="33"/>
  <c r="L209" i="33"/>
  <c r="L210" i="33"/>
  <c r="L211" i="33"/>
  <c r="L212" i="33"/>
  <c r="L213" i="33"/>
  <c r="L214" i="33"/>
  <c r="L215" i="33"/>
  <c r="L216" i="33"/>
  <c r="L217" i="33"/>
  <c r="L218" i="33"/>
  <c r="L219" i="33"/>
  <c r="L220" i="33"/>
  <c r="L221" i="33"/>
  <c r="L222" i="33"/>
  <c r="L223" i="33"/>
  <c r="L224" i="33"/>
  <c r="L225" i="33"/>
  <c r="L226" i="33"/>
  <c r="L227" i="33"/>
  <c r="L228" i="33"/>
  <c r="L229" i="33"/>
  <c r="L230" i="33"/>
  <c r="L231" i="33"/>
  <c r="L232" i="33"/>
  <c r="L233" i="33"/>
  <c r="L234" i="33"/>
  <c r="L235" i="33"/>
  <c r="L236" i="33"/>
  <c r="L237" i="33"/>
  <c r="L238" i="33"/>
  <c r="L239" i="33"/>
  <c r="L240" i="33"/>
  <c r="L241" i="33"/>
  <c r="L242" i="33"/>
  <c r="L243" i="33"/>
  <c r="L244" i="33"/>
  <c r="L245" i="33"/>
  <c r="L246" i="33"/>
  <c r="L247" i="33"/>
  <c r="L248" i="33"/>
  <c r="L249" i="33"/>
  <c r="L250" i="33"/>
  <c r="L251" i="33"/>
  <c r="L252" i="33"/>
  <c r="L253" i="33"/>
  <c r="L254" i="33"/>
  <c r="L255" i="33"/>
  <c r="L256" i="33"/>
  <c r="L257" i="33"/>
  <c r="L258" i="33"/>
  <c r="L259" i="33"/>
  <c r="L260" i="33"/>
  <c r="L261" i="33"/>
  <c r="L262" i="33"/>
  <c r="L263" i="33"/>
  <c r="L264" i="33"/>
  <c r="L265" i="33"/>
  <c r="L266" i="33"/>
  <c r="L267" i="33"/>
  <c r="L268" i="33"/>
  <c r="L269" i="33"/>
  <c r="L270" i="33"/>
  <c r="L271" i="33"/>
  <c r="L272" i="33"/>
  <c r="L273" i="33"/>
  <c r="L274" i="33"/>
  <c r="L275" i="33"/>
  <c r="L276" i="33"/>
  <c r="L277" i="33"/>
  <c r="L278" i="33"/>
  <c r="L279" i="33"/>
  <c r="L280" i="33"/>
  <c r="L281" i="33"/>
  <c r="L282" i="33"/>
  <c r="L283" i="33"/>
  <c r="L284" i="33"/>
  <c r="L285" i="33"/>
  <c r="L286" i="33"/>
  <c r="L287" i="33"/>
  <c r="L288" i="33"/>
  <c r="L289" i="33"/>
  <c r="L290" i="33"/>
  <c r="L291" i="33"/>
  <c r="L292" i="33"/>
  <c r="L293" i="33"/>
  <c r="L294" i="33"/>
  <c r="L295" i="33"/>
  <c r="L296" i="33"/>
  <c r="L297" i="33"/>
  <c r="L298" i="33"/>
  <c r="L299" i="33"/>
  <c r="L300" i="33"/>
  <c r="L301" i="33"/>
  <c r="L302" i="33"/>
  <c r="L303" i="33"/>
  <c r="L304" i="33"/>
  <c r="L305" i="33"/>
  <c r="L306" i="33"/>
  <c r="L307" i="33"/>
  <c r="L308" i="33"/>
  <c r="L309" i="33"/>
  <c r="L310" i="33"/>
  <c r="L311" i="33"/>
  <c r="L312" i="33"/>
  <c r="L313" i="33"/>
  <c r="L314" i="33"/>
  <c r="L315" i="33"/>
  <c r="L316" i="33"/>
  <c r="L317" i="33"/>
  <c r="L318" i="33"/>
  <c r="L319" i="33"/>
  <c r="L320" i="33"/>
  <c r="L321" i="33"/>
  <c r="L322" i="33"/>
  <c r="L323" i="33"/>
  <c r="L324" i="33"/>
  <c r="L325" i="33"/>
  <c r="L326" i="33"/>
  <c r="L327" i="33"/>
  <c r="L328" i="33"/>
  <c r="L329" i="33"/>
  <c r="L330" i="33"/>
  <c r="L331" i="33"/>
  <c r="L332" i="33"/>
  <c r="L333" i="33"/>
  <c r="L334" i="33"/>
  <c r="L335" i="33"/>
  <c r="L336" i="33"/>
  <c r="L337" i="33"/>
  <c r="L338" i="33"/>
  <c r="L339" i="33"/>
  <c r="L340" i="33"/>
  <c r="L341" i="33"/>
  <c r="L342" i="33"/>
  <c r="L343" i="33"/>
  <c r="L344" i="33"/>
  <c r="L345" i="33"/>
  <c r="L346" i="33"/>
  <c r="L347" i="33"/>
  <c r="L348" i="33"/>
  <c r="L349" i="33"/>
  <c r="L350" i="33"/>
  <c r="L351" i="33"/>
  <c r="L352" i="33"/>
  <c r="L353" i="33"/>
  <c r="L354" i="33"/>
  <c r="L355" i="33"/>
  <c r="L356" i="33"/>
  <c r="L357" i="33"/>
  <c r="L358" i="33"/>
  <c r="L359" i="33"/>
  <c r="L360" i="33"/>
  <c r="L361" i="33"/>
  <c r="L362" i="33"/>
  <c r="L363" i="33"/>
  <c r="L364" i="33"/>
  <c r="L365" i="33"/>
  <c r="L366" i="33"/>
  <c r="L367" i="33"/>
  <c r="L368" i="33"/>
  <c r="L369" i="33"/>
  <c r="L370" i="33"/>
  <c r="L371" i="33"/>
  <c r="L372" i="33"/>
  <c r="L373" i="33"/>
  <c r="L374" i="33"/>
  <c r="L375" i="33"/>
  <c r="L376" i="33"/>
  <c r="L377" i="33"/>
  <c r="L378" i="33"/>
  <c r="L379" i="33"/>
  <c r="L380" i="33"/>
  <c r="L381" i="33"/>
  <c r="L382" i="33"/>
  <c r="L383" i="33"/>
  <c r="L384" i="33"/>
  <c r="L385" i="33"/>
  <c r="L386" i="33"/>
  <c r="L387" i="33"/>
  <c r="L388" i="33"/>
  <c r="L389" i="33"/>
  <c r="L390" i="33"/>
  <c r="L391" i="33"/>
  <c r="L392" i="33"/>
  <c r="L393" i="33"/>
  <c r="L394" i="33"/>
  <c r="L395" i="33"/>
  <c r="L396" i="33"/>
  <c r="L397" i="33"/>
  <c r="L398" i="33"/>
  <c r="L399" i="33"/>
  <c r="L400" i="33"/>
  <c r="L401" i="33"/>
  <c r="L402" i="33"/>
  <c r="L403" i="33"/>
  <c r="L404" i="33"/>
  <c r="L405" i="33"/>
  <c r="L406" i="33"/>
  <c r="L407" i="33"/>
  <c r="L408" i="33"/>
  <c r="L409" i="33"/>
  <c r="L410" i="33"/>
  <c r="L411" i="33"/>
  <c r="L412" i="33"/>
  <c r="L413" i="33"/>
  <c r="L414" i="33"/>
  <c r="L415" i="33"/>
  <c r="L416" i="33"/>
  <c r="L417" i="33"/>
  <c r="L418" i="33"/>
  <c r="L419" i="33"/>
  <c r="L420" i="33"/>
  <c r="L421" i="33"/>
  <c r="L422" i="33"/>
  <c r="L423" i="33"/>
  <c r="L424" i="33"/>
  <c r="L425" i="33"/>
  <c r="L426" i="33"/>
  <c r="L427" i="33"/>
  <c r="L428" i="33"/>
  <c r="L429" i="33"/>
  <c r="L430" i="33"/>
  <c r="L431" i="33"/>
  <c r="L432" i="33"/>
  <c r="L433" i="33"/>
  <c r="L434" i="33"/>
  <c r="L435" i="33"/>
  <c r="L436" i="33"/>
  <c r="L437" i="33"/>
  <c r="L438" i="33"/>
  <c r="L439" i="33"/>
  <c r="L440" i="33"/>
  <c r="L441" i="33"/>
  <c r="L442" i="33"/>
  <c r="L443" i="33"/>
  <c r="L444" i="33"/>
  <c r="L445" i="33"/>
  <c r="L446" i="33"/>
  <c r="L447" i="33"/>
  <c r="L448" i="33"/>
  <c r="L449" i="33"/>
  <c r="L450" i="33"/>
  <c r="L451" i="33"/>
  <c r="L452" i="33"/>
  <c r="L453" i="33"/>
  <c r="L454" i="33"/>
  <c r="L455" i="33"/>
  <c r="L456" i="33"/>
  <c r="L457" i="33"/>
  <c r="L458" i="33"/>
  <c r="L459" i="33"/>
  <c r="L460" i="33"/>
  <c r="L461" i="33"/>
  <c r="L462" i="33"/>
  <c r="L463" i="33"/>
  <c r="L464" i="33"/>
  <c r="L465" i="33"/>
  <c r="L466" i="33"/>
  <c r="L467" i="33"/>
  <c r="L468" i="33"/>
  <c r="L469" i="33"/>
  <c r="L470" i="33"/>
  <c r="L471" i="33"/>
  <c r="L472" i="33"/>
  <c r="L473" i="33"/>
  <c r="L474" i="33"/>
  <c r="L475" i="33"/>
  <c r="L476" i="33"/>
  <c r="L477" i="33"/>
  <c r="L478" i="33"/>
  <c r="O2" i="33"/>
  <c r="O3" i="33"/>
  <c r="O4" i="33"/>
  <c r="O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55" i="33"/>
  <c r="O56" i="33"/>
  <c r="O57" i="33"/>
  <c r="O58" i="33"/>
  <c r="O59" i="33"/>
  <c r="O60" i="33"/>
  <c r="O61" i="33"/>
  <c r="O62" i="33"/>
  <c r="O63" i="33"/>
  <c r="O64" i="33"/>
  <c r="O65" i="33"/>
  <c r="O66" i="33"/>
  <c r="O67" i="33"/>
  <c r="O68" i="33"/>
  <c r="O69" i="33"/>
  <c r="O70" i="33"/>
  <c r="O71" i="33"/>
  <c r="O72" i="33"/>
  <c r="O73" i="33"/>
  <c r="O74" i="33"/>
  <c r="O75" i="33"/>
  <c r="O76" i="33"/>
  <c r="O77" i="33"/>
  <c r="O78" i="33"/>
  <c r="O79" i="33"/>
  <c r="O80" i="33"/>
  <c r="O81" i="33"/>
  <c r="O82" i="33"/>
  <c r="O83" i="33"/>
  <c r="O84" i="33"/>
  <c r="O85" i="33"/>
  <c r="O86" i="33"/>
  <c r="O87" i="33"/>
  <c r="O88" i="33"/>
  <c r="O89" i="33"/>
  <c r="O90" i="33"/>
  <c r="O91" i="33"/>
  <c r="O92" i="33"/>
  <c r="O93" i="33"/>
  <c r="O94" i="33"/>
  <c r="O95" i="33"/>
  <c r="O96" i="33"/>
  <c r="O97" i="33"/>
  <c r="O98" i="33"/>
  <c r="O99" i="33"/>
  <c r="O100" i="33"/>
  <c r="O101" i="33"/>
  <c r="O102" i="33"/>
  <c r="O103" i="33"/>
  <c r="O104" i="33"/>
  <c r="O105" i="33"/>
  <c r="O106" i="33"/>
  <c r="O107" i="33"/>
  <c r="O108" i="33"/>
  <c r="O109" i="33"/>
  <c r="O110" i="33"/>
  <c r="O111" i="33"/>
  <c r="O112" i="33"/>
  <c r="O113" i="33"/>
  <c r="O114" i="33"/>
  <c r="O115" i="33"/>
  <c r="O116" i="33"/>
  <c r="O117" i="33"/>
  <c r="O118" i="33"/>
  <c r="O119" i="33"/>
  <c r="O120" i="33"/>
  <c r="O121" i="33"/>
  <c r="O122" i="33"/>
  <c r="O123" i="33"/>
  <c r="O124" i="33"/>
  <c r="O125" i="33"/>
  <c r="O126" i="33"/>
  <c r="O127" i="33"/>
  <c r="O128" i="33"/>
  <c r="O129" i="33"/>
  <c r="O130" i="33"/>
  <c r="O131" i="33"/>
  <c r="O132" i="33"/>
  <c r="O133" i="33"/>
  <c r="O134" i="33"/>
  <c r="O135" i="33"/>
  <c r="O136" i="33"/>
  <c r="O137" i="33"/>
  <c r="O138" i="33"/>
  <c r="O139" i="33"/>
  <c r="O140" i="33"/>
  <c r="O141" i="33"/>
  <c r="O142" i="33"/>
  <c r="O143" i="33"/>
  <c r="O144" i="33"/>
  <c r="O145" i="33"/>
  <c r="O146" i="33"/>
  <c r="O147" i="33"/>
  <c r="O148" i="33"/>
  <c r="O149" i="33"/>
  <c r="O150" i="33"/>
  <c r="O151" i="33"/>
  <c r="O152" i="33"/>
  <c r="O153" i="33"/>
  <c r="O154" i="33"/>
  <c r="O155" i="33"/>
  <c r="O156" i="33"/>
  <c r="O157" i="33"/>
  <c r="O158" i="33"/>
  <c r="O159" i="33"/>
  <c r="O160" i="33"/>
  <c r="O161" i="33"/>
  <c r="O162" i="33"/>
  <c r="O163" i="33"/>
  <c r="O164" i="33"/>
  <c r="O165" i="33"/>
  <c r="O166" i="33"/>
  <c r="O167" i="33"/>
  <c r="O168" i="33"/>
  <c r="O169" i="33"/>
  <c r="O170" i="33"/>
  <c r="O171" i="33"/>
  <c r="O172" i="33"/>
  <c r="O173" i="33"/>
  <c r="O174" i="33"/>
  <c r="O175" i="33"/>
  <c r="O176" i="33"/>
  <c r="O177" i="33"/>
  <c r="O178" i="33"/>
  <c r="O179" i="33"/>
  <c r="O180" i="33"/>
  <c r="O181" i="33"/>
  <c r="O182" i="33"/>
  <c r="O183" i="33"/>
  <c r="O184" i="33"/>
  <c r="O185" i="33"/>
  <c r="O186" i="33"/>
  <c r="O187" i="33"/>
  <c r="O188" i="33"/>
  <c r="O189" i="33"/>
  <c r="O190" i="33"/>
  <c r="O191" i="33"/>
  <c r="O192" i="33"/>
  <c r="O193" i="33"/>
  <c r="O194" i="33"/>
  <c r="O195" i="33"/>
  <c r="O196" i="33"/>
  <c r="O197" i="33"/>
  <c r="O198" i="33"/>
  <c r="O199" i="33"/>
  <c r="O200" i="33"/>
  <c r="O201" i="33"/>
  <c r="O202" i="33"/>
  <c r="O203" i="33"/>
  <c r="O204" i="33"/>
  <c r="O205" i="33"/>
  <c r="O206" i="33"/>
  <c r="O207" i="33"/>
  <c r="O208" i="33"/>
  <c r="O209" i="33"/>
  <c r="O210" i="33"/>
  <c r="O211" i="33"/>
  <c r="O212" i="33"/>
  <c r="O213" i="33"/>
  <c r="O214" i="33"/>
  <c r="O215" i="33"/>
  <c r="O216" i="33"/>
  <c r="O217" i="33"/>
  <c r="O218" i="33"/>
  <c r="O219" i="33"/>
  <c r="O220" i="33"/>
  <c r="O221" i="33"/>
  <c r="O222" i="33"/>
  <c r="O223" i="33"/>
  <c r="O224" i="33"/>
  <c r="O225" i="33"/>
  <c r="O226" i="33"/>
  <c r="O227" i="33"/>
  <c r="O228" i="33"/>
  <c r="O229" i="33"/>
  <c r="O230" i="33"/>
  <c r="O231" i="33"/>
  <c r="O232" i="33"/>
  <c r="O233" i="33"/>
  <c r="O234" i="33"/>
  <c r="O235" i="33"/>
  <c r="O236" i="33"/>
  <c r="O237" i="33"/>
  <c r="O238" i="33"/>
  <c r="O239" i="33"/>
  <c r="O240" i="33"/>
  <c r="O241" i="33"/>
  <c r="O242" i="33"/>
  <c r="O243" i="33"/>
  <c r="O244" i="33"/>
  <c r="O245" i="33"/>
  <c r="O246" i="33"/>
  <c r="O247" i="33"/>
  <c r="O248" i="33"/>
  <c r="O249" i="33"/>
  <c r="O250" i="33"/>
  <c r="O251" i="33"/>
  <c r="O252" i="33"/>
  <c r="O253" i="33"/>
  <c r="O254" i="33"/>
  <c r="O255" i="33"/>
  <c r="O256" i="33"/>
  <c r="O257" i="33"/>
  <c r="O258" i="33"/>
  <c r="O259" i="33"/>
  <c r="O260" i="33"/>
  <c r="O261" i="33"/>
  <c r="O262" i="33"/>
  <c r="O263" i="33"/>
  <c r="O264" i="33"/>
  <c r="O265" i="33"/>
  <c r="O266" i="33"/>
  <c r="O267" i="33"/>
  <c r="O268" i="33"/>
  <c r="O269" i="33"/>
  <c r="O270" i="33"/>
  <c r="O271" i="33"/>
  <c r="O272" i="33"/>
  <c r="O273" i="33"/>
  <c r="O274" i="33"/>
  <c r="O275" i="33"/>
  <c r="O276" i="33"/>
  <c r="O277" i="33"/>
  <c r="O278" i="33"/>
  <c r="O279" i="33"/>
  <c r="O280" i="33"/>
  <c r="O281" i="33"/>
  <c r="O282" i="33"/>
  <c r="O283" i="33"/>
  <c r="O284" i="33"/>
  <c r="O285" i="33"/>
  <c r="O286" i="33"/>
  <c r="O287" i="33"/>
  <c r="O288" i="33"/>
  <c r="O289" i="33"/>
  <c r="O290" i="33"/>
  <c r="O291" i="33"/>
  <c r="O292" i="33"/>
  <c r="O293" i="33"/>
  <c r="O294" i="33"/>
  <c r="O295" i="33"/>
  <c r="O296" i="33"/>
  <c r="O297" i="33"/>
  <c r="O298" i="33"/>
  <c r="O299" i="33"/>
  <c r="O300" i="33"/>
  <c r="O301" i="33"/>
  <c r="O302" i="33"/>
  <c r="O303" i="33"/>
  <c r="O304" i="33"/>
  <c r="O305" i="33"/>
  <c r="O306" i="33"/>
  <c r="O307" i="33"/>
  <c r="O308" i="33"/>
  <c r="O309" i="33"/>
  <c r="O310" i="33"/>
  <c r="O311" i="33"/>
  <c r="O312" i="33"/>
  <c r="O313" i="33"/>
  <c r="O314" i="33"/>
  <c r="O315" i="33"/>
  <c r="O316" i="33"/>
  <c r="O317" i="33"/>
  <c r="O318" i="33"/>
  <c r="O319" i="33"/>
  <c r="O320" i="33"/>
  <c r="O321" i="33"/>
  <c r="O322" i="33"/>
  <c r="O323" i="33"/>
  <c r="O324" i="33"/>
  <c r="O325" i="33"/>
  <c r="O326" i="33"/>
  <c r="O327" i="33"/>
  <c r="O328" i="33"/>
  <c r="O329" i="33"/>
  <c r="O330" i="33"/>
  <c r="O331" i="33"/>
  <c r="O332" i="33"/>
  <c r="O333" i="33"/>
  <c r="O334" i="33"/>
  <c r="O335" i="33"/>
  <c r="O336" i="33"/>
  <c r="O337" i="33"/>
  <c r="O338" i="33"/>
  <c r="O339" i="33"/>
  <c r="O340" i="33"/>
  <c r="O341" i="33"/>
  <c r="O342" i="33"/>
  <c r="O343" i="33"/>
  <c r="O344" i="33"/>
  <c r="O345" i="33"/>
  <c r="O346" i="33"/>
  <c r="O347" i="33"/>
  <c r="O348" i="33"/>
  <c r="O349" i="33"/>
  <c r="O350" i="33"/>
  <c r="O351" i="33"/>
  <c r="O352" i="33"/>
  <c r="O353" i="33"/>
  <c r="O354" i="33"/>
  <c r="O355" i="33"/>
  <c r="O356" i="33"/>
  <c r="O357" i="33"/>
  <c r="O358" i="33"/>
  <c r="O359" i="33"/>
  <c r="O360" i="33"/>
  <c r="O361" i="33"/>
  <c r="O362" i="33"/>
  <c r="O363" i="33"/>
  <c r="O364" i="33"/>
  <c r="O365" i="33"/>
  <c r="O366" i="33"/>
  <c r="O367" i="33"/>
  <c r="O368" i="33"/>
  <c r="O369" i="33"/>
  <c r="O370" i="33"/>
  <c r="O371" i="33"/>
  <c r="O372" i="33"/>
  <c r="O373" i="33"/>
  <c r="O374" i="33"/>
  <c r="O375" i="33"/>
  <c r="O376" i="33"/>
  <c r="O377" i="33"/>
  <c r="O378" i="33"/>
  <c r="O379" i="33"/>
  <c r="O380" i="33"/>
  <c r="O381" i="33"/>
  <c r="O382" i="33"/>
  <c r="O383" i="33"/>
  <c r="O384" i="33"/>
  <c r="O385" i="33"/>
  <c r="O386" i="33"/>
  <c r="O387" i="33"/>
  <c r="O388" i="33"/>
  <c r="O389" i="33"/>
  <c r="O390" i="33"/>
  <c r="O391" i="33"/>
  <c r="O392" i="33"/>
  <c r="O393" i="33"/>
  <c r="O394" i="33"/>
  <c r="O395" i="33"/>
  <c r="O396" i="33"/>
  <c r="O397" i="33"/>
  <c r="O398" i="33"/>
  <c r="O399" i="33"/>
  <c r="O400" i="33"/>
  <c r="O401" i="33"/>
  <c r="O402" i="33"/>
  <c r="O403" i="33"/>
  <c r="O404" i="33"/>
  <c r="O405" i="33"/>
  <c r="O406" i="33"/>
  <c r="O407" i="33"/>
  <c r="O408" i="33"/>
  <c r="O409" i="33"/>
  <c r="O410" i="33"/>
  <c r="O411" i="33"/>
  <c r="O412" i="33"/>
  <c r="O413" i="33"/>
  <c r="O414" i="33"/>
  <c r="O415" i="33"/>
  <c r="O416" i="33"/>
  <c r="O417" i="33"/>
  <c r="O418" i="33"/>
  <c r="O419" i="33"/>
  <c r="O420" i="33"/>
  <c r="O421" i="33"/>
  <c r="O422" i="33"/>
  <c r="O423" i="33"/>
  <c r="O424" i="33"/>
  <c r="O425" i="33"/>
  <c r="O426" i="33"/>
  <c r="O427" i="33"/>
  <c r="O428" i="33"/>
  <c r="O429" i="33"/>
  <c r="O430" i="33"/>
  <c r="O431" i="33"/>
  <c r="O432" i="33"/>
  <c r="O433" i="33"/>
  <c r="O434" i="33"/>
  <c r="O435" i="33"/>
  <c r="O436" i="33"/>
  <c r="O437" i="33"/>
  <c r="O438" i="33"/>
  <c r="O439" i="33"/>
  <c r="O440" i="33"/>
  <c r="O441" i="33"/>
  <c r="O442" i="33"/>
  <c r="O443" i="33"/>
  <c r="O444" i="33"/>
  <c r="O445" i="33"/>
  <c r="O446" i="33"/>
  <c r="O447" i="33"/>
  <c r="O448" i="33"/>
  <c r="O449" i="33"/>
  <c r="O450" i="33"/>
  <c r="O451" i="33"/>
  <c r="O452" i="33"/>
  <c r="O453" i="33"/>
  <c r="O454" i="33"/>
  <c r="O455" i="33"/>
  <c r="O456" i="33"/>
  <c r="O457" i="33"/>
  <c r="O458" i="33"/>
  <c r="O459" i="33"/>
  <c r="O460" i="33"/>
  <c r="O461" i="33"/>
  <c r="O462" i="33"/>
  <c r="O463" i="33"/>
  <c r="O464" i="33"/>
  <c r="O465" i="33"/>
  <c r="O466" i="33"/>
  <c r="O467" i="33"/>
  <c r="O468" i="33"/>
  <c r="O469" i="33"/>
  <c r="O470" i="33"/>
  <c r="O471" i="33"/>
  <c r="O472" i="33"/>
  <c r="O473" i="33"/>
  <c r="O474" i="33"/>
  <c r="O475" i="33"/>
  <c r="O476" i="33"/>
  <c r="O477" i="33"/>
  <c r="O478" i="33"/>
  <c r="N2" i="33"/>
  <c r="N3" i="33"/>
  <c r="N4" i="33"/>
  <c r="N5" i="33"/>
  <c r="N6"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55" i="33"/>
  <c r="N56" i="33"/>
  <c r="N57" i="33"/>
  <c r="N58" i="33"/>
  <c r="N59" i="33"/>
  <c r="N60" i="33"/>
  <c r="N61" i="33"/>
  <c r="N62" i="33"/>
  <c r="N63" i="33"/>
  <c r="N64" i="33"/>
  <c r="N65" i="33"/>
  <c r="N66" i="33"/>
  <c r="N67" i="33"/>
  <c r="N68" i="33"/>
  <c r="N69" i="33"/>
  <c r="N70" i="33"/>
  <c r="N71" i="33"/>
  <c r="N72" i="33"/>
  <c r="N73" i="33"/>
  <c r="N74" i="33"/>
  <c r="N75" i="33"/>
  <c r="N76" i="33"/>
  <c r="N77" i="33"/>
  <c r="N78" i="33"/>
  <c r="N79" i="33"/>
  <c r="N80" i="33"/>
  <c r="N81" i="33"/>
  <c r="N82" i="33"/>
  <c r="N83" i="33"/>
  <c r="N84" i="33"/>
  <c r="N85" i="33"/>
  <c r="N86" i="33"/>
  <c r="N87" i="33"/>
  <c r="N88" i="33"/>
  <c r="N89" i="33"/>
  <c r="N90" i="33"/>
  <c r="N91" i="33"/>
  <c r="N92" i="33"/>
  <c r="N93" i="33"/>
  <c r="N94" i="33"/>
  <c r="N95" i="33"/>
  <c r="N96" i="33"/>
  <c r="N97" i="33"/>
  <c r="N98" i="33"/>
  <c r="N99" i="33"/>
  <c r="N100" i="33"/>
  <c r="N101" i="33"/>
  <c r="N102" i="33"/>
  <c r="N103" i="33"/>
  <c r="N104" i="33"/>
  <c r="N105" i="33"/>
  <c r="N106" i="33"/>
  <c r="N107" i="33"/>
  <c r="N108" i="33"/>
  <c r="N109" i="33"/>
  <c r="N110" i="33"/>
  <c r="N111" i="33"/>
  <c r="N112" i="33"/>
  <c r="N113" i="33"/>
  <c r="N114" i="33"/>
  <c r="N115" i="33"/>
  <c r="N116" i="33"/>
  <c r="N117" i="33"/>
  <c r="N118" i="33"/>
  <c r="N119" i="33"/>
  <c r="N120" i="33"/>
  <c r="N121" i="33"/>
  <c r="N122" i="33"/>
  <c r="N123" i="33"/>
  <c r="N124" i="33"/>
  <c r="N125" i="33"/>
  <c r="N126" i="33"/>
  <c r="N127" i="33"/>
  <c r="N128" i="33"/>
  <c r="N129" i="33"/>
  <c r="N130" i="33"/>
  <c r="N131" i="33"/>
  <c r="N132" i="33"/>
  <c r="N133" i="33"/>
  <c r="N134" i="33"/>
  <c r="N135" i="33"/>
  <c r="N136" i="33"/>
  <c r="N137" i="33"/>
  <c r="N138" i="33"/>
  <c r="N139" i="33"/>
  <c r="N140" i="33"/>
  <c r="N141" i="33"/>
  <c r="N142" i="33"/>
  <c r="N143" i="33"/>
  <c r="N144" i="33"/>
  <c r="N145" i="33"/>
  <c r="N146" i="33"/>
  <c r="N147" i="33"/>
  <c r="N148" i="33"/>
  <c r="N149" i="33"/>
  <c r="N150" i="33"/>
  <c r="N151" i="33"/>
  <c r="N152" i="33"/>
  <c r="N153" i="33"/>
  <c r="N154" i="33"/>
  <c r="N155" i="33"/>
  <c r="N156" i="33"/>
  <c r="N157" i="33"/>
  <c r="N158" i="33"/>
  <c r="N159" i="33"/>
  <c r="N160" i="33"/>
  <c r="N161" i="33"/>
  <c r="N162" i="33"/>
  <c r="N163" i="33"/>
  <c r="N164" i="33"/>
  <c r="N165" i="33"/>
  <c r="N166" i="33"/>
  <c r="N167" i="33"/>
  <c r="N168" i="33"/>
  <c r="N169" i="33"/>
  <c r="N170" i="33"/>
  <c r="N171" i="33"/>
  <c r="N172" i="33"/>
  <c r="N173" i="33"/>
  <c r="N174" i="33"/>
  <c r="N175" i="33"/>
  <c r="N176" i="33"/>
  <c r="N177" i="33"/>
  <c r="N178" i="33"/>
  <c r="N179" i="33"/>
  <c r="N180" i="33"/>
  <c r="N181" i="33"/>
  <c r="N182" i="33"/>
  <c r="N183" i="33"/>
  <c r="N184" i="33"/>
  <c r="N185" i="33"/>
  <c r="N186" i="33"/>
  <c r="N187" i="33"/>
  <c r="N188" i="33"/>
  <c r="N189" i="33"/>
  <c r="N190" i="33"/>
  <c r="N191" i="33"/>
  <c r="N192" i="33"/>
  <c r="N193" i="33"/>
  <c r="N194" i="33"/>
  <c r="N195" i="33"/>
  <c r="N196" i="33"/>
  <c r="N197" i="33"/>
  <c r="N198" i="33"/>
  <c r="N199" i="33"/>
  <c r="N200" i="33"/>
  <c r="N201" i="33"/>
  <c r="N202" i="33"/>
  <c r="N203" i="33"/>
  <c r="N204" i="33"/>
  <c r="N205" i="33"/>
  <c r="N206" i="33"/>
  <c r="N207" i="33"/>
  <c r="N208" i="33"/>
  <c r="N209" i="33"/>
  <c r="N210" i="33"/>
  <c r="N211" i="33"/>
  <c r="N212" i="33"/>
  <c r="N213" i="33"/>
  <c r="N214" i="33"/>
  <c r="N215" i="33"/>
  <c r="N216" i="33"/>
  <c r="N217" i="33"/>
  <c r="N218" i="33"/>
  <c r="N219" i="33"/>
  <c r="N220" i="33"/>
  <c r="N221" i="33"/>
  <c r="N222" i="33"/>
  <c r="N223" i="33"/>
  <c r="N224" i="33"/>
  <c r="N225" i="33"/>
  <c r="N226" i="33"/>
  <c r="N227" i="33"/>
  <c r="N228" i="33"/>
  <c r="N229" i="33"/>
  <c r="N230" i="33"/>
  <c r="N231" i="33"/>
  <c r="N232" i="33"/>
  <c r="N233" i="33"/>
  <c r="N234" i="33"/>
  <c r="N235" i="33"/>
  <c r="N236" i="33"/>
  <c r="N237" i="33"/>
  <c r="N238" i="33"/>
  <c r="N239" i="33"/>
  <c r="N240" i="33"/>
  <c r="N241" i="33"/>
  <c r="N242" i="33"/>
  <c r="N243" i="33"/>
  <c r="N244" i="33"/>
  <c r="N245" i="33"/>
  <c r="N246" i="33"/>
  <c r="N247" i="33"/>
  <c r="N248" i="33"/>
  <c r="N249" i="33"/>
  <c r="N250" i="33"/>
  <c r="N251" i="33"/>
  <c r="N252" i="33"/>
  <c r="N253" i="33"/>
  <c r="N254" i="33"/>
  <c r="N255" i="33"/>
  <c r="N256" i="33"/>
  <c r="N257" i="33"/>
  <c r="N258" i="33"/>
  <c r="N259" i="33"/>
  <c r="N260" i="33"/>
  <c r="N261" i="33"/>
  <c r="N262" i="33"/>
  <c r="N263" i="33"/>
  <c r="N264" i="33"/>
  <c r="N265" i="33"/>
  <c r="N266" i="33"/>
  <c r="N267" i="33"/>
  <c r="N268" i="33"/>
  <c r="N269" i="33"/>
  <c r="N270" i="33"/>
  <c r="N271" i="33"/>
  <c r="N272" i="33"/>
  <c r="N273" i="33"/>
  <c r="N274" i="33"/>
  <c r="N275" i="33"/>
  <c r="N276" i="33"/>
  <c r="N277" i="33"/>
  <c r="N278" i="33"/>
  <c r="N279" i="33"/>
  <c r="N280" i="33"/>
  <c r="N281" i="33"/>
  <c r="N282" i="33"/>
  <c r="N283" i="33"/>
  <c r="N284" i="33"/>
  <c r="N285" i="33"/>
  <c r="N286" i="33"/>
  <c r="N287" i="33"/>
  <c r="N288" i="33"/>
  <c r="N289" i="33"/>
  <c r="N290" i="33"/>
  <c r="N291" i="33"/>
  <c r="N292" i="33"/>
  <c r="N293" i="33"/>
  <c r="N294" i="33"/>
  <c r="N295" i="33"/>
  <c r="N296" i="33"/>
  <c r="N297" i="33"/>
  <c r="N298" i="33"/>
  <c r="N299" i="33"/>
  <c r="N300" i="33"/>
  <c r="N301" i="33"/>
  <c r="N302" i="33"/>
  <c r="N303" i="33"/>
  <c r="N304" i="33"/>
  <c r="N305" i="33"/>
  <c r="N306" i="33"/>
  <c r="N307" i="33"/>
  <c r="N308" i="33"/>
  <c r="N309" i="33"/>
  <c r="N310" i="33"/>
  <c r="N311" i="33"/>
  <c r="N312" i="33"/>
  <c r="N313" i="33"/>
  <c r="N314" i="33"/>
  <c r="N315" i="33"/>
  <c r="N316" i="33"/>
  <c r="N317" i="33"/>
  <c r="N318" i="33"/>
  <c r="N319" i="33"/>
  <c r="N320" i="33"/>
  <c r="N321" i="33"/>
  <c r="N322" i="33"/>
  <c r="N323" i="33"/>
  <c r="N324" i="33"/>
  <c r="N325" i="33"/>
  <c r="N326" i="33"/>
  <c r="N327" i="33"/>
  <c r="N328" i="33"/>
  <c r="N329" i="33"/>
  <c r="N330" i="33"/>
  <c r="N331" i="33"/>
  <c r="N332" i="33"/>
  <c r="N333" i="33"/>
  <c r="N334" i="33"/>
  <c r="N335" i="33"/>
  <c r="N336" i="33"/>
  <c r="N337" i="33"/>
  <c r="N338" i="33"/>
  <c r="N339" i="33"/>
  <c r="N340" i="33"/>
  <c r="N341" i="33"/>
  <c r="N342" i="33"/>
  <c r="N343" i="33"/>
  <c r="N344" i="33"/>
  <c r="N345" i="33"/>
  <c r="N346" i="33"/>
  <c r="N347" i="33"/>
  <c r="N348" i="33"/>
  <c r="N349" i="33"/>
  <c r="N350" i="33"/>
  <c r="N351" i="33"/>
  <c r="N352" i="33"/>
  <c r="N353" i="33"/>
  <c r="N354" i="33"/>
  <c r="N355" i="33"/>
  <c r="N356" i="33"/>
  <c r="N357" i="33"/>
  <c r="N358" i="33"/>
  <c r="N359" i="33"/>
  <c r="N360" i="33"/>
  <c r="N361" i="33"/>
  <c r="N362" i="33"/>
  <c r="N363" i="33"/>
  <c r="N364" i="33"/>
  <c r="N365" i="33"/>
  <c r="N366" i="33"/>
  <c r="N367" i="33"/>
  <c r="N368" i="33"/>
  <c r="N369" i="33"/>
  <c r="N370" i="33"/>
  <c r="N371" i="33"/>
  <c r="N372" i="33"/>
  <c r="N373" i="33"/>
  <c r="N374" i="33"/>
  <c r="N375" i="33"/>
  <c r="N376" i="33"/>
  <c r="N377" i="33"/>
  <c r="N378" i="33"/>
  <c r="N379" i="33"/>
  <c r="N380" i="33"/>
  <c r="N381" i="33"/>
  <c r="N382" i="33"/>
  <c r="N383" i="33"/>
  <c r="N384" i="33"/>
  <c r="N385" i="33"/>
  <c r="N386" i="33"/>
  <c r="N387" i="33"/>
  <c r="N388" i="33"/>
  <c r="N389" i="33"/>
  <c r="N390" i="33"/>
  <c r="N391" i="33"/>
  <c r="N392" i="33"/>
  <c r="N393" i="33"/>
  <c r="N394" i="33"/>
  <c r="N395" i="33"/>
  <c r="N396" i="33"/>
  <c r="N397" i="33"/>
  <c r="N398" i="33"/>
  <c r="N399" i="33"/>
  <c r="N400" i="33"/>
  <c r="N401" i="33"/>
  <c r="N402" i="33"/>
  <c r="N403" i="33"/>
  <c r="N404" i="33"/>
  <c r="N405" i="33"/>
  <c r="N406" i="33"/>
  <c r="N407" i="33"/>
  <c r="N408" i="33"/>
  <c r="N409" i="33"/>
  <c r="N410" i="33"/>
  <c r="N411" i="33"/>
  <c r="N412" i="33"/>
  <c r="N413" i="33"/>
  <c r="N414" i="33"/>
  <c r="N415" i="33"/>
  <c r="N416" i="33"/>
  <c r="N417" i="33"/>
  <c r="N418" i="33"/>
  <c r="N419" i="33"/>
  <c r="N420" i="33"/>
  <c r="N421" i="33"/>
  <c r="N422" i="33"/>
  <c r="N423" i="33"/>
  <c r="N424" i="33"/>
  <c r="N425" i="33"/>
  <c r="N426" i="33"/>
  <c r="N427" i="33"/>
  <c r="N428" i="33"/>
  <c r="N429" i="33"/>
  <c r="N430" i="33"/>
  <c r="N431" i="33"/>
  <c r="N432" i="33"/>
  <c r="N433" i="33"/>
  <c r="N434" i="33"/>
  <c r="N435" i="33"/>
  <c r="N436" i="33"/>
  <c r="N437" i="33"/>
  <c r="N438" i="33"/>
  <c r="N439" i="33"/>
  <c r="N440" i="33"/>
  <c r="N441" i="33"/>
  <c r="N442" i="33"/>
  <c r="N443" i="33"/>
  <c r="N444" i="33"/>
  <c r="N445" i="33"/>
  <c r="N446" i="33"/>
  <c r="N447" i="33"/>
  <c r="N448" i="33"/>
  <c r="N449" i="33"/>
  <c r="N450" i="33"/>
  <c r="N451" i="33"/>
  <c r="N452" i="33"/>
  <c r="N453" i="33"/>
  <c r="N454" i="33"/>
  <c r="N455" i="33"/>
  <c r="N456" i="33"/>
  <c r="N457" i="33"/>
  <c r="N458" i="33"/>
  <c r="N459" i="33"/>
  <c r="N460" i="33"/>
  <c r="N461" i="33"/>
  <c r="N462" i="33"/>
  <c r="N463" i="33"/>
  <c r="N464" i="33"/>
  <c r="N465" i="33"/>
  <c r="N466" i="33"/>
  <c r="N467" i="33"/>
  <c r="N468" i="33"/>
  <c r="N469" i="33"/>
  <c r="N470" i="33"/>
  <c r="N471" i="33"/>
  <c r="N472" i="33"/>
  <c r="N473" i="33"/>
  <c r="N474" i="33"/>
  <c r="N475" i="33"/>
  <c r="N476" i="33"/>
  <c r="N477" i="33"/>
  <c r="N478" i="33"/>
  <c r="M2" i="33"/>
  <c r="M3" i="33"/>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55" i="33"/>
  <c r="M56" i="33"/>
  <c r="M57" i="33"/>
  <c r="M58" i="33"/>
  <c r="M59" i="33"/>
  <c r="M60" i="33"/>
  <c r="M61" i="33"/>
  <c r="M62" i="33"/>
  <c r="M63" i="33"/>
  <c r="M64" i="33"/>
  <c r="M65" i="33"/>
  <c r="M66" i="33"/>
  <c r="M67" i="33"/>
  <c r="M68" i="33"/>
  <c r="M69" i="33"/>
  <c r="M70" i="33"/>
  <c r="M71" i="33"/>
  <c r="M72" i="33"/>
  <c r="M73" i="33"/>
  <c r="M74" i="33"/>
  <c r="M75" i="33"/>
  <c r="M76" i="33"/>
  <c r="M77" i="33"/>
  <c r="M78" i="33"/>
  <c r="M79" i="33"/>
  <c r="M80" i="33"/>
  <c r="M81" i="33"/>
  <c r="M82" i="33"/>
  <c r="M83" i="33"/>
  <c r="M84" i="33"/>
  <c r="M85" i="33"/>
  <c r="M86" i="33"/>
  <c r="M87" i="33"/>
  <c r="M88" i="33"/>
  <c r="M89" i="33"/>
  <c r="M90" i="33"/>
  <c r="M91" i="33"/>
  <c r="M92" i="33"/>
  <c r="M93" i="33"/>
  <c r="M94" i="33"/>
  <c r="M95" i="33"/>
  <c r="M96" i="33"/>
  <c r="M97" i="33"/>
  <c r="M98" i="33"/>
  <c r="M99" i="33"/>
  <c r="M100" i="33"/>
  <c r="M101" i="33"/>
  <c r="M102" i="33"/>
  <c r="M103" i="33"/>
  <c r="M104" i="33"/>
  <c r="M105" i="33"/>
  <c r="M106" i="33"/>
  <c r="M107" i="33"/>
  <c r="M108" i="33"/>
  <c r="M109" i="33"/>
  <c r="M110" i="33"/>
  <c r="M111" i="33"/>
  <c r="M112" i="33"/>
  <c r="M113" i="33"/>
  <c r="M114" i="33"/>
  <c r="M115" i="33"/>
  <c r="M116" i="33"/>
  <c r="M117" i="33"/>
  <c r="M118" i="33"/>
  <c r="M119" i="33"/>
  <c r="M120" i="33"/>
  <c r="M121" i="33"/>
  <c r="M122" i="33"/>
  <c r="M123" i="33"/>
  <c r="M124" i="33"/>
  <c r="M125" i="33"/>
  <c r="M126" i="33"/>
  <c r="M127" i="33"/>
  <c r="M128" i="33"/>
  <c r="M129" i="33"/>
  <c r="M130" i="33"/>
  <c r="M131" i="33"/>
  <c r="M132" i="33"/>
  <c r="M133" i="33"/>
  <c r="M134" i="33"/>
  <c r="M135" i="33"/>
  <c r="M136" i="33"/>
  <c r="M137" i="33"/>
  <c r="M138" i="33"/>
  <c r="M139" i="33"/>
  <c r="M140" i="33"/>
  <c r="M141" i="33"/>
  <c r="M142" i="33"/>
  <c r="M143" i="33"/>
  <c r="M144" i="33"/>
  <c r="M145" i="33"/>
  <c r="M146" i="33"/>
  <c r="M147" i="33"/>
  <c r="M148" i="33"/>
  <c r="M149" i="33"/>
  <c r="M150" i="33"/>
  <c r="M151" i="33"/>
  <c r="M152" i="33"/>
  <c r="M153" i="33"/>
  <c r="M154" i="33"/>
  <c r="M155" i="33"/>
  <c r="M156" i="33"/>
  <c r="M157" i="33"/>
  <c r="M158" i="33"/>
  <c r="M159" i="33"/>
  <c r="M160" i="33"/>
  <c r="M161" i="33"/>
  <c r="M162" i="33"/>
  <c r="M163" i="33"/>
  <c r="M164" i="33"/>
  <c r="M165" i="33"/>
  <c r="M166" i="33"/>
  <c r="M167" i="33"/>
  <c r="M168" i="33"/>
  <c r="M169" i="33"/>
  <c r="M170" i="33"/>
  <c r="M171" i="33"/>
  <c r="M172" i="33"/>
  <c r="M173" i="33"/>
  <c r="M174" i="33"/>
  <c r="M175" i="33"/>
  <c r="M176" i="33"/>
  <c r="M177" i="33"/>
  <c r="M178" i="33"/>
  <c r="M179" i="33"/>
  <c r="M180" i="33"/>
  <c r="M181" i="33"/>
  <c r="M182" i="33"/>
  <c r="M183" i="33"/>
  <c r="M184" i="33"/>
  <c r="M185" i="33"/>
  <c r="M186" i="33"/>
  <c r="M187" i="33"/>
  <c r="M188" i="33"/>
  <c r="M189" i="33"/>
  <c r="M190" i="33"/>
  <c r="M191" i="33"/>
  <c r="M192" i="33"/>
  <c r="M193" i="33"/>
  <c r="M194" i="33"/>
  <c r="M195" i="33"/>
  <c r="M196" i="33"/>
  <c r="M197" i="33"/>
  <c r="M198" i="33"/>
  <c r="M199" i="33"/>
  <c r="M200" i="33"/>
  <c r="M201" i="33"/>
  <c r="M202" i="33"/>
  <c r="M203" i="33"/>
  <c r="M204" i="33"/>
  <c r="M205" i="33"/>
  <c r="M206" i="33"/>
  <c r="M207" i="33"/>
  <c r="M208" i="33"/>
  <c r="M209" i="33"/>
  <c r="M210" i="33"/>
  <c r="M211" i="33"/>
  <c r="M212" i="33"/>
  <c r="M213" i="33"/>
  <c r="M214" i="33"/>
  <c r="M215" i="33"/>
  <c r="M216" i="33"/>
  <c r="M217" i="33"/>
  <c r="M218" i="33"/>
  <c r="M219" i="33"/>
  <c r="M220" i="33"/>
  <c r="M221" i="33"/>
  <c r="M222" i="33"/>
  <c r="M223" i="33"/>
  <c r="M224" i="33"/>
  <c r="M225" i="33"/>
  <c r="M226" i="33"/>
  <c r="M227" i="33"/>
  <c r="M228" i="33"/>
  <c r="M229" i="33"/>
  <c r="M230" i="33"/>
  <c r="M231" i="33"/>
  <c r="M232" i="33"/>
  <c r="M233" i="33"/>
  <c r="M234" i="33"/>
  <c r="M235" i="33"/>
  <c r="M236" i="33"/>
  <c r="M237" i="33"/>
  <c r="M238" i="33"/>
  <c r="M239" i="33"/>
  <c r="M240" i="33"/>
  <c r="M241" i="33"/>
  <c r="M242" i="33"/>
  <c r="M243" i="33"/>
  <c r="M244" i="33"/>
  <c r="M245" i="33"/>
  <c r="M246" i="33"/>
  <c r="M247" i="33"/>
  <c r="M248" i="33"/>
  <c r="M249" i="33"/>
  <c r="M250" i="33"/>
  <c r="M251" i="33"/>
  <c r="M252" i="33"/>
  <c r="M253" i="33"/>
  <c r="M254" i="33"/>
  <c r="M255" i="33"/>
  <c r="M256" i="33"/>
  <c r="M257" i="33"/>
  <c r="M258" i="33"/>
  <c r="M259" i="33"/>
  <c r="M260" i="33"/>
  <c r="M261" i="33"/>
  <c r="M262" i="33"/>
  <c r="M263" i="33"/>
  <c r="M264" i="33"/>
  <c r="M265" i="33"/>
  <c r="M266" i="33"/>
  <c r="M267" i="33"/>
  <c r="M268" i="33"/>
  <c r="M269" i="33"/>
  <c r="M270" i="33"/>
  <c r="M271" i="33"/>
  <c r="M272" i="33"/>
  <c r="M273" i="33"/>
  <c r="M274" i="33"/>
  <c r="M275" i="33"/>
  <c r="M276" i="33"/>
  <c r="M277" i="33"/>
  <c r="M278" i="33"/>
  <c r="M279" i="33"/>
  <c r="M280" i="33"/>
  <c r="M281" i="33"/>
  <c r="M282" i="33"/>
  <c r="M283" i="33"/>
  <c r="M284" i="33"/>
  <c r="M285" i="33"/>
  <c r="M286" i="33"/>
  <c r="M287" i="33"/>
  <c r="M288" i="33"/>
  <c r="M289" i="33"/>
  <c r="M290" i="33"/>
  <c r="M291" i="33"/>
  <c r="M292" i="33"/>
  <c r="M293" i="33"/>
  <c r="M294" i="33"/>
  <c r="M295" i="33"/>
  <c r="M296" i="33"/>
  <c r="M297" i="33"/>
  <c r="M298" i="33"/>
  <c r="M299" i="33"/>
  <c r="M300" i="33"/>
  <c r="M301" i="33"/>
  <c r="M302" i="33"/>
  <c r="M303" i="33"/>
  <c r="M304" i="33"/>
  <c r="M305" i="33"/>
  <c r="M306" i="33"/>
  <c r="M307" i="33"/>
  <c r="M308" i="33"/>
  <c r="M309" i="33"/>
  <c r="M310" i="33"/>
  <c r="M311" i="33"/>
  <c r="M312" i="33"/>
  <c r="M313" i="33"/>
  <c r="M314" i="33"/>
  <c r="M315" i="33"/>
  <c r="M316" i="33"/>
  <c r="M317" i="33"/>
  <c r="M318" i="33"/>
  <c r="M319" i="33"/>
  <c r="M320" i="33"/>
  <c r="M321" i="33"/>
  <c r="M322" i="33"/>
  <c r="M323" i="33"/>
  <c r="M324" i="33"/>
  <c r="M325" i="33"/>
  <c r="M326" i="33"/>
  <c r="M327" i="33"/>
  <c r="M328" i="33"/>
  <c r="M329" i="33"/>
  <c r="M330" i="33"/>
  <c r="M331" i="33"/>
  <c r="M332" i="33"/>
  <c r="M333" i="33"/>
  <c r="M334" i="33"/>
  <c r="M335" i="33"/>
  <c r="M336" i="33"/>
  <c r="M337" i="33"/>
  <c r="M338" i="33"/>
  <c r="M339" i="33"/>
  <c r="M340" i="33"/>
  <c r="M341" i="33"/>
  <c r="M342" i="33"/>
  <c r="M343" i="33"/>
  <c r="M344" i="33"/>
  <c r="M345" i="33"/>
  <c r="M346" i="33"/>
  <c r="M347" i="33"/>
  <c r="M348" i="33"/>
  <c r="M349" i="33"/>
  <c r="M350" i="33"/>
  <c r="M351" i="33"/>
  <c r="M352" i="33"/>
  <c r="M353" i="33"/>
  <c r="M354" i="33"/>
  <c r="M355" i="33"/>
  <c r="M356" i="33"/>
  <c r="M357" i="33"/>
  <c r="M358" i="33"/>
  <c r="M359" i="33"/>
  <c r="M360" i="33"/>
  <c r="M361" i="33"/>
  <c r="M362" i="33"/>
  <c r="M363" i="33"/>
  <c r="M364" i="33"/>
  <c r="M365" i="33"/>
  <c r="M366" i="33"/>
  <c r="M367" i="33"/>
  <c r="M368" i="33"/>
  <c r="M369" i="33"/>
  <c r="M370" i="33"/>
  <c r="M371" i="33"/>
  <c r="M372" i="33"/>
  <c r="M373" i="33"/>
  <c r="M374" i="33"/>
  <c r="M375" i="33"/>
  <c r="M376" i="33"/>
  <c r="M377" i="33"/>
  <c r="M378" i="33"/>
  <c r="M379" i="33"/>
  <c r="M380" i="33"/>
  <c r="M381" i="33"/>
  <c r="M382" i="33"/>
  <c r="M383" i="33"/>
  <c r="M384" i="33"/>
  <c r="M385" i="33"/>
  <c r="M386" i="33"/>
  <c r="M387" i="33"/>
  <c r="M388" i="33"/>
  <c r="M389" i="33"/>
  <c r="M390" i="33"/>
  <c r="M391" i="33"/>
  <c r="M392" i="33"/>
  <c r="M393" i="33"/>
  <c r="M394" i="33"/>
  <c r="M395" i="33"/>
  <c r="M396" i="33"/>
  <c r="M397" i="33"/>
  <c r="M398" i="33"/>
  <c r="M399" i="33"/>
  <c r="M400" i="33"/>
  <c r="M401" i="33"/>
  <c r="M402" i="33"/>
  <c r="M403" i="33"/>
  <c r="M404" i="33"/>
  <c r="M405" i="33"/>
  <c r="M406" i="33"/>
  <c r="M407" i="33"/>
  <c r="M408" i="33"/>
  <c r="M409" i="33"/>
  <c r="M410" i="33"/>
  <c r="M411" i="33"/>
  <c r="M412" i="33"/>
  <c r="M413" i="33"/>
  <c r="M414" i="33"/>
  <c r="M415" i="33"/>
  <c r="M416" i="33"/>
  <c r="M417" i="33"/>
  <c r="M418" i="33"/>
  <c r="M419" i="33"/>
  <c r="M420" i="33"/>
  <c r="M421" i="33"/>
  <c r="M422" i="33"/>
  <c r="M423" i="33"/>
  <c r="M424" i="33"/>
  <c r="M425" i="33"/>
  <c r="M426" i="33"/>
  <c r="M427" i="33"/>
  <c r="M428" i="33"/>
  <c r="M429" i="33"/>
  <c r="M430" i="33"/>
  <c r="M431" i="33"/>
  <c r="M432" i="33"/>
  <c r="M433" i="33"/>
  <c r="M434" i="33"/>
  <c r="M435" i="33"/>
  <c r="M436" i="33"/>
  <c r="M437" i="33"/>
  <c r="M438" i="33"/>
  <c r="M439" i="33"/>
  <c r="M440" i="33"/>
  <c r="M441" i="33"/>
  <c r="M442" i="33"/>
  <c r="M443" i="33"/>
  <c r="M444" i="33"/>
  <c r="M445" i="33"/>
  <c r="M446" i="33"/>
  <c r="M447" i="33"/>
  <c r="M448" i="33"/>
  <c r="M449" i="33"/>
  <c r="M450" i="33"/>
  <c r="M451" i="33"/>
  <c r="M452" i="33"/>
  <c r="M453" i="33"/>
  <c r="M454" i="33"/>
  <c r="M455" i="33"/>
  <c r="M456" i="33"/>
  <c r="M457" i="33"/>
  <c r="M458" i="33"/>
  <c r="M459" i="33"/>
  <c r="M460" i="33"/>
  <c r="M461" i="33"/>
  <c r="M462" i="33"/>
  <c r="M463" i="33"/>
  <c r="M464" i="33"/>
  <c r="M465" i="33"/>
  <c r="M466" i="33"/>
  <c r="M467" i="33"/>
  <c r="M468" i="33"/>
  <c r="M469" i="33"/>
  <c r="M470" i="33"/>
  <c r="M471" i="33"/>
  <c r="M472" i="33"/>
  <c r="M473" i="33"/>
  <c r="M474" i="33"/>
  <c r="M475" i="33"/>
  <c r="M476" i="33"/>
  <c r="M477" i="33"/>
  <c r="M478" i="33"/>
  <c r="J2" i="33" l="1"/>
  <c r="J3" i="33"/>
  <c r="J4" i="33"/>
  <c r="J5" i="33"/>
  <c r="J6" i="33"/>
  <c r="J7" i="33"/>
  <c r="J8" i="33"/>
  <c r="J9" i="33"/>
  <c r="J10" i="33"/>
  <c r="J11" i="33"/>
  <c r="J12" i="33"/>
  <c r="J13" i="33"/>
  <c r="J14" i="33"/>
  <c r="J15" i="33"/>
  <c r="J16" i="33"/>
  <c r="J17" i="33"/>
  <c r="J18" i="33"/>
  <c r="J19" i="33"/>
  <c r="J20" i="33"/>
  <c r="J21" i="33"/>
  <c r="J22" i="33"/>
  <c r="J23" i="33"/>
  <c r="J24" i="33"/>
  <c r="J25" i="33"/>
  <c r="J26" i="33"/>
  <c r="J27" i="33"/>
  <c r="J28" i="33"/>
  <c r="J29" i="33"/>
  <c r="J30" i="33"/>
  <c r="J31" i="33"/>
  <c r="J32" i="33"/>
  <c r="J33" i="33"/>
  <c r="J34" i="33"/>
  <c r="J35" i="33"/>
  <c r="J36" i="33"/>
  <c r="J37" i="33"/>
  <c r="J38" i="33"/>
  <c r="J39" i="33"/>
  <c r="J40" i="33"/>
  <c r="J41" i="33"/>
  <c r="J42" i="33"/>
  <c r="J43" i="33"/>
  <c r="J44" i="33"/>
  <c r="J45" i="33"/>
  <c r="J46" i="33"/>
  <c r="J47" i="33"/>
  <c r="J48" i="33"/>
  <c r="J49" i="33"/>
  <c r="J50" i="33"/>
  <c r="J51" i="33"/>
  <c r="J52" i="33"/>
  <c r="J53" i="33"/>
  <c r="J54" i="33"/>
  <c r="J55" i="33"/>
  <c r="J56" i="33"/>
  <c r="J57" i="33"/>
  <c r="J58" i="33"/>
  <c r="J59" i="33"/>
  <c r="J60" i="33"/>
  <c r="J61" i="33"/>
  <c r="J62" i="33"/>
  <c r="J63" i="33"/>
  <c r="J64" i="33"/>
  <c r="J65" i="33"/>
  <c r="J66" i="33"/>
  <c r="J67" i="33"/>
  <c r="J68" i="33"/>
  <c r="J69" i="33"/>
  <c r="J70" i="33"/>
  <c r="J71" i="33"/>
  <c r="J72" i="33"/>
  <c r="J73" i="33"/>
  <c r="J74" i="33"/>
  <c r="J75" i="33"/>
  <c r="J76" i="33"/>
  <c r="J77" i="33"/>
  <c r="J78" i="33"/>
  <c r="J79" i="33"/>
  <c r="J80" i="33"/>
  <c r="J81" i="33"/>
  <c r="J82" i="33"/>
  <c r="J83" i="33"/>
  <c r="J84" i="33"/>
  <c r="J85" i="33"/>
  <c r="J86" i="33"/>
  <c r="J87" i="33"/>
  <c r="J88" i="33"/>
  <c r="J89" i="33"/>
  <c r="J90" i="33"/>
  <c r="J91" i="33"/>
  <c r="J92" i="33"/>
  <c r="J93" i="33"/>
  <c r="J94" i="33"/>
  <c r="J95" i="33"/>
  <c r="J96" i="33"/>
  <c r="J97" i="33"/>
  <c r="J98" i="33"/>
  <c r="J99" i="33"/>
  <c r="J100" i="33"/>
  <c r="J101" i="33"/>
  <c r="J102" i="33"/>
  <c r="J103" i="33"/>
  <c r="J104" i="33"/>
  <c r="J105" i="33"/>
  <c r="J106" i="33"/>
  <c r="J107" i="33"/>
  <c r="J108" i="33"/>
  <c r="J109" i="33"/>
  <c r="J110" i="33"/>
  <c r="J111" i="33"/>
  <c r="J112" i="33"/>
  <c r="J113" i="33"/>
  <c r="J114" i="33"/>
  <c r="J115" i="33"/>
  <c r="J116" i="33"/>
  <c r="J117" i="33"/>
  <c r="J118" i="33"/>
  <c r="J119" i="33"/>
  <c r="J120" i="33"/>
  <c r="J121" i="33"/>
  <c r="J122" i="33"/>
  <c r="J123" i="33"/>
  <c r="J124" i="33"/>
  <c r="J125" i="33"/>
  <c r="J126" i="33"/>
  <c r="J127" i="33"/>
  <c r="J128" i="33"/>
  <c r="J129" i="33"/>
  <c r="J130" i="33"/>
  <c r="J131" i="33"/>
  <c r="J132" i="33"/>
  <c r="J133" i="33"/>
  <c r="J134" i="33"/>
  <c r="J135" i="33"/>
  <c r="J136" i="33"/>
  <c r="J137" i="33"/>
  <c r="J138" i="33"/>
  <c r="J139" i="33"/>
  <c r="J140" i="33"/>
  <c r="J141" i="33"/>
  <c r="J142" i="33"/>
  <c r="J143" i="33"/>
  <c r="J144" i="33"/>
  <c r="J145" i="33"/>
  <c r="J146" i="33"/>
  <c r="J147" i="33"/>
  <c r="J148" i="33"/>
  <c r="J149" i="33"/>
  <c r="J150" i="33"/>
  <c r="J151" i="33"/>
  <c r="J152" i="33"/>
  <c r="J153" i="33"/>
  <c r="J154" i="33"/>
  <c r="J155" i="33"/>
  <c r="J156" i="33"/>
  <c r="J157" i="33"/>
  <c r="J158" i="33"/>
  <c r="J159" i="33"/>
  <c r="J160" i="33"/>
  <c r="J161" i="33"/>
  <c r="J162" i="33"/>
  <c r="J163" i="33"/>
  <c r="J164" i="33"/>
  <c r="J165" i="33"/>
  <c r="J166" i="33"/>
  <c r="J167" i="33"/>
  <c r="J168" i="33"/>
  <c r="J169" i="33"/>
  <c r="J170" i="33"/>
  <c r="J171" i="33"/>
  <c r="J172" i="33"/>
  <c r="J173" i="33"/>
  <c r="J174" i="33"/>
  <c r="J175" i="33"/>
  <c r="J176" i="33"/>
  <c r="J177" i="33"/>
  <c r="J178" i="33"/>
  <c r="J179" i="33"/>
  <c r="J180" i="33"/>
  <c r="J181" i="33"/>
  <c r="J182" i="33"/>
  <c r="J183" i="33"/>
  <c r="J184" i="33"/>
  <c r="J185" i="33"/>
  <c r="J186" i="33"/>
  <c r="J187" i="33"/>
  <c r="J188" i="33"/>
  <c r="J189" i="33"/>
  <c r="J190" i="33"/>
  <c r="J191" i="33"/>
  <c r="J192" i="33"/>
  <c r="J193" i="33"/>
  <c r="J194" i="33"/>
  <c r="J195" i="33"/>
  <c r="J196" i="33"/>
  <c r="J197" i="33"/>
  <c r="J198" i="33"/>
  <c r="J199" i="33"/>
  <c r="J200" i="33"/>
  <c r="J201" i="33"/>
  <c r="J202" i="33"/>
  <c r="J203" i="33"/>
  <c r="J204" i="33"/>
  <c r="J205" i="33"/>
  <c r="J206" i="33"/>
  <c r="J207" i="33"/>
  <c r="J208" i="33"/>
  <c r="J209" i="33"/>
  <c r="J210" i="33"/>
  <c r="J211" i="33"/>
  <c r="J212" i="33"/>
  <c r="J213" i="33"/>
  <c r="J214" i="33"/>
  <c r="J215" i="33"/>
  <c r="J216" i="33"/>
  <c r="J217" i="33"/>
  <c r="J218" i="33"/>
  <c r="J219" i="33"/>
  <c r="J220" i="33"/>
  <c r="J221" i="33"/>
  <c r="J222" i="33"/>
  <c r="J223" i="33"/>
  <c r="J224" i="33"/>
  <c r="J225" i="33"/>
  <c r="J226" i="33"/>
  <c r="J227" i="33"/>
  <c r="J228" i="33"/>
  <c r="J229" i="33"/>
  <c r="J230" i="33"/>
  <c r="J231" i="33"/>
  <c r="J232" i="33"/>
  <c r="J233" i="33"/>
  <c r="J234" i="33"/>
  <c r="J235" i="33"/>
  <c r="J236" i="33"/>
  <c r="J237" i="33"/>
  <c r="J238" i="33"/>
  <c r="J239" i="33"/>
  <c r="J240" i="33"/>
  <c r="J241" i="33"/>
  <c r="J242" i="33"/>
  <c r="J243" i="33"/>
  <c r="J244" i="33"/>
  <c r="J245" i="33"/>
  <c r="J246" i="33"/>
  <c r="J247" i="33"/>
  <c r="J248" i="33"/>
  <c r="J249" i="33"/>
  <c r="J250" i="33"/>
  <c r="J251" i="33"/>
  <c r="J252" i="33"/>
  <c r="J253" i="33"/>
  <c r="J254" i="33"/>
  <c r="J255" i="33"/>
  <c r="J256" i="33"/>
  <c r="J257" i="33"/>
  <c r="J258" i="33"/>
  <c r="J259" i="33"/>
  <c r="J260" i="33"/>
  <c r="J261" i="33"/>
  <c r="J262" i="33"/>
  <c r="J263" i="33"/>
  <c r="J264" i="33"/>
  <c r="J265" i="33"/>
  <c r="J266" i="33"/>
  <c r="J267" i="33"/>
  <c r="J268" i="33"/>
  <c r="J269" i="33"/>
  <c r="J270" i="33"/>
  <c r="J271" i="33"/>
  <c r="J272" i="33"/>
  <c r="J273" i="33"/>
  <c r="J274" i="33"/>
  <c r="J275" i="33"/>
  <c r="J276" i="33"/>
  <c r="J277" i="33"/>
  <c r="J278" i="33"/>
  <c r="J279" i="33"/>
  <c r="J280" i="33"/>
  <c r="J281" i="33"/>
  <c r="J282" i="33"/>
  <c r="J283" i="33"/>
  <c r="J284" i="33"/>
  <c r="J285" i="33"/>
  <c r="J286" i="33"/>
  <c r="J287" i="33"/>
  <c r="J288" i="33"/>
  <c r="J289" i="33"/>
  <c r="J290" i="33"/>
  <c r="J291" i="33"/>
  <c r="J292" i="33"/>
  <c r="J293" i="33"/>
  <c r="J294" i="33"/>
  <c r="J295" i="33"/>
  <c r="J296" i="33"/>
  <c r="J297" i="33"/>
  <c r="J298" i="33"/>
  <c r="J299" i="33"/>
  <c r="J300" i="33"/>
  <c r="J301" i="33"/>
  <c r="J302" i="33"/>
  <c r="J303" i="33"/>
  <c r="J304" i="33"/>
  <c r="J305" i="33"/>
  <c r="J306" i="33"/>
  <c r="J307" i="33"/>
  <c r="J308" i="33"/>
  <c r="J309" i="33"/>
  <c r="J310" i="33"/>
  <c r="J311" i="33"/>
  <c r="J312" i="33"/>
  <c r="J313" i="33"/>
  <c r="J314" i="33"/>
  <c r="J315" i="33"/>
  <c r="J316" i="33"/>
  <c r="J317" i="33"/>
  <c r="J318" i="33"/>
  <c r="J319" i="33"/>
  <c r="J320" i="33"/>
  <c r="J321" i="33"/>
  <c r="J322" i="33"/>
  <c r="J323" i="33"/>
  <c r="J324" i="33"/>
  <c r="J325" i="33"/>
  <c r="J326" i="33"/>
  <c r="J327" i="33"/>
  <c r="J328" i="33"/>
  <c r="J329" i="33"/>
  <c r="J330" i="33"/>
  <c r="J331" i="33"/>
  <c r="J332" i="33"/>
  <c r="J333" i="33"/>
  <c r="J334" i="33"/>
  <c r="J335" i="33"/>
  <c r="J336" i="33"/>
  <c r="J337" i="33"/>
  <c r="J338" i="33"/>
  <c r="J339" i="33"/>
  <c r="J340" i="33"/>
  <c r="J341" i="33"/>
  <c r="J342" i="33"/>
  <c r="J343" i="33"/>
  <c r="J344" i="33"/>
  <c r="J345" i="33"/>
  <c r="J346" i="33"/>
  <c r="J347" i="33"/>
  <c r="J348" i="33"/>
  <c r="J349" i="33"/>
  <c r="J350" i="33"/>
  <c r="J351" i="33"/>
  <c r="J352" i="33"/>
  <c r="J353" i="33"/>
  <c r="J354" i="33"/>
  <c r="J355" i="33"/>
  <c r="J356" i="33"/>
  <c r="J357" i="33"/>
  <c r="J358" i="33"/>
  <c r="J359" i="33"/>
  <c r="J360" i="33"/>
  <c r="J361" i="33"/>
  <c r="J362" i="33"/>
  <c r="J363" i="33"/>
  <c r="J364" i="33"/>
  <c r="J365" i="33"/>
  <c r="J366" i="33"/>
  <c r="J367" i="33"/>
  <c r="J368" i="33"/>
  <c r="J369" i="33"/>
  <c r="J370" i="33"/>
  <c r="J371" i="33"/>
  <c r="J372" i="33"/>
  <c r="J373" i="33"/>
  <c r="J374" i="33"/>
  <c r="J375" i="33"/>
  <c r="J376" i="33"/>
  <c r="J377" i="33"/>
  <c r="J378" i="33"/>
  <c r="J379" i="33"/>
  <c r="J380" i="33"/>
  <c r="J381" i="33"/>
  <c r="J382" i="33"/>
  <c r="J383" i="33"/>
  <c r="J384" i="33"/>
  <c r="J385" i="33"/>
  <c r="J386" i="33"/>
  <c r="J387" i="33"/>
  <c r="J388" i="33"/>
  <c r="J389" i="33"/>
  <c r="J390" i="33"/>
  <c r="J391" i="33"/>
  <c r="J392" i="33"/>
  <c r="J393" i="33"/>
  <c r="J394" i="33"/>
  <c r="J395" i="33"/>
  <c r="J396" i="33"/>
  <c r="J397" i="33"/>
  <c r="J398" i="33"/>
  <c r="J399" i="33"/>
  <c r="J400" i="33"/>
  <c r="J401" i="33"/>
  <c r="J402" i="33"/>
  <c r="J403" i="33"/>
  <c r="J404" i="33"/>
  <c r="J405" i="33"/>
  <c r="J406" i="33"/>
  <c r="J407" i="33"/>
  <c r="J408" i="33"/>
  <c r="J409" i="33"/>
  <c r="J410" i="33"/>
  <c r="J411" i="33"/>
  <c r="J412" i="33"/>
  <c r="J413" i="33"/>
  <c r="J414" i="33"/>
  <c r="J415" i="33"/>
  <c r="J416" i="33"/>
  <c r="J417" i="33"/>
  <c r="J418" i="33"/>
  <c r="J419" i="33"/>
  <c r="J420" i="33"/>
  <c r="J421" i="33"/>
  <c r="J422" i="33"/>
  <c r="J423" i="33"/>
  <c r="J424" i="33"/>
  <c r="J425" i="33"/>
  <c r="J426" i="33"/>
  <c r="J427" i="33"/>
  <c r="J428" i="33"/>
  <c r="J429" i="33"/>
  <c r="J430" i="33"/>
  <c r="J431" i="33"/>
  <c r="J432" i="33"/>
  <c r="J433" i="33"/>
  <c r="J434" i="33"/>
  <c r="J435" i="33"/>
  <c r="J436" i="33"/>
  <c r="J437" i="33"/>
  <c r="J438" i="33"/>
  <c r="J439" i="33"/>
  <c r="J440" i="33"/>
  <c r="J441" i="33"/>
  <c r="J442" i="33"/>
  <c r="J443" i="33"/>
  <c r="J444" i="33"/>
  <c r="J445" i="33"/>
  <c r="J446" i="33"/>
  <c r="J447" i="33"/>
  <c r="J448" i="33"/>
  <c r="J449" i="33"/>
  <c r="J450" i="33"/>
  <c r="J451" i="33"/>
  <c r="J452" i="33"/>
  <c r="J453" i="33"/>
  <c r="J454" i="33"/>
  <c r="J455" i="33"/>
  <c r="J456" i="33"/>
  <c r="J457" i="33"/>
  <c r="J458" i="33"/>
  <c r="J459" i="33"/>
  <c r="J460" i="33"/>
  <c r="J461" i="33"/>
  <c r="J462" i="33"/>
  <c r="J463" i="33"/>
  <c r="J464" i="33"/>
  <c r="J465" i="33"/>
  <c r="J466" i="33"/>
  <c r="J467" i="33"/>
  <c r="J468" i="33"/>
  <c r="J469" i="33"/>
  <c r="J470" i="33"/>
  <c r="J471" i="33"/>
  <c r="J472" i="33"/>
  <c r="J473" i="33"/>
  <c r="J474" i="33"/>
  <c r="J475" i="33"/>
  <c r="J476" i="33"/>
  <c r="J477" i="33"/>
  <c r="J478" i="33"/>
  <c r="I2" i="33"/>
  <c r="I3" i="33"/>
  <c r="I4" i="33"/>
  <c r="I5" i="33"/>
  <c r="I6" i="33"/>
  <c r="I7" i="33"/>
  <c r="I8" i="33"/>
  <c r="I9" i="33"/>
  <c r="I10" i="33"/>
  <c r="I11" i="33"/>
  <c r="I12" i="33"/>
  <c r="I13" i="33"/>
  <c r="I14" i="33"/>
  <c r="I15" i="33"/>
  <c r="I16" i="33"/>
  <c r="I17" i="33"/>
  <c r="I18" i="33"/>
  <c r="I19" i="33"/>
  <c r="I20" i="33"/>
  <c r="I21" i="33"/>
  <c r="I22" i="33"/>
  <c r="I23" i="33"/>
  <c r="I24" i="33"/>
  <c r="I25" i="33"/>
  <c r="I26" i="33"/>
  <c r="I27" i="33"/>
  <c r="I28" i="33"/>
  <c r="I29" i="33"/>
  <c r="I30" i="33"/>
  <c r="I31" i="33"/>
  <c r="I32" i="33"/>
  <c r="I33" i="33"/>
  <c r="I34" i="33"/>
  <c r="I35" i="33"/>
  <c r="I36" i="33"/>
  <c r="I37" i="33"/>
  <c r="I38" i="33"/>
  <c r="I39" i="33"/>
  <c r="I40" i="33"/>
  <c r="I41" i="33"/>
  <c r="I42" i="33"/>
  <c r="I43" i="33"/>
  <c r="I44" i="33"/>
  <c r="I45" i="33"/>
  <c r="I46" i="33"/>
  <c r="I47" i="33"/>
  <c r="I48" i="33"/>
  <c r="I49" i="33"/>
  <c r="I50" i="33"/>
  <c r="I51" i="33"/>
  <c r="I52" i="33"/>
  <c r="I53" i="33"/>
  <c r="I54" i="33"/>
  <c r="I55" i="33"/>
  <c r="I56" i="33"/>
  <c r="I57" i="33"/>
  <c r="I58" i="33"/>
  <c r="I59" i="33"/>
  <c r="I60" i="33"/>
  <c r="I61" i="33"/>
  <c r="I62" i="33"/>
  <c r="I63" i="33"/>
  <c r="I64" i="33"/>
  <c r="I65" i="33"/>
  <c r="I66" i="33"/>
  <c r="I67" i="33"/>
  <c r="I68" i="33"/>
  <c r="I69" i="33"/>
  <c r="I70" i="33"/>
  <c r="I71" i="33"/>
  <c r="I72" i="33"/>
  <c r="I73" i="33"/>
  <c r="I74" i="33"/>
  <c r="I75" i="33"/>
  <c r="I76" i="33"/>
  <c r="I77" i="33"/>
  <c r="I78" i="33"/>
  <c r="I79" i="33"/>
  <c r="I80" i="33"/>
  <c r="I81" i="33"/>
  <c r="I82" i="33"/>
  <c r="I83" i="33"/>
  <c r="I84" i="33"/>
  <c r="I85" i="33"/>
  <c r="I86" i="33"/>
  <c r="I87" i="33"/>
  <c r="I88" i="33"/>
  <c r="I89" i="33"/>
  <c r="I90" i="33"/>
  <c r="I91" i="33"/>
  <c r="I92" i="33"/>
  <c r="I93" i="33"/>
  <c r="I94" i="33"/>
  <c r="I95" i="33"/>
  <c r="I96" i="33"/>
  <c r="I97" i="33"/>
  <c r="I98" i="33"/>
  <c r="I99" i="33"/>
  <c r="I100" i="33"/>
  <c r="I101" i="33"/>
  <c r="I102" i="33"/>
  <c r="I103" i="33"/>
  <c r="I104" i="33"/>
  <c r="I105" i="33"/>
  <c r="I106" i="33"/>
  <c r="I107" i="33"/>
  <c r="I108" i="33"/>
  <c r="I109" i="33"/>
  <c r="I110" i="33"/>
  <c r="I111" i="33"/>
  <c r="I112" i="33"/>
  <c r="I113" i="33"/>
  <c r="I114" i="33"/>
  <c r="I115" i="33"/>
  <c r="I116" i="33"/>
  <c r="I117" i="33"/>
  <c r="I118" i="33"/>
  <c r="I119" i="33"/>
  <c r="I120" i="33"/>
  <c r="I121" i="33"/>
  <c r="I122" i="33"/>
  <c r="I123" i="33"/>
  <c r="I124" i="33"/>
  <c r="I125" i="33"/>
  <c r="I126" i="33"/>
  <c r="I127" i="33"/>
  <c r="I128" i="33"/>
  <c r="I129" i="33"/>
  <c r="I130" i="33"/>
  <c r="I131" i="33"/>
  <c r="I132" i="33"/>
  <c r="I133" i="33"/>
  <c r="I134" i="33"/>
  <c r="I135" i="33"/>
  <c r="I136" i="33"/>
  <c r="I137" i="33"/>
  <c r="I138" i="33"/>
  <c r="I139" i="33"/>
  <c r="I140" i="33"/>
  <c r="I141" i="33"/>
  <c r="I142" i="33"/>
  <c r="I143" i="33"/>
  <c r="I144" i="33"/>
  <c r="I145" i="33"/>
  <c r="I146" i="33"/>
  <c r="I147" i="33"/>
  <c r="I148" i="33"/>
  <c r="I149" i="33"/>
  <c r="I150" i="33"/>
  <c r="I151" i="33"/>
  <c r="I152" i="33"/>
  <c r="I153" i="33"/>
  <c r="I154" i="33"/>
  <c r="I155" i="33"/>
  <c r="I156" i="33"/>
  <c r="I157" i="33"/>
  <c r="I158" i="33"/>
  <c r="I159" i="33"/>
  <c r="I160" i="33"/>
  <c r="I161" i="33"/>
  <c r="I162" i="33"/>
  <c r="I163" i="33"/>
  <c r="I164" i="33"/>
  <c r="I165" i="33"/>
  <c r="I166" i="33"/>
  <c r="I167" i="33"/>
  <c r="I168" i="33"/>
  <c r="I169" i="33"/>
  <c r="I170" i="33"/>
  <c r="I171" i="33"/>
  <c r="I172" i="33"/>
  <c r="I173" i="33"/>
  <c r="I174" i="33"/>
  <c r="I175" i="33"/>
  <c r="I176" i="33"/>
  <c r="I177" i="33"/>
  <c r="I178" i="33"/>
  <c r="I179" i="33"/>
  <c r="I180" i="33"/>
  <c r="I181" i="33"/>
  <c r="I182" i="33"/>
  <c r="I183" i="33"/>
  <c r="I184" i="33"/>
  <c r="I185" i="33"/>
  <c r="I186" i="33"/>
  <c r="I187" i="33"/>
  <c r="I188" i="33"/>
  <c r="I189" i="33"/>
  <c r="I190" i="33"/>
  <c r="I191" i="33"/>
  <c r="I192" i="33"/>
  <c r="I193" i="33"/>
  <c r="I194" i="33"/>
  <c r="I195" i="33"/>
  <c r="I196" i="33"/>
  <c r="I197" i="33"/>
  <c r="I198" i="33"/>
  <c r="I199" i="33"/>
  <c r="I200" i="33"/>
  <c r="I201" i="33"/>
  <c r="I202" i="33"/>
  <c r="I203" i="33"/>
  <c r="I204" i="33"/>
  <c r="I205" i="33"/>
  <c r="I206" i="33"/>
  <c r="I207" i="33"/>
  <c r="I208" i="33"/>
  <c r="I209" i="33"/>
  <c r="I210" i="33"/>
  <c r="I211" i="33"/>
  <c r="I212" i="33"/>
  <c r="I213" i="33"/>
  <c r="I214" i="33"/>
  <c r="I215" i="33"/>
  <c r="I216" i="33"/>
  <c r="I217" i="33"/>
  <c r="I218" i="33"/>
  <c r="I219" i="33"/>
  <c r="I220" i="33"/>
  <c r="I221" i="33"/>
  <c r="I222" i="33"/>
  <c r="I223" i="33"/>
  <c r="I224" i="33"/>
  <c r="I225" i="33"/>
  <c r="I226" i="33"/>
  <c r="I227" i="33"/>
  <c r="I228" i="33"/>
  <c r="I229" i="33"/>
  <c r="I230" i="33"/>
  <c r="I231" i="33"/>
  <c r="I232" i="33"/>
  <c r="I233" i="33"/>
  <c r="I234" i="33"/>
  <c r="I235" i="33"/>
  <c r="I236" i="33"/>
  <c r="I237" i="33"/>
  <c r="I238" i="33"/>
  <c r="I239" i="33"/>
  <c r="I240" i="33"/>
  <c r="I241" i="33"/>
  <c r="I242" i="33"/>
  <c r="I243" i="33"/>
  <c r="I244" i="33"/>
  <c r="I245" i="33"/>
  <c r="I246" i="33"/>
  <c r="I247" i="33"/>
  <c r="I248" i="33"/>
  <c r="I249" i="33"/>
  <c r="I250" i="33"/>
  <c r="I251" i="33"/>
  <c r="I252" i="33"/>
  <c r="I253" i="33"/>
  <c r="I254" i="33"/>
  <c r="I255" i="33"/>
  <c r="I256" i="33"/>
  <c r="I257" i="33"/>
  <c r="I258" i="33"/>
  <c r="I259" i="33"/>
  <c r="I260" i="33"/>
  <c r="I261" i="33"/>
  <c r="I262" i="33"/>
  <c r="I263" i="33"/>
  <c r="I264" i="33"/>
  <c r="I265" i="33"/>
  <c r="I266" i="33"/>
  <c r="I267" i="33"/>
  <c r="I268" i="33"/>
  <c r="I269" i="33"/>
  <c r="I270" i="33"/>
  <c r="I271" i="33"/>
  <c r="I272" i="33"/>
  <c r="I273" i="33"/>
  <c r="I274" i="33"/>
  <c r="I275" i="33"/>
  <c r="I276" i="33"/>
  <c r="I277" i="33"/>
  <c r="I278" i="33"/>
  <c r="I279" i="33"/>
  <c r="I280" i="33"/>
  <c r="I281" i="33"/>
  <c r="I282" i="33"/>
  <c r="I283" i="33"/>
  <c r="I284" i="33"/>
  <c r="I285" i="33"/>
  <c r="I286" i="33"/>
  <c r="I287" i="33"/>
  <c r="I288" i="33"/>
  <c r="I289" i="33"/>
  <c r="I290" i="33"/>
  <c r="I291" i="33"/>
  <c r="I292" i="33"/>
  <c r="I293" i="33"/>
  <c r="I294" i="33"/>
  <c r="I295" i="33"/>
  <c r="I296" i="33"/>
  <c r="I297" i="33"/>
  <c r="I298" i="33"/>
  <c r="I299" i="33"/>
  <c r="I300" i="33"/>
  <c r="I301" i="33"/>
  <c r="I302" i="33"/>
  <c r="I303" i="33"/>
  <c r="I304" i="33"/>
  <c r="I305" i="33"/>
  <c r="I306" i="33"/>
  <c r="I307" i="33"/>
  <c r="I308" i="33"/>
  <c r="I309" i="33"/>
  <c r="I310" i="33"/>
  <c r="I311" i="33"/>
  <c r="I312" i="33"/>
  <c r="I313" i="33"/>
  <c r="I314" i="33"/>
  <c r="I315" i="33"/>
  <c r="I316" i="33"/>
  <c r="I317" i="33"/>
  <c r="I318" i="33"/>
  <c r="I319" i="33"/>
  <c r="I320" i="33"/>
  <c r="I321" i="33"/>
  <c r="I322" i="33"/>
  <c r="I323" i="33"/>
  <c r="I324" i="33"/>
  <c r="I325" i="33"/>
  <c r="I326" i="33"/>
  <c r="I327" i="33"/>
  <c r="I328" i="33"/>
  <c r="I329" i="33"/>
  <c r="I330" i="33"/>
  <c r="I331" i="33"/>
  <c r="I332" i="33"/>
  <c r="I333" i="33"/>
  <c r="I334" i="33"/>
  <c r="I335" i="33"/>
  <c r="I336" i="33"/>
  <c r="I337" i="33"/>
  <c r="I338" i="33"/>
  <c r="I339" i="33"/>
  <c r="I340" i="33"/>
  <c r="I341" i="33"/>
  <c r="I342" i="33"/>
  <c r="I343" i="33"/>
  <c r="I344" i="33"/>
  <c r="I345" i="33"/>
  <c r="I346" i="33"/>
  <c r="I347" i="33"/>
  <c r="I348" i="33"/>
  <c r="I349" i="33"/>
  <c r="I350" i="33"/>
  <c r="I351" i="33"/>
  <c r="I352" i="33"/>
  <c r="I353" i="33"/>
  <c r="I354" i="33"/>
  <c r="I355" i="33"/>
  <c r="I356" i="33"/>
  <c r="I357" i="33"/>
  <c r="I358" i="33"/>
  <c r="I359" i="33"/>
  <c r="I360" i="33"/>
  <c r="I361" i="33"/>
  <c r="I362" i="33"/>
  <c r="I363" i="33"/>
  <c r="I364" i="33"/>
  <c r="I365" i="33"/>
  <c r="I366" i="33"/>
  <c r="I367" i="33"/>
  <c r="I368" i="33"/>
  <c r="I369" i="33"/>
  <c r="I370" i="33"/>
  <c r="I371" i="33"/>
  <c r="I372" i="33"/>
  <c r="I373" i="33"/>
  <c r="I374" i="33"/>
  <c r="I375" i="33"/>
  <c r="I376" i="33"/>
  <c r="I377" i="33"/>
  <c r="I378" i="33"/>
  <c r="I379" i="33"/>
  <c r="I380" i="33"/>
  <c r="I381" i="33"/>
  <c r="I382" i="33"/>
  <c r="I383" i="33"/>
  <c r="I384" i="33"/>
  <c r="I385" i="33"/>
  <c r="I386" i="33"/>
  <c r="I387" i="33"/>
  <c r="I388" i="33"/>
  <c r="I389" i="33"/>
  <c r="I390" i="33"/>
  <c r="I391" i="33"/>
  <c r="I392" i="33"/>
  <c r="I393" i="33"/>
  <c r="I394" i="33"/>
  <c r="I395" i="33"/>
  <c r="I396" i="33"/>
  <c r="I397" i="33"/>
  <c r="I398" i="33"/>
  <c r="I399" i="33"/>
  <c r="I400" i="33"/>
  <c r="I401" i="33"/>
  <c r="I402" i="33"/>
  <c r="I403" i="33"/>
  <c r="I404" i="33"/>
  <c r="I405" i="33"/>
  <c r="I406" i="33"/>
  <c r="I407" i="33"/>
  <c r="I408" i="33"/>
  <c r="I409" i="33"/>
  <c r="I410" i="33"/>
  <c r="I411" i="33"/>
  <c r="I412" i="33"/>
  <c r="I413" i="33"/>
  <c r="I414" i="33"/>
  <c r="I415" i="33"/>
  <c r="I416" i="33"/>
  <c r="I417" i="33"/>
  <c r="I418" i="33"/>
  <c r="I419" i="33"/>
  <c r="I420" i="33"/>
  <c r="I421" i="33"/>
  <c r="I422" i="33"/>
  <c r="I423" i="33"/>
  <c r="I424" i="33"/>
  <c r="I425" i="33"/>
  <c r="I426" i="33"/>
  <c r="I427" i="33"/>
  <c r="I428" i="33"/>
  <c r="I429" i="33"/>
  <c r="I430" i="33"/>
  <c r="I431" i="33"/>
  <c r="I432" i="33"/>
  <c r="I433" i="33"/>
  <c r="I434" i="33"/>
  <c r="I435" i="33"/>
  <c r="I436" i="33"/>
  <c r="I437" i="33"/>
  <c r="I438" i="33"/>
  <c r="I439" i="33"/>
  <c r="I440" i="33"/>
  <c r="I441" i="33"/>
  <c r="I442" i="33"/>
  <c r="I443" i="33"/>
  <c r="I444" i="33"/>
  <c r="I445" i="33"/>
  <c r="I446" i="33"/>
  <c r="I447" i="33"/>
  <c r="I448" i="33"/>
  <c r="I449" i="33"/>
  <c r="I450" i="33"/>
  <c r="I451" i="33"/>
  <c r="I452" i="33"/>
  <c r="I453" i="33"/>
  <c r="I454" i="33"/>
  <c r="I455" i="33"/>
  <c r="I456" i="33"/>
  <c r="I457" i="33"/>
  <c r="I458" i="33"/>
  <c r="I459" i="33"/>
  <c r="I460" i="33"/>
  <c r="I461" i="33"/>
  <c r="I462" i="33"/>
  <c r="I463" i="33"/>
  <c r="I464" i="33"/>
  <c r="I465" i="33"/>
  <c r="I466" i="33"/>
  <c r="I467" i="33"/>
  <c r="I468" i="33"/>
  <c r="I469" i="33"/>
  <c r="I470" i="33"/>
  <c r="I471" i="33"/>
  <c r="I472" i="33"/>
  <c r="I473" i="33"/>
  <c r="I474" i="33"/>
  <c r="I475" i="33"/>
  <c r="I476" i="33"/>
  <c r="I477" i="33"/>
  <c r="I478" i="33"/>
  <c r="H2" i="33"/>
  <c r="H3" i="33"/>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4" i="33"/>
  <c r="H35" i="33"/>
  <c r="H36" i="33"/>
  <c r="H37" i="33"/>
  <c r="H38" i="33"/>
  <c r="H39" i="33"/>
  <c r="H40" i="33"/>
  <c r="H41" i="33"/>
  <c r="H42" i="33"/>
  <c r="H43" i="33"/>
  <c r="H44" i="33"/>
  <c r="H45" i="33"/>
  <c r="H46" i="33"/>
  <c r="H47" i="33"/>
  <c r="H48" i="33"/>
  <c r="H49" i="33"/>
  <c r="H50" i="33"/>
  <c r="H51" i="33"/>
  <c r="H52" i="33"/>
  <c r="H53" i="33"/>
  <c r="H54" i="33"/>
  <c r="H55" i="33"/>
  <c r="H56" i="33"/>
  <c r="H57" i="33"/>
  <c r="H58" i="33"/>
  <c r="H59" i="33"/>
  <c r="H60" i="33"/>
  <c r="H61" i="33"/>
  <c r="H62" i="33"/>
  <c r="H63" i="33"/>
  <c r="H64" i="33"/>
  <c r="H65" i="33"/>
  <c r="H66" i="33"/>
  <c r="H67" i="33"/>
  <c r="H68" i="33"/>
  <c r="H69" i="33"/>
  <c r="H70" i="33"/>
  <c r="H71" i="33"/>
  <c r="H72" i="33"/>
  <c r="H73" i="33"/>
  <c r="H74" i="33"/>
  <c r="H75" i="33"/>
  <c r="H76" i="33"/>
  <c r="H77" i="33"/>
  <c r="H78" i="33"/>
  <c r="H79" i="33"/>
  <c r="H80" i="33"/>
  <c r="H81" i="33"/>
  <c r="H82" i="33"/>
  <c r="H83" i="33"/>
  <c r="H84" i="33"/>
  <c r="H85" i="33"/>
  <c r="H86" i="33"/>
  <c r="H87" i="33"/>
  <c r="H88" i="33"/>
  <c r="H89" i="33"/>
  <c r="H90" i="33"/>
  <c r="H91" i="33"/>
  <c r="H92" i="33"/>
  <c r="H93" i="33"/>
  <c r="H94" i="33"/>
  <c r="H95" i="33"/>
  <c r="H96" i="33"/>
  <c r="H97" i="33"/>
  <c r="H98" i="33"/>
  <c r="H99" i="33"/>
  <c r="H100" i="33"/>
  <c r="H101" i="33"/>
  <c r="H102" i="33"/>
  <c r="H103" i="33"/>
  <c r="H104" i="33"/>
  <c r="H105" i="33"/>
  <c r="H106" i="33"/>
  <c r="H107" i="33"/>
  <c r="H108" i="33"/>
  <c r="H109" i="33"/>
  <c r="H110" i="33"/>
  <c r="H111" i="33"/>
  <c r="H112" i="33"/>
  <c r="H113" i="33"/>
  <c r="H114" i="33"/>
  <c r="H115" i="33"/>
  <c r="H116" i="33"/>
  <c r="H117" i="33"/>
  <c r="H118" i="33"/>
  <c r="H119" i="33"/>
  <c r="H120" i="33"/>
  <c r="H121" i="33"/>
  <c r="H122" i="33"/>
  <c r="H123" i="33"/>
  <c r="H124" i="33"/>
  <c r="H125" i="33"/>
  <c r="H126" i="33"/>
  <c r="H127" i="33"/>
  <c r="H128" i="33"/>
  <c r="H129" i="33"/>
  <c r="H130" i="33"/>
  <c r="H131" i="33"/>
  <c r="H132" i="33"/>
  <c r="H133" i="33"/>
  <c r="H134" i="33"/>
  <c r="H135" i="33"/>
  <c r="H136" i="33"/>
  <c r="H137" i="33"/>
  <c r="H138" i="33"/>
  <c r="H139" i="33"/>
  <c r="H140" i="33"/>
  <c r="H141" i="33"/>
  <c r="H142" i="33"/>
  <c r="H143" i="33"/>
  <c r="H144" i="33"/>
  <c r="H145" i="33"/>
  <c r="H146" i="33"/>
  <c r="H147" i="33"/>
  <c r="H148" i="33"/>
  <c r="H149" i="33"/>
  <c r="H150" i="33"/>
  <c r="H151" i="33"/>
  <c r="H152" i="33"/>
  <c r="H153" i="33"/>
  <c r="H154" i="33"/>
  <c r="H155" i="33"/>
  <c r="H156" i="33"/>
  <c r="H157" i="33"/>
  <c r="H158" i="33"/>
  <c r="H159" i="33"/>
  <c r="H160" i="33"/>
  <c r="H161" i="33"/>
  <c r="H162" i="33"/>
  <c r="H163" i="33"/>
  <c r="H164" i="33"/>
  <c r="H165" i="33"/>
  <c r="H166" i="33"/>
  <c r="H167" i="33"/>
  <c r="H168" i="33"/>
  <c r="H169" i="33"/>
  <c r="H170" i="33"/>
  <c r="H171" i="33"/>
  <c r="H172" i="33"/>
  <c r="H173" i="33"/>
  <c r="H174" i="33"/>
  <c r="H175" i="33"/>
  <c r="H176" i="33"/>
  <c r="H177" i="33"/>
  <c r="H178" i="33"/>
  <c r="H179" i="33"/>
  <c r="H180" i="33"/>
  <c r="H181" i="33"/>
  <c r="H182" i="33"/>
  <c r="H183" i="33"/>
  <c r="H184" i="33"/>
  <c r="H185" i="33"/>
  <c r="H186" i="33"/>
  <c r="H187" i="33"/>
  <c r="H188" i="33"/>
  <c r="H189" i="33"/>
  <c r="H190" i="33"/>
  <c r="H191" i="33"/>
  <c r="H192" i="33"/>
  <c r="H193" i="33"/>
  <c r="H194" i="33"/>
  <c r="H195" i="33"/>
  <c r="H196" i="33"/>
  <c r="H197" i="33"/>
  <c r="H198" i="33"/>
  <c r="H199" i="33"/>
  <c r="H200" i="33"/>
  <c r="H201" i="33"/>
  <c r="H202" i="33"/>
  <c r="H203" i="33"/>
  <c r="H204" i="33"/>
  <c r="H205" i="33"/>
  <c r="H206" i="33"/>
  <c r="H207" i="33"/>
  <c r="H208" i="33"/>
  <c r="H209" i="33"/>
  <c r="H210" i="33"/>
  <c r="H211" i="33"/>
  <c r="H212" i="33"/>
  <c r="H213" i="33"/>
  <c r="H214" i="33"/>
  <c r="H215" i="33"/>
  <c r="H216" i="33"/>
  <c r="H217" i="33"/>
  <c r="H218" i="33"/>
  <c r="H219" i="33"/>
  <c r="H220" i="33"/>
  <c r="H221" i="33"/>
  <c r="H222" i="33"/>
  <c r="H223" i="33"/>
  <c r="H224" i="33"/>
  <c r="H225" i="33"/>
  <c r="H226" i="33"/>
  <c r="H227" i="33"/>
  <c r="H228" i="33"/>
  <c r="H229" i="33"/>
  <c r="H230" i="33"/>
  <c r="H231" i="33"/>
  <c r="H232" i="33"/>
  <c r="H233" i="33"/>
  <c r="H234" i="33"/>
  <c r="H235" i="33"/>
  <c r="H236" i="33"/>
  <c r="H237" i="33"/>
  <c r="H238" i="33"/>
  <c r="H239" i="33"/>
  <c r="H240" i="33"/>
  <c r="H241" i="33"/>
  <c r="H242" i="33"/>
  <c r="H243" i="33"/>
  <c r="H244" i="33"/>
  <c r="H245" i="33"/>
  <c r="H246" i="33"/>
  <c r="H247" i="33"/>
  <c r="H248" i="33"/>
  <c r="H249" i="33"/>
  <c r="H250" i="33"/>
  <c r="H251" i="33"/>
  <c r="H252" i="33"/>
  <c r="H253" i="33"/>
  <c r="H254" i="33"/>
  <c r="H255" i="33"/>
  <c r="H256" i="33"/>
  <c r="H257" i="33"/>
  <c r="H258" i="33"/>
  <c r="H259" i="33"/>
  <c r="H260" i="33"/>
  <c r="H261" i="33"/>
  <c r="H262" i="33"/>
  <c r="H263" i="33"/>
  <c r="H264" i="33"/>
  <c r="H265" i="33"/>
  <c r="H266" i="33"/>
  <c r="H267" i="33"/>
  <c r="H268" i="33"/>
  <c r="H269" i="33"/>
  <c r="H270" i="33"/>
  <c r="H271" i="33"/>
  <c r="H272" i="33"/>
  <c r="H273" i="33"/>
  <c r="H274" i="33"/>
  <c r="H275" i="33"/>
  <c r="H276" i="33"/>
  <c r="H277" i="33"/>
  <c r="H278" i="33"/>
  <c r="H279" i="33"/>
  <c r="H280" i="33"/>
  <c r="H281" i="33"/>
  <c r="H282" i="33"/>
  <c r="H283" i="33"/>
  <c r="H284" i="33"/>
  <c r="H285" i="33"/>
  <c r="H286" i="33"/>
  <c r="H287" i="33"/>
  <c r="H288" i="33"/>
  <c r="H289" i="33"/>
  <c r="H290" i="33"/>
  <c r="H291" i="33"/>
  <c r="H292" i="33"/>
  <c r="H293" i="33"/>
  <c r="H294" i="33"/>
  <c r="H295" i="33"/>
  <c r="H296" i="33"/>
  <c r="H297" i="33"/>
  <c r="H298" i="33"/>
  <c r="H299" i="33"/>
  <c r="H300" i="33"/>
  <c r="H301" i="33"/>
  <c r="H302" i="33"/>
  <c r="H303" i="33"/>
  <c r="H304" i="33"/>
  <c r="H305" i="33"/>
  <c r="H306" i="33"/>
  <c r="H307" i="33"/>
  <c r="H308" i="33"/>
  <c r="H309" i="33"/>
  <c r="H310" i="33"/>
  <c r="H311" i="33"/>
  <c r="H312" i="33"/>
  <c r="H313" i="33"/>
  <c r="H314" i="33"/>
  <c r="H315" i="33"/>
  <c r="H316" i="33"/>
  <c r="H317" i="33"/>
  <c r="H318" i="33"/>
  <c r="H319" i="33"/>
  <c r="H320" i="33"/>
  <c r="H321" i="33"/>
  <c r="H322" i="33"/>
  <c r="H323" i="33"/>
  <c r="H324" i="33"/>
  <c r="H325" i="33"/>
  <c r="H326" i="33"/>
  <c r="H327" i="33"/>
  <c r="H328" i="33"/>
  <c r="H329" i="33"/>
  <c r="H330" i="33"/>
  <c r="H331" i="33"/>
  <c r="H332" i="33"/>
  <c r="H333" i="33"/>
  <c r="H334" i="33"/>
  <c r="H335" i="33"/>
  <c r="H336" i="33"/>
  <c r="H337" i="33"/>
  <c r="H338" i="33"/>
  <c r="H339" i="33"/>
  <c r="H340" i="33"/>
  <c r="H341" i="33"/>
  <c r="H342" i="33"/>
  <c r="H343" i="33"/>
  <c r="H344" i="33"/>
  <c r="H345" i="33"/>
  <c r="H346" i="33"/>
  <c r="H347" i="33"/>
  <c r="H348" i="33"/>
  <c r="H349" i="33"/>
  <c r="H350" i="33"/>
  <c r="H351" i="33"/>
  <c r="H352" i="33"/>
  <c r="H353" i="33"/>
  <c r="H354" i="33"/>
  <c r="H355" i="33"/>
  <c r="H356" i="33"/>
  <c r="H357" i="33"/>
  <c r="H358" i="33"/>
  <c r="H359" i="33"/>
  <c r="H360" i="33"/>
  <c r="H361" i="33"/>
  <c r="H362" i="33"/>
  <c r="H363" i="33"/>
  <c r="H364" i="33"/>
  <c r="H365" i="33"/>
  <c r="H366" i="33"/>
  <c r="H367" i="33"/>
  <c r="H368" i="33"/>
  <c r="H369" i="33"/>
  <c r="H370" i="33"/>
  <c r="H371" i="33"/>
  <c r="H372" i="33"/>
  <c r="H373" i="33"/>
  <c r="H374" i="33"/>
  <c r="H375" i="33"/>
  <c r="H376" i="33"/>
  <c r="H377" i="33"/>
  <c r="H378" i="33"/>
  <c r="H379" i="33"/>
  <c r="H380" i="33"/>
  <c r="H381" i="33"/>
  <c r="H382" i="33"/>
  <c r="H383" i="33"/>
  <c r="H384" i="33"/>
  <c r="H385" i="33"/>
  <c r="H386" i="33"/>
  <c r="H387" i="33"/>
  <c r="H388" i="33"/>
  <c r="H389" i="33"/>
  <c r="H390" i="33"/>
  <c r="H391" i="33"/>
  <c r="H392" i="33"/>
  <c r="H393" i="33"/>
  <c r="H394" i="33"/>
  <c r="H395" i="33"/>
  <c r="H396" i="33"/>
  <c r="H397" i="33"/>
  <c r="H398" i="33"/>
  <c r="H399" i="33"/>
  <c r="H400" i="33"/>
  <c r="H401" i="33"/>
  <c r="H402" i="33"/>
  <c r="H403" i="33"/>
  <c r="H404" i="33"/>
  <c r="H405" i="33"/>
  <c r="H406" i="33"/>
  <c r="H407" i="33"/>
  <c r="H408" i="33"/>
  <c r="H409" i="33"/>
  <c r="H410" i="33"/>
  <c r="H411" i="33"/>
  <c r="H412" i="33"/>
  <c r="H413" i="33"/>
  <c r="H414" i="33"/>
  <c r="H415" i="33"/>
  <c r="H416" i="33"/>
  <c r="H417" i="33"/>
  <c r="H418" i="33"/>
  <c r="H419" i="33"/>
  <c r="H420" i="33"/>
  <c r="H421" i="33"/>
  <c r="H422" i="33"/>
  <c r="H423" i="33"/>
  <c r="H424" i="33"/>
  <c r="H425" i="33"/>
  <c r="H426" i="33"/>
  <c r="H427" i="33"/>
  <c r="H428" i="33"/>
  <c r="H429" i="33"/>
  <c r="H430" i="33"/>
  <c r="H431" i="33"/>
  <c r="H432" i="33"/>
  <c r="H433" i="33"/>
  <c r="H434" i="33"/>
  <c r="H435" i="33"/>
  <c r="H436" i="33"/>
  <c r="H437" i="33"/>
  <c r="H438" i="33"/>
  <c r="H439" i="33"/>
  <c r="H440" i="33"/>
  <c r="H441" i="33"/>
  <c r="H442" i="33"/>
  <c r="H443" i="33"/>
  <c r="H444" i="33"/>
  <c r="H445" i="33"/>
  <c r="H446" i="33"/>
  <c r="H447" i="33"/>
  <c r="H448" i="33"/>
  <c r="H449" i="33"/>
  <c r="H450" i="33"/>
  <c r="H451" i="33"/>
  <c r="H452" i="33"/>
  <c r="H453" i="33"/>
  <c r="H454" i="33"/>
  <c r="H455" i="33"/>
  <c r="H456" i="33"/>
  <c r="H457" i="33"/>
  <c r="H458" i="33"/>
  <c r="H459" i="33"/>
  <c r="H460" i="33"/>
  <c r="H461" i="33"/>
  <c r="H462" i="33"/>
  <c r="H463" i="33"/>
  <c r="H464" i="33"/>
  <c r="H465" i="33"/>
  <c r="H466" i="33"/>
  <c r="H467" i="33"/>
  <c r="H468" i="33"/>
  <c r="H469" i="33"/>
  <c r="H470" i="33"/>
  <c r="H471" i="33"/>
  <c r="H472" i="33"/>
  <c r="H473" i="33"/>
  <c r="H474" i="33"/>
  <c r="H475" i="33"/>
  <c r="H476" i="33"/>
  <c r="H477" i="33"/>
  <c r="H478"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ngagement" description="Connection to the 'engagement' query in the workbook." type="5" refreshedVersion="6" background="1" saveData="1">
    <dbPr connection="Provider=Microsoft.Mashup.OleDb.1;Data Source=$Workbook$;Location=engagement;Extended Properties=&quot;&quot;" command="SELECT * FROM [engagement]"/>
  </connection>
  <connection id="2" xr16:uid="{A26D04F1-98A8-41F0-B159-A6409A820FA5}" keepAlive="1" name="Query - engagement (2)" description="Connection to the 'engagement (2)' query in the workbook." type="5" refreshedVersion="8" background="1" saveData="1">
    <dbPr connection="Provider=Microsoft.Mashup.OleDb.1;Data Source=$Workbook$;Location=&quot;engagement (2)&quot;;Extended Properties=&quot;&quot;" command="SELECT * FROM [engagement (2)]"/>
  </connection>
  <connection id="3" xr16:uid="{00000000-0015-0000-FFFF-FFFF01000000}" keepAlive="1" name="Query - posts_dramaadd" description="Connection to the 'posts_dramaadd' query in the workbook." type="5" refreshedVersion="6" background="1">
    <dbPr connection="Provider=Microsoft.Mashup.OleDb.1;Data Source=$Workbook$;Location=posts_dramaadd;Extended Properties=&quot;&quot;" command="SELECT * FROM [posts_dramaadd]"/>
  </connection>
  <connection id="4" xr16:uid="{00000000-0015-0000-FFFF-FFFF02000000}" keepAlive="1" name="Query - posts_dramaadd (2)" description="Connection to the 'posts_dramaadd (2)' query in the workbook." type="5" refreshedVersion="6" background="1" saveData="1">
    <dbPr connection="Provider=Microsoft.Mashup.OleDb.1;Data Source=$Workbook$;Location=&quot;posts_dramaadd (2)&quot;;Extended Properties=&quot;&quot;" command="SELECT * FROM [posts_dramaadd (2)]"/>
  </connection>
  <connection id="5" xr16:uid="{C8D4A4D3-D587-4B93-B3A9-D7F203A7C3CA}" keepAlive="1" name="Query - posts_dramaadd (3)" description="Connection to the 'posts_dramaadd (3)' query in the workbook." type="5" refreshedVersion="8" background="1" saveData="1">
    <dbPr connection="Provider=Microsoft.Mashup.OleDb.1;Data Source=$Workbook$;Location=&quot;posts_dramaadd (3)&quot;;Extended Properties=&quot;&quot;" command="SELECT * FROM [posts_dramaadd (3)]"/>
  </connection>
  <connection id="6" xr16:uid="{00000000-0015-0000-FFFF-FFFF03000000}" keepAlive="1" name="Query - posts_ejeab" description="Connection to the 'posts_ejeab' query in the workbook." type="5" refreshedVersion="6" background="1">
    <dbPr connection="Provider=Microsoft.Mashup.OleDb.1;Data Source=$Workbook$;Location=posts_ejeab;Extended Properties=&quot;&quot;" command="SELECT * FROM [posts_ejeab]"/>
  </connection>
  <connection id="7" xr16:uid="{00000000-0015-0000-FFFF-FFFF04000000}" keepAlive="1" name="Query - posts_ejeab (2)" description="Connection to the 'posts_ejeab (2)' query in the workbook." type="5" refreshedVersion="6" background="1" saveData="1">
    <dbPr connection="Provider=Microsoft.Mashup.OleDb.1;Data Source=$Workbook$;Location=&quot;posts_ejeab (2)&quot;;Extended Properties=&quot;&quot;" command="SELECT * FROM [posts_ejeab (2)]"/>
  </connection>
  <connection id="8" xr16:uid="{7B8B5FAF-EDBC-401C-A185-5CE6080C4D22}" keepAlive="1" name="Query - posts_ejeab (3)" description="Connection to the 'posts_ejeab (3)' query in the workbook." type="5" refreshedVersion="8" background="1" saveData="1">
    <dbPr connection="Provider=Microsoft.Mashup.OleDb.1;Data Source=$Workbook$;Location=&quot;posts_ejeab (3)&quot;;Extended Properties=&quot;&quot;" command="SELECT * FROM [posts_ejeab (3)]"/>
  </connection>
  <connection id="9" xr16:uid="{5CDFEC6A-56F7-4D40-BA62-040CA4AD6A66}" keepAlive="1" name="Query - posts_ejeab (4)" description="Connection to the 'posts_ejeab (4)' query in the workbook." type="5" refreshedVersion="8" background="1" saveData="1">
    <dbPr connection="Provider=Microsoft.Mashup.OleDb.1;Data Source=$Workbook$;Location=&quot;posts_ejeab (4)&quot;;Extended Properties=&quot;&quot;" command="SELECT * FROM [posts_ejeab (4)]"/>
  </connection>
</connections>
</file>

<file path=xl/sharedStrings.xml><?xml version="1.0" encoding="utf-8"?>
<sst xmlns="http://schemas.openxmlformats.org/spreadsheetml/2006/main" count="6063" uniqueCount="1556">
  <si>
    <t>day_of_week</t>
  </si>
  <si>
    <t>hour</t>
  </si>
  <si>
    <t>has_555</t>
  </si>
  <si>
    <t>has_ttt</t>
  </si>
  <si>
    <t>has_morning</t>
  </si>
  <si>
    <t>page</t>
  </si>
  <si>
    <t>reactions</t>
  </si>
  <si>
    <t>comments</t>
  </si>
  <si>
    <t>shares</t>
  </si>
  <si>
    <t>id</t>
  </si>
  <si>
    <t>created_date</t>
  </si>
  <si>
    <t>created_time</t>
  </si>
  <si>
    <t>type</t>
  </si>
  <si>
    <t>message</t>
  </si>
  <si>
    <t>link</t>
  </si>
  <si>
    <t>272609309612079_975521485987521</t>
  </si>
  <si>
    <t>29/11/2018</t>
  </si>
  <si>
    <t>" ศาลเจ้าพ่อกาโม่ไม่ใช่สถานที่ แต่คือผู้คน " มึงจะรื้อศาลไปที่ใด แต่ตัวเลขมันจะยังอยู่ในใจพวกเราเสมอ 18 81 11 88 #โคตรมั่นใจ</t>
  </si>
  <si>
    <t>https://www.dailynews.co.th/regional/679668</t>
  </si>
  <si>
    <t>272609309612079_988243071382029</t>
  </si>
  <si>
    <t>19/12/2018</t>
  </si>
  <si>
    <t>กองปราบออกมาจี้ ตามคดีแล้ว !!! ยึกยักคงไม่ได้ ยังไงฝากดูตำรวจที่พยามโทรไปไกล่เกลี่ย และท่าน อบต.ญาติไอ้ตัวข่มขืน ที่ เอาเด็กผญ 12 มานั่งสอบสวนกลางลานบ้าน คนเป็นสิบ จี้ถามเด็กมัน "ใครเสร็จไม่เสร็จ" ด้วยนะครับ พอจัดข้อหาอะไรให้ได้บ้าง ก็เอาซะหน่อย</t>
  </si>
  <si>
    <t>https://www.dailynews.co.th/crime/683267</t>
  </si>
  <si>
    <t>272609309612079_972485339624469</t>
  </si>
  <si>
    <t>24/11/2018</t>
  </si>
  <si>
    <t>กูสงสารมึงจริงๆ มึงแม่งเกิดผิดประเทศแท้ๆ ถ้ามึงมาขับแท็กซี่บางประเทศ แล้วโดนจับได้จะๆแบบนี้นะ เค้าปรับพันนึง ให้เข้าไปในห้องแอร์ดูวีดิโอโง่ๆสองชม. แล้วให้มึงหยุดพักผ่อนสักเดือน แล้วค่อยกลับมาโกงนักท่องเที่ยวต่อ แต่ไม่ใช่ประเทศไทยนะ ประเทศกูไม่มีแท็กซี่ขี้โกง</t>
  </si>
  <si>
    <t>http://www.js100.com/en/site/news/view/64915</t>
  </si>
  <si>
    <t>272609309612079_972639666275703</t>
  </si>
  <si>
    <t>คนตบ ขอโทษ จ่ายสี่หมื่น คนถูกตบ ถอนแจ้งความ คนดู แยกย้ายกันไปทำมาหาแดก จบ</t>
  </si>
  <si>
    <t>https://www.dailynews.co.th/crime/678955</t>
  </si>
  <si>
    <t>272609309612079_971873379685665</t>
  </si>
  <si>
    <t>23/11/2018</t>
  </si>
  <si>
    <t>คือดูข่าวนี้จากทั้งทีวี และ ในเน็ตกูหงุดหงิด กะไอ้ข้อกฎหมายที่ห้ามเปิดเผยหน้า ไอ้คนทำผิดมากเลยนะ โอเคถ้ามันเป็นแค่ผู้ต้องหา ผู้ต้องสงสัย ยังไม่ชัดเจนว่ามันทำหรือไม่ อันนี้พอเข้าใจได้ แต่อย่างไอ้หอกเนี่ย กล้องคาอยู่ที่ตีน เจ้าทุกข์ก็ชี้ชัดเจน พยาน หลักฐานครบ แถมแม่งก็ยอมรับว่ามันทำจริง ทำไมจะเปิดเผยไม่ได้วะ เพราะคนประเภทนี้ แม่งสันดานฝังลึก มันเลิกไม่ได้หรอก เดี๋ยวแม่งก็ทำอีก เปิดหน้าแม่งไปเลย ให้ ผญ คนอื่น เจ้าของงาน หรือสังคมเค้าจะได้รู้ว่า "เฮ้ย ไอ้โรคจิตนี่ที่เคย แอบถ่ายนี่หว่า แม่งเข้ามาในงานโว้ย จับตาดูไว้" เหยื่อคนต่อไป อาจจะเป็นน้อง เป็นลูก เมีย แฟนของพวกเราก็ได้ เค้าจะได้จำหน้ามัน จะได้ ระวังตัว เพราะไม่รู้ว่าจะโชคดีจับแม่งได้อย่างเคสนี้มั้ย ตัวแม่ง หรือคนที่คิดจะทำอย่างแม่ง จะได้รู้สึกละอาย กลัวที่จะถูกประจาน แม่งจะเกรงกฎหมายบ้าง ผู้เสียหายมึงเปิดหน้าหรา แต่คนเหี้ยๆเนี่ยช่วยเซฟ ช่วยเบลอหน้ากันจัง ออกกฎหมายไม่ต้องไปเกรงใจแม่งมากหรอก พวกนักสิทธิ นักแอมแนสตี้hee tad เนี่ย เกรงใจจนสังคมแม่งมั่วซั่วเลอะเทอะไปหมดแล้ว</t>
  </si>
  <si>
    <t>https://www.khaosod.co.th/special-stories/news_1861547</t>
  </si>
  <si>
    <t>272609309612079_950711295135207</t>
  </si>
  <si>
    <t>15/10/2018</t>
  </si>
  <si>
    <t>เป็นข่าวที่กู ออกความเห็นไม่ถูกเลย.. ทะเลาะกะแฟน ไม่มีตังจ่ายค่าเช่าบ้าน และไม่มีรถมอไซใช้ เลยไลฟ์สดจะผูกคอตาย!!?? ตำรวจเลยมาช่วย และ ช่วยจ่ายค่าเช่าบ้านให้ และช่วยดาวน์มอไซมือสองไว้ขี่ กูควรจะรู้สึกไงกะข่าวนี้วะ 55555 ทำตัวไม่ถูก ปล. ชื่นชมคุณตำรวจที่รีบเข้าไปช่วยชีวิตน้องได้ทันท่วงทีนะ อันนี้สุดยอด แต่เนื้อเรื่องที่เหลือ และเรื่องของน้อง อาจจะทำเรางงๆสักหน่อย 55555</t>
  </si>
  <si>
    <t>http://www.amarintv.com/news-update/news-13181/276402/</t>
  </si>
  <si>
    <t>272609309612079_933942603478743</t>
  </si>
  <si>
    <t>11/9/2018</t>
  </si>
  <si>
    <t>พี่โอ วรุฒ จากไปเมื่อประมาณ เวลาตีสองกว่าๆนะครับ ขอแสดงความเสียใจกับ ครอบครัว ญาติ เพื่อนฝูง และ แฟนๆของพี่โอ ทุกท่านครับ</t>
  </si>
  <si>
    <t>https://www.thairath.co.th/content/1372941</t>
  </si>
  <si>
    <t>272609309612079_982310045308665</t>
  </si>
  <si>
    <t>10/12/2018</t>
  </si>
  <si>
    <t>น่าอิจฉาคนที่หยุดยาว ได้ออกไปเที่ยวต่างจังหวัด หนีรถติด หนีผู้คน หนีความสับสนวุ่นวายของเมืองหลวงไปไกลๆ ได้ขับรถบนถนนโล่งๆ ลมเย็นๆ สูดอากาศบริสุทธิ์ ได้อยู่กับความเงียบ ไม่มีใคร มีแค่ตัวคุณและธรรมชาติอย่างแท้จริง ผมอิจฉาคุณจริงๆ คุณโชคดีมาก</t>
  </si>
  <si>
    <t>https://www.dailynews.co.th/regional/681636</t>
  </si>
  <si>
    <t>272609309612079_970226166517053</t>
  </si>
  <si>
    <t>20/11/2018</t>
  </si>
  <si>
    <t>บอกแล้ว อย่าไปตบโต๊ะใส่ตาอัจแก 555555 โดนไป 5 เรื่องเหนาะๆ พรุ่งนี้ทางคณะกรรมการจะเข้าไปแจ้งความดำเนินคดี กับ รพ. นี่เฉพาะ เรื่องผิดทางการแพทย์ จาก สบส. เท่านั้นนะ เรื่องอาคาร เรื่องสรรพากร เรื่องฟ้องแพ่ง ยังไม่ได้พูดถึงนะ บอกแล้วอย่าไปห้าวกะอัจฉริยะ</t>
  </si>
  <si>
    <t>https://www.dailynews.co.th/crime/678120</t>
  </si>
  <si>
    <t>272609309612079_927517694121234</t>
  </si>
  <si>
    <t>29/8/2018</t>
  </si>
  <si>
    <t>วอลเลย์หญิง ยังไม่แพ้ใครเลย เก่งโคตรอ่ะ ชนะเวียดนามไปสามเซ็ทรวด แต่ชัชชุอร ดันเจ็บเพราะไปเหยียบทัดดาวแฟนผมซะงั้น เลยมีคนหลังไมค์มาด่า ว่า เพราะกูชอบทัดดาว เลยทำให้ เพื่อนทัดดาวเจ็บ สรุป กูผิด 555555 คงแค่ Foot Chilli นิดเดียวแหละ เดี๋ยวก็หาย สู้ๆ เชียร์สาวไทยชุดนี้ ให้ได้ทองให้ได้ เจ๊หน่องจะได้ ปิดตำนานเอเชี่ยนเกมส์ แบบสวยๆ ในอายุ 45 ปี</t>
  </si>
  <si>
    <t>https://www.foxsports.co.th/asian-games/56028/%e0%b9%80%e0%b8%89%e0%b8%b5%e0%b8%a2%e0%b8%9a%e0%b8%82%e0%b8%b2%e0%b8%94%e0%b8%81%e0%b8%a7%e0%b9%88%e0%b8%b2-%e0%b8%97%e0%b8%b5%e0%b8%a1%e0%b8%a7%e0%b8%ad%e0%b8%a5%e0%b9%80%e0%b8%a5%e0%b8%a2%e0%b9%8c/</t>
  </si>
  <si>
    <t>272609309612079_963788173827519</t>
  </si>
  <si>
    <t>9/11/2018</t>
  </si>
  <si>
    <t>เหี้ยแล้วไง เพิ่งล้างรถเมื่อวาน 120กู หมดกัน อีดอกกกกกกกกกก !!!!!</t>
  </si>
  <si>
    <t>https://morning-news.bectero.com/social-crime/09-Nov-2018/133022</t>
  </si>
  <si>
    <t>272609309612079_950600601812943</t>
  </si>
  <si>
    <t>เห็นด่าๆกันอยู่ เรื่องคนละสามล้านกว่า ใจเย็นๆนะจ๊ะ ยังไม่ได้เซ็น ยังไม่ตกลงกัน แต่ถึงเด็กจะได้เท่าไหร่ยังไง ก็อย่าไปด่ามันเลย เพราะเด็กมันก็ไม่ได้เรียกร้องดิ้นรนอะไร ผู้ใหญ่เอามาถวายให้ทั้งนั้น ผู้ใหญ่บอกให้ทำไร เค้าก็ทำ ถ้าจะแซะก็แซะผู้ใหญ่เถอะ หรือถ้าให้สบายใจ แม่ผมบอกไว้ว่า "ก็คิดซะว่า น้องๆเค้าช่วยโปรโมทการท่องเที่ยว โปรโมทให้คนรู้จักประเทศไทยเราแล้วกันน่ะ "</t>
  </si>
  <si>
    <t>https://www.prachachat.net/general/news-234543</t>
  </si>
  <si>
    <t>272609309612079_932435240296146</t>
  </si>
  <si>
    <t>8/9/2018</t>
  </si>
  <si>
    <t>บอกแล้ว วันนี้ ปิดคดี ตอแหลต่อไปไม่ไหว โดนทั้งตัวหนังสือไทย ทั้งบาร์โค๊ด ดิ้นไม่รอด 55555 งานนี้ต้องชมพี่อัจฉริยะ แม่ง น่ากลัวมากๆ ฝีมือจริงๆ ต้องให้เครดิตแก ไอ้เหี้ย วันแรกกูก็ชมมึงเข้าไปสิ ยกระดับคนขายหวยงี้ ซื่อสัตย์งี้ ชิบหาย เชี่ยหนักกว่าเจ๊ๆบางคนอีก ส้นตีน5555 ใครอยู่ใกล้แผง ฝากเดินไปด่าหน่อย ตอแหลคนทั้งประเทศ อ้อ แล้วซื้อ 42 มาฝากชุดนึงด้วย ตังออกไปก่อน</t>
  </si>
  <si>
    <t>https://www.dailynews.co.th/regional/664967</t>
  </si>
  <si>
    <t>272609309612079_962571357282534</t>
  </si>
  <si>
    <t>7/11/2018</t>
  </si>
  <si>
    <t>สนุกล่ะมึงทีนี้ ผลงานอาแปะช่วงหลังๆนี่เข้าเป้าทุกดอก งานก็นี้น่าจะเสร็จแปะอีกเช่นเคย รักจะรุ่งอย่ายุ่งกะอัจฉริยะ 55555</t>
  </si>
  <si>
    <t>https://www.dailynews.co.th/regional/675720</t>
  </si>
  <si>
    <t>272609309612079_985205955019074</t>
  </si>
  <si>
    <t>14/12/2018</t>
  </si>
  <si>
    <t>ลาก่อยยยยยยย ข้อหาหมิ่นประมาทลุงกำนันโดยการโฆษณา อันนี้ติดจริง ไม่ใช้สลิง ไม่มีสตั๊นนะคะ เปลี่ยนชุดลำลอง เข้ารีสอร์ททันทีเลย เอาน่า ปีนึง แป๊บๆ ดูอย่างเฮียชูสิ แจ้งข่าวให้ทราบแบบเพื่อนฝูงคุยกัน แต่ถ้ามา กีฬาสี กัดกัน หรือหมิ่นศาลในนี้ กูแบนนะคะ 55555 แบนจริงไม่มีรอลงเหมือนกัน</t>
  </si>
  <si>
    <t>http://www.nationtv.tv/main/content/378676429/</t>
  </si>
  <si>
    <t>272609309612079_963328730540130</t>
  </si>
  <si>
    <t>8/11/2018</t>
  </si>
  <si>
    <t>ลาก่อยยยยยยยนะมึง ใจดำชิบหาย ทำลายชีวิตคนอื่นได้แบบไม่คิดเหี้ยอะไรเลย ความสงสารไม่มีในใจเลยหรือไง ขอให้คุกยาวๆนะ olo</t>
  </si>
  <si>
    <t>https://www.dailynews.co.th/regional/676035</t>
  </si>
  <si>
    <t>272609309612079_993235704216099</t>
  </si>
  <si>
    <t>27/12/2018</t>
  </si>
  <si>
    <t>เย้!!!!!������ ⌚⌚⌚⌚⌚⌚⌚⌚⌚⌚⌚⌚⌚⌚⌚⌚⌚⌚⌚⌚⌚⌚</t>
  </si>
  <si>
    <t>http://www.komkhaotuathai.com/content/7952</t>
  </si>
  <si>
    <t>272609309612079_935781789961491</t>
  </si>
  <si>
    <t>14/9/2018</t>
  </si>
  <si>
    <t>ท่าทางแก๊งสามช่าจะมีมุกใหม่ มาแทน"เชียงราย" ของพี่หม่ำแล้วสินะ ไม่ทราบเรื่องจะจริงเท็จยังไง ผมเป็นกำลังใจให้พี่เท่งนะครับ</t>
  </si>
  <si>
    <t>http://www.nationtv.tv/main/content/378656647/</t>
  </si>
  <si>
    <t>272609309612079_934563863416617</t>
  </si>
  <si>
    <t>12/9/2018</t>
  </si>
  <si>
    <t>ใครที่อ่านเจอข่าวนี้ ตามสื่อต่างๆ ที่แม่งพาดหัวคล้ายๆแบบนี้หมด 4355ปีบ้าง 4000ปีบ้าง แล้วไม่กดเข้าไปอ่าน รีบตื่นเต้นตกใจกับจำนวน 4000 ปี น่ะ ใจเย็นๆนะ เค้าพาดหัวให้แม่งฮือฮา ให้มึงแชร์ไปงั้นแหละ จริงๆตามกฎหมายแล้ว ติดสูงสุดก็แค่ 20ปีจ้ะ ถ้านิ้วมึงไม่เปลี้ย กดเข้าไปอ่านในข่าวบ้างนะ :)</t>
  </si>
  <si>
    <t>https://www.dailynews.co.th/crime/665695</t>
  </si>
  <si>
    <t>272609309612079_897731707099833</t>
  </si>
  <si>
    <t>30/7/2018</t>
  </si>
  <si>
    <t>ท่านศรีวราห์ รอบนี้ มาเฟี้ยวเลย เข้าไปดูแลคดี น้องหญิง อย่างใกล้ชิด และ สั่งเด้ง ผกก. และ รอง สว.สอบสวน บางปะอิน ก่อนเลย ท่านศรีโดนกัอนอิฐน่วม มาหลายงานแล้ว 55555555 ถ้ารอบนี้คลี่คลายคดีได้ รับรองเสียงปรบมือ และช่อดอกไม้เพียบ ขอให้สำเร็จนะท่าน</t>
  </si>
  <si>
    <t>http://www.amarintv.com/news-update/news-10963/234431/</t>
  </si>
  <si>
    <t>272609309612079_987074278165575</t>
  </si>
  <si>
    <t>17/12/2018</t>
  </si>
  <si>
    <t>ลูกเพจกูบ้านรั้วอยู่ติดกองสลากแท้ เลขท้ายตัวเดียวยังไม่เคยถูก อย่าว่าแต่สองตัวเลย 5555 แต่พี่อยู่เกาหลี อาจเดินทางมาขึ้นเงินลำบาก สิ้นเปลืองค่าเดินทาง จุกจิกมาก ส่งล๊อตเตอรี่มาให้ทางเพจหนู ช่วยดำเนินการได้นะคะ เพจเราเป็นเพจจิตอาสา ยินดีช่วยเหลือพี่น้องชาวไทยที่อยู่ต่างแดนเสมอค่ะ ติดต่อมานะ ❤</t>
  </si>
  <si>
    <t>https://www.dailynews.co.th/regional/682940</t>
  </si>
  <si>
    <t>272609309612079_971987673007569</t>
  </si>
  <si>
    <t>คุณคือ ข้าราชการที่สมควรเอาเป็นตัวอย่าง คุณคือ อีกหนึ่งความภูมิใจของคนไทย คุณคือ คนที่ควรถูกเอากิ่งมาปักชำให้ทุกๆจังหวัดมีคนแบบนี้ ขอบคุณครับ หัวหน้าวิเชียร</t>
  </si>
  <si>
    <t>http://www.nationtv.tv/main/content/378671732/</t>
  </si>
  <si>
    <t>272609309612079_984469578426045</t>
  </si>
  <si>
    <t>13/12/2018</t>
  </si>
  <si>
    <t>เอาจริงๆนะ จะเอายายติดคุกก็ ไม่ได้ประโยชน์อะไรกับใคร ให้ครอบครัวแกทำสัญญามั่นเหมาะไปเลย ว่าจะดูแลลูกเมีย ครอบครัว ผู้เสียชีวิตให้เต็มที่ เพราะดูแกก็พอมีฐานะ กว้างขวางอยู่ ไม่ใช่พอไม่ติดคุก คดีเริ่มจาง ก็เริ่มยึกยักแบบนั้นไม่เอา หลายคดีแม่งชอบแบบนี้ ตอนทำเค้าตายใหม่ๆก็เช้าถึงเย็นถึง สัญญาแม่งทุกอย่าง พอรอดตัวแล้ว แม่งเริ่มหนืด ไม่ค่อยส่งแล้ว ไม่เอานะยาย!!!! อ้ออออออ ฝาก พี่กรมการขนส่งทางบก ด้วย ไอ้ใบขับขี่ตลอดชีวิตเนี่ย ลองเรียกคุณตาคุณยาย คุณลุงคุณป้าที่ถืออยู่ มาเช็คสภาพร่างกาย ความสามารถในการขับขี่สักหน่อยมั้ย หรือประกาศยกเลิกไปเลย!!! ใครถืออยู่ ใช้ไม่ได้แล้ว ห้ามขับ !!! ตัองเข้ามาเช็คสภาพร่างกาย มาทำบัตรใหม่เหมือนคนอื่นเค้า เพราะสองข่าวติดกันแล้วนะ คนแก่ขับรถเนี่ย รายที่แล้วก็ขวางรถพยาบาลเพราะหูตึง และช็อคทำอะไรไม่ถูก รายนี้มาวูบอีก จะอยู่เฉยๆรอ ให้ท่านโกอินเตอร์ไปเองทีละคน กว่าจะหมด เดี๋ยวมันจะมีคดีคุณตา คุณยาย มาอีกนะท่านนะ ลองเอาไปประชุมกันดูนะ</t>
  </si>
  <si>
    <t>https://www.dailynews.co.th/regional/682221</t>
  </si>
  <si>
    <t>272609309612079_948804371992566</t>
  </si>
  <si>
    <t>11/10/2018</t>
  </si>
  <si>
    <t>อะไรวะ เถียงกันได้วันเดียว ลุงตู่ถอยหมอนซะแล้ว 55555 ลุงอ่ะ ไม่ใจเลย ยินดีกับฝ่ายคัดค้านด้วยครับ ถึงจะไม่เห็นด้วยกันทั้งหมด เรื่องค่าใช้จ่าย เรื่องรายละเอียดวิธีการ ถึงฝ่ายสนับสนุนอย่างผมจะแพ้ 55555 แต่ก็ดีใจนะ ที่คนส่วนใหญ่เห็นด้วยที่จะมีการจัดการเรื่อง ทะเบียนสัตว์เลี้ยงซะที</t>
  </si>
  <si>
    <t>https://www.dailynews.co.th/politics/670872</t>
  </si>
  <si>
    <t>272609309612079_983147501891586</t>
  </si>
  <si>
    <t>11/12/2018</t>
  </si>
  <si>
    <t>จ้ะ เจ๊ไม่รวยจ้ะ หนูเชื่อเจ๊จ้ะ เชื่ย สร้อยเส้นใหญ่กว่าหัวพ่อกูอีก ขับป้ายแดงด้วย ชิบหาย 55555555 ไม่ตัดทองสักข้อไปซื้อที่นอนดีๆล่ะเจ๊ เห็นประกาศว่า เรื่องมากนัก จะขอคืนสิทธิ์ ไม่ต้องหรอกเจ๊ ป่านนี้หน่วยงานออกบัตรแม่งวิ่งกันวุ่นแล้ว น่าจะกำลังหาทางยึดบัตรเจ๊คืน 5555555 จริงๆกูว่าแบบอีเจ๊ น่ามีไม่น้อยหรอก บางคนอาจจะมีหนักกว่าเจ๊อีก แต่แม่งรู้จักเงียบไง เจ๊แม่งเฮ้าเลี่ยน จนได้เรื่อง</t>
  </si>
  <si>
    <t>http://www.nationtv.tv/main/content/378675651/</t>
  </si>
  <si>
    <t>272609309612079_901012590105078</t>
  </si>
  <si>
    <t>2/8/2018</t>
  </si>
  <si>
    <t>ยินดีกับคุณครูด้วยนะครับ จะได้หมดทุกข์ หายเครียดซะที แต่ งานนี้ จริงๆต้องให้เครดิตสื่อที่ช่วยเสนอข่าว และเพจดาร์ค อย่าง อยากดัง ที่เค้าเอารายชื่อแม่งออกมาประจาน จนแม่งกลัวรีบออกมาจ่ายตังกันหัวซุกหัวซุน รู้แหละว่าไม่ค่อยเหมาะ แต่คนบางพวกก็หน้าด้านเกินกว่าจะใช้วิธีปกติกะแม่ง ลองส่งจดหมายไปทวง ครูโทรไปถาม อีกสิบปีแม่งก็ไม่จ่าย พอเพจอยากดัง แม่งลงรายชื่อวันเดียว เป็นไง อีดอก แม่งดิ้นเป็นปลาดุก รีบออกมาจ่ายกันเพียบเลย โมเดลที่จัดการพวกเบี้ยวหนี้ กยศ. ดีที่สุด อาจเป็นการ ประจาน ชื่อ หน้าตา ที่ทำงาน บ้านช่องมัน ก็ได้นะ จะจัดการคนเหี้ย บางทีมันก็ต้องใช้วิธีเหี้ยๆ</t>
  </si>
  <si>
    <t>https://www.dailynews.co.th/regional/658392</t>
  </si>
  <si>
    <t>272609309612079_991839127689090</t>
  </si>
  <si>
    <t>25/12/2018</t>
  </si>
  <si>
    <t>นอกจากพบศพภรรยาของนักร้องนำแล้ว เพื่อนร่วมวง แบ๊คสเตจ และผู้จัดการวงยังเสียชีวิตทั้งหมด ส่วนมือกลองยังคงสูญหาย ส่วนยอดผู้เสียชีวิตที่พบศพ ตอนนี้เกือบ 400 คนแล้ว ขอแสดงความเสียใจด้วยนะครับ</t>
  </si>
  <si>
    <t>https://www.dailynews.co.th/foreign/684422</t>
  </si>
  <si>
    <t>272609309612079_955756991297304</t>
  </si>
  <si>
    <t>25/10/2018</t>
  </si>
  <si>
    <t>ตรวจค้นที่พัก ได้หลักฐาน หนังสือและ ภาพวาดที่แสดงความรุนแรง และการทรมานทั้งสัตว์และคน น่าจะออกหมายจับ วันนี้พรุ่งนี้แหละ กูก็อยากรู้แม่งขอแมวไปเลี้ยงเป็นสิบ แล้วแม่งหายไปไหนหมด ดีใจกับกลุ่มรักหมาแมว กลุ่มwatchdog ที่กัดไม่ปล่อย ตามคดีตลอด ต้องให้เครดิตเค้า เยี่ยมมาก</t>
  </si>
  <si>
    <t>https://www.dailynews.co.th/crime/673328</t>
  </si>
  <si>
    <t>272609309612079_978122199060783</t>
  </si>
  <si>
    <t>3/12/2018</t>
  </si>
  <si>
    <t>หายห้าวไปอีกนานเลยนะ วิ่งบนฟุตบาทก็เหี้ยแล้ว เค้าจับปรับยังเสือกโมโห จะไปแทงเค้าอีก ปรับหลักพันไม่ชอบ ชอบย้ายที่นอนไปพักผ่อนในคุก หลับให้สบายเถอะมึง สระไดร์ สระไดร์!!!</t>
  </si>
  <si>
    <t>http://dailynews.co.th/crime/680634</t>
  </si>
  <si>
    <t>272609309612079_890640577808946</t>
  </si>
  <si>
    <t>24/7/2018</t>
  </si>
  <si>
    <t>When the Hunter Becomes the Hunted :)</t>
  </si>
  <si>
    <t>https://www.dailynews.co.th/entertainment/656630</t>
  </si>
  <si>
    <t>272609309612079_947738312099172</t>
  </si>
  <si>
    <t>9/10/2018</t>
  </si>
  <si>
    <t>ถ้าแก๊งนี้ฆ่าจริง ก็ไม่น่ายากแล้ว เพราะที่สำนักสงฆ์ที่แก๊งท่านปลัดไปทำบุญ เจอทั้งขน ทั้งกราม เศษเนื้อ น่าจะเป็นของหมีขอ ถ้าดีเอ็นเอตรงกะขา ว่าเป็นตัวเดียวกันก็สรุปได้ว่า ไอ้นิทานที่ว่าเจอชาวบ้านขี่มอไซ มาขายแต่ขาน่ะ ตอแหลแน่ น่าจะแดกบอดี้ไปหมดแล้ว เหลือแต่ขา และทั้งแก๊งคงปฏิเสธยากว่า ไม่รู้ ไม่เห็น ไม่ได้แดกด้วยกันที่สำนักสงฆ์ แนะนำว่า ถ้าฆ่าจริง แดกจริง ก็สารภาพเหอะ ไม่น่ารอด</t>
  </si>
  <si>
    <t>https://www.gninternews.com/contents/11711?qj</t>
  </si>
  <si>
    <t>272609309612079_886099954929675</t>
  </si>
  <si>
    <t>19/7/2018</t>
  </si>
  <si>
    <t>ซวยเลยครู 555555 งานนี้คุณครูที่ไปร่วมประกาศปฎิญญาในงานนั้น คงต้องไปด่าไอ้คนออกไอเดีย ไอ้กุนซือ คนวางยุทธศาสตร์ คนตัวตั้งตัวตีน่ะแหละ จริงๆ ถ้าออกมาแนวดราม่า บีบน้ำตา ขอความเห็นใจ " ครูลำบาก ช่วยเหลือครูได้มั้ยลูก ครูไม่มีเงินแล้วลูก กระซิก กระซิก" ผมว่ายังได้ลุ้นบ้างสัก 5% 5555 แต่ไม่รู้ไปห้าวอะไรมา เป็นลูกหนี้เค้าแท้ๆ แต่ทำเก๋าชวนกันประกาศอิสรภาพ ก้องหอประชุม ไชโย ไชโย 555555 ไงล่ะ ไชโยไม่ออกเลยทีนี้ ไม่แปลกหรอกที่ คนเค้าหมั่นไส้ทั้งประเทศ กูเห็นคลิปทีแรก กูมั่นใจเลย โดนแน่ๆ 5555555 ล้มละลายหมู่กันซะ สมหน้า</t>
  </si>
  <si>
    <t>http://www.nationtv.tv/main/content/378642133?qj</t>
  </si>
  <si>
    <t>272609309612079_935151853357818</t>
  </si>
  <si>
    <t>13/9/2018</t>
  </si>
  <si>
    <t>ข่าวจริง เรื่องจริง วันที่15นี้ซิมดับจริง ไม่ใช่ข่าวหลอกนะคะ!!!! **** ส่วนมากพวกเบอร์รุ่นเก่าๆอ่ะ โดยเฉพาะพวกผู้ใหญ่ที่ใช้มานานๆแล้วไม่รู้ข่าว ลูกๆหลานๆต้องช่วยดูให้ท่านหน่อยนะ ไอ้ของพวกรุ่นเราน่ะไม่ค่อยเหลือแล้ว คลื่น850น่ะ .....เสี่ยเบียร์ที่มีเมียน้อย แจ้งมาตามนี้จ้ะ ใครที่อยากใช้เบอร์เดิม จะเปลี่ยนซิมเป็นดีแทค ความถี่อื่นก็ได้ หรือจะย้ายค่ายไปเลย ก็รีบไปทำซะ "สำหรับลูกค้าดีแทคที่ไม่แน่ใจว่า ตัวเองใช้ซิมคลื่น 850 MHz หรือไม่ สามารถเช็คได้โดยการกด *444# โทรออก ระบบจะตรวจสอบและแจ้ง sms กลับมาว่า ซิมและเครื่องของคุณสามารถรองรับคลื่นอื่นๆของดีแทคหรือไม่ หากซิมและมือถือไม่รองรับ คุณสามารถเปลี่ยนซิมได้ ฟรี และคุณอาจจะได้รับข้อความรับสิทธิ์เครื่องในราคาพิเศษ ******หรือสอบถามยัง Call Center ของดีแทคได้เลย หรือจะติดต่อตามศูนย์ให้บริการ ซึ่งสามารถเปลี่ยนซิมคลื่นความถี่ได้ "</t>
  </si>
  <si>
    <t>https://www.thaipost.net/main/detail/17490</t>
  </si>
  <si>
    <t>272609309612079_974338716105798</t>
  </si>
  <si>
    <t>27/11/2018</t>
  </si>
  <si>
    <t>"จะมาขอหวยกูเพื่ออออ กูเป็นกระทิง กูนับเลขไม่เป็นโว้ยยยยย!!!!" ... วิญญาณกระทิงท่านนึงด่าในใจ</t>
  </si>
  <si>
    <t>https://www.dailynews.co.th/regional/679414</t>
  </si>
  <si>
    <t>272609309612079_991253061081030</t>
  </si>
  <si>
    <t>24/12/2018</t>
  </si>
  <si>
    <t>พ่อดม ชวนชื่น เสียชีวิตลงแล้ว ด้วยโรคมะเร็งตับ คอนเฟิร์ม ว่าเป็นเรื่องจริงนะครับ ขอแสดงความเสียใจกับลูกหลาน ครอบครัว ญาติ เพื่อนฝูง และแฟนๆของพ่อดมทุกท่านครับ ขอบคุณที่สร้างเสียงหัวเราะ และรอยยิ้มให้คนไทยมานานแสนนาน _/_</t>
  </si>
  <si>
    <t>https://www.dailynews.co.th/entertainment/684253</t>
  </si>
  <si>
    <t>272609309612079_946131488926521</t>
  </si>
  <si>
    <t>6/10/2018</t>
  </si>
  <si>
    <t>คงเอียนระฆังมาสองวันติดแล้ว วันเสาร์เริ่มกันด้วยข่าวดีๆบ้าง 55555 น้องหม่อง ทองดี อดีตเด็กน้อยแชมป์เครื่องบินร่อนกระดาษพับ ตอนนี้ท่านผู้ว่าเจียงใหม่ อนุมัติคำร้องขอสัญชาติไทยแล้วนะจ๊ะ ตามกฎหมายถือว่า ได้เป็นคนไทยโดยสมบูรณ์แล้ว เย้!!!!! เหลือแค่วันจันทร์ไปถ่ายรูปทำบัตร ก็จบเลย ถือเป็นการปิดตำนานการแซะ เรื่องขอสัญชาติของน้องหม่องแต่เพียงเท่านี้ 555555 สำหรับท่านที่กำลังจะเม้น โยงไปหมูป่า อ่านนิดนะ ** สองกรณีนี้ต่างกัน หมูป่านั้นพ่อแม่เป็นกลุ่มชาติพันธ์ (หรือสมัยโบราณเรียกว่าชาวเขา ชาวเผ่าแถวๆชายแดน )ถือบุคคลไม่มีสัญชาติ ถ้าลูกเกิดในไทย มีพยานหลักฐานยืนยันชัดเจน เหมือนหมูป่า เด็กจะขอสัญชาติไม่ยากนัก น้องหม่องพ่อแม่ถือสัญชาติเมียนมาร์ชัดเจน การให้สัญชาติไทยจะยากกว่า ก่อนหน้านี้น้องหม่องยังไม่เข้าหลัก ที่จะอนุมัติได้สักข้อ ก็เลยต้องรอมาตลอด แต่ครั้งนี้ที่อนุมัติผ่าน เพราะ น้องหม่องแกชำนาญเรื่องโดรน ได้ไปสอนหน่วยงานรัฐหลายแห่งเรื่องการควบคุมโดรน จนทางกระทรวง ทบวงกรมต่างๆออกใบรับรองให้ จึงเข้าหลัก ทำประโยชน์แก่หน่วยงานราชการ ได้รับสัญชาติ เป็นคนไทยโดยสมบูรณ์จ้า</t>
  </si>
  <si>
    <t>https://www.dailynews.co.th/regional/669879</t>
  </si>
  <si>
    <t>272609309612079_948315042041499</t>
  </si>
  <si>
    <t>10/10/2018</t>
  </si>
  <si>
    <t>เข้าไปดูคลิปแล้วบอกเลย พี่โคตรโชคดีอ่ะ 55555 คือแกมาถึงรถ แล้วรถมันจอดบนดาดฟ้า ในรถแม่งร้อน แกเลยยังไม่เข้าไปนั่งเต็มตัว แกเอื้อมเข้าไปสตาร์ทกะเปิดแอร์ให้เย็นก่อน แกลืมไปว่าตอนถอยจอด แกเข้าเกียร์ถอยค้างไว้แล้วดับเครื่อง ถ้าเป็นรถสมัยนี้ เกียร์ออโต้ มันก็ไม่มีปัญหาเพราะรถมันจะบังคับให้เรา เข้าเกียร์P ถึงจะดับเครื่องได้ หรือร้องเตือน ตะนี้รถแกมันเป็นรถเกียร์ธรรมดาไง พอสตาร์ทขณะที่เกียร์อยู่ที่ถอยหลัง อาจจะเกิดจากการกระชากของไดสตาร์ท ที่แรงไปนิด พอแกสตาร์ทปุ๊บ รถแม่งเลยกระชากถอยหมอน ไปชนกำแพงร่วงลงไปทันที ดีนะแกยังผลุบๆโผล่ๆ เลยโดดออกมาทัน ถ้าเกิดเข้าไปนั่ง ปิดประตู รัดเข็มขัด แล้วสตาร์ท ตกใจลืมเหยียบเบรค ก็คงทิ้งรักลงดาดฟ้า ไม่น่ารอด 555555 โชคดีชิบหาย แต่ผมไม่ชอบเลยที่สื่อหลายฉบับ ไปนำเสนอออกทางไสยศาสตร์ เครื่องราง ของขลัง มันไม่มีประโยชน์กับผู้อ่านเลย แย่มากๆ ทางเพจผม เป็นเพจด้านการศึกษา เรื่องวิชาการ เลยขอเสนอข้อมูลไปในทางวิทยาศาสตร์ ทางสถิติ ทางคณิตศาสตร์ ว่า รถกระบะของพี่เค้า เลขทะเบียน 8294 หล่นจากชั้น 6 ลงมาฟาดที่ชั้น3 ก่อนจะมานิ่งที่ชั้น1 โอเคนะ กูรู้มึงจด อีดอก 5555555</t>
  </si>
  <si>
    <t>https://www.khaosod.co.th/special-stories/news_1669934</t>
  </si>
  <si>
    <t>272609309612079_932585643614439</t>
  </si>
  <si>
    <t>ใครคิดจะทำแบบไอ้หมอนี่ ดูไว้เป็นตัวอย่าง ไม่มีเหี้ยอะไรได้มาฟรีๆหรอก ตอนมึงหลอกคนอื่นสร้างภาพว่าเป็นคนดี สังคมก็ยกย่อง สรรเสริญ ชื่นชม อุดหนุนมึงเต็มที่ แห่มาจากทั่วประเทศ มารอซื้อกันเต็มปั้ม แต่พอเค้ารู้ว่าหมดมึงโกหกตอแหลเค้า เค้าก็เอาจากมึงคืน แบบเต็มตีนเช่นกัน คดีที่รออยู่หนักๆทั้งนั้น ตำรวจจัดไว้ให้ สามคดี ปลอมแปลงเอกสาร พรบ.คอม ฉ้อโกงประชาชน กองสลากก็เตรียมฟ้องร้องอีกต่างหาก ยี่ปั๊ว และ ข้างบ้าน ก็ออกมาแฉประวัติยาวเหยียด โดนปั้มน้ำมันเรียกคืนแผง หมดที่ทำมาหากิน ไปไหนก็ถูกคนตราหน้าว่า ไอ้คนลวงโลก เป็นพระเอกหล่อๆ อยู่ได้สองสามวันแค่นั้น ได้เวลาจ่ายคืนแล้วพีทเอ้ย!!!!</t>
  </si>
  <si>
    <t>https://www.dailynews.co.th/regional/665037</t>
  </si>
  <si>
    <t>272609309612079_892141464325524</t>
  </si>
  <si>
    <t>25/7/2018</t>
  </si>
  <si>
    <t>ข่าวดี เรื่องคุณครูวิภาที่ไปค้ำ กยศ ให้นักเรียน แล้วโดนไอ้พวกเด็กสันดานขี้โกง หนีหนี้ จนคุณครูมึงจะโดนยึดบ้าน ตอนนี้ กยศ. ชะลอการเร่งรัดคดีคุณครูเอาไว้ก่อน !!!! เดี๋ยวช่วงบ่าย กยศ. เค้าจะออกมาตรการ มาเพื่อช่วยเหลือดูแลคุณครู ใครรู้ตัวว่ามึงเป็นหนึ่ง ในนักเรียนเหี้ยที่ทำร้ายครูที่ช่วยเหลือมึง โดยไม่หวังสิ่งตอบแทน มึงรีบเลยนะ อีดอก รีบเข้ามารับผิดชอบ รีบมาช่วยครูเลยนะ ก่อนที่เค้าจะตามลากตัวมึงออกมาประจาน !!!! ตอนมึงเดือดร้อนอยากเรียน ครูท่านเข้ามาช่วยมึง ตอนนี้ครูท่านกำลังเดือดร้อนเพราะมึง มึงกลับหายหัวกันหมด สันดาน</t>
  </si>
  <si>
    <t>http://www.nationtv.tv/main/content/378643334?qj1</t>
  </si>
  <si>
    <t>272609309612079_907365822803088</t>
  </si>
  <si>
    <t>8/8/2018</t>
  </si>
  <si>
    <t>อันนี้ต้องชมมหาลัย รีบลงไปจัดการเด็ดขาดรวดเร็วดี ตอนนี้ ลาออกแล้ว ไม่ต้องไปบี้ถามมหาลัยแล้วนะ ส่วนเรื่องที่โกงไป ไม่รู้ อันนี้ต้องถามตำรวจ 555</t>
  </si>
  <si>
    <t>http://www.amarintv.com/news-update/news-11241/239780/</t>
  </si>
  <si>
    <t>272609309612079_966508786888791</t>
  </si>
  <si>
    <t>14/11/2018</t>
  </si>
  <si>
    <t>บอกแล้ว อย่าทำให้พี่อัจกูโมโห ถ้ารพ.ยังไม่โดนดำเนินคดี แกตามกัดไม่ปล่อยแน่นอน ซวยแล้วหมอ วันนั้นไม่น่าตบโต๊ะเลย 5555</t>
  </si>
  <si>
    <t>https://www.dailynews.co.th/crime/677029</t>
  </si>
  <si>
    <t>272609309612079_973751529497850</t>
  </si>
  <si>
    <t>26/11/2018</t>
  </si>
  <si>
    <t>ต้องชมตำรวจ จับได้เรียบร้อย แม่งกำลังจะไปบวชด้วย ไอ้เหี้ยที่ข่มขืนผู้ป่วยติดเตียง และ ผู้ป่วยออทิสติค และทำมาหลายรายแล้ว ทั้งคนแก่และเด็กที่ไม่มีทางปกป้องตัวเอง เห็นคนแบบไอ้เหี้ยนี่ ก็มีคำถามในใจ ว่า การที่ให้คนแบบไอ้เหี้ยนี่มันมีชีวิตอยู่ ประโยชน์คืออะไร ผมไม่ได้รณรงค์ ข่มขืน=ประหารนะ.... แต่สิ่งมีชีวิตแบบไอ้เหี้ยนี่ ไม่ประหาร จะเลี้ยงไว้หาพ่องงงงเหรอ</t>
  </si>
  <si>
    <t>https://www.khaosod.co.th/breaking-news/news_1875747</t>
  </si>
  <si>
    <t>272609309612079_933238613549142</t>
  </si>
  <si>
    <t>9/9/2018</t>
  </si>
  <si>
    <t>อาการล่าสุดคือ แพทย์ช่วยจนหัวใจกลับมาเต้น มีชีพจร แต่ยังไม่รู้สึกตัว กำลังนำส่ง รพ.อีกแห่ง ที่เครื่องไม้เครื่องมือที่พร้อมกว่า ร่วมส่งกำลังใจ ให้พี่โอ วรุฒปลอดภัยนะครับ ❤</t>
  </si>
  <si>
    <t>https://www.dailynews.co.th/entertainment/665236</t>
  </si>
  <si>
    <t>272609309612079_989599627913040</t>
  </si>
  <si>
    <t>21/12/2018</t>
  </si>
  <si>
    <t>อย่าว่าแต่เรียกสิ่งมีชีวิตแบบนี้ ว่า เยาวชน, เด็ก ,หรือน้องเลย เรียกไอ้เหี้ยยังเกรงใจเหี้ย มึงแค่ตบหน้า ต่อยเตะ ยายก็แย่แล้ว มึงยังเอาของแข็ง เป็นอาวุธฆ่ายาย ขี้ขลาดตาขาวสัสๆ ผู้ใหญ่ในกระบวนการยุติธรรมครับ ช่วยฟังเสียงประชาชน จัดการ ไอ้นรกตัวนี้ ในฐานะผู้ใหญ่ด้วยนะครับ มันอายุ17 มันยังขนาดนี้ ทำร้าย ฆ่าคนแก่ โกหกตำรวจ ปล่อยให้แม่งโตขึ้นมา แม่งจะฆ่าอีกกี่คน ประหารแม่งเถอะ</t>
  </si>
  <si>
    <t>http://www.dailynews.co.th/crime/683750</t>
  </si>
  <si>
    <t>272609309612079_947286828810987</t>
  </si>
  <si>
    <t>8/10/2018</t>
  </si>
  <si>
    <t>ลาก่อยยยยยยย นะท่านปลัด ตอนนี้ทุกคนยังให้การปฏิเสธอยู่ ปลัดโดนให้ออกจากราชการไว้ก่อน อาสารักษาดินแดนสองคน ให้พักงาน จนกว่าคดีจะสิ้นสุด โดนกันคนละหลายข้อหา ถ้าผิดไม่น่ารอดคุก ปล.หมีขอ ไม่ใช่หมีนะ เป็นสัตว์ประเภทชะมด แต่ถือเป็นสัตว์ป่าคุ้มครอง โทษหนักพอๆกะเสือดำ</t>
  </si>
  <si>
    <t>https://www.springnews.co.th/view/360397?sp</t>
  </si>
  <si>
    <t>272609309612079_960259040847099</t>
  </si>
  <si>
    <t>3/11/2018</t>
  </si>
  <si>
    <t>photo</t>
  </si>
  <si>
    <t/>
  </si>
  <si>
    <t>https://www.facebook.com/ejeab/photos/a.272611319611878/960259010847102/?type=3</t>
  </si>
  <si>
    <t>272609309612079_875984612607876</t>
  </si>
  <si>
    <t>9/7/2018</t>
  </si>
  <si>
    <t>เงียบกิ๊บเลยนะมึ้งงงงงง หลายเดือนแล้ว กูต้องใช้หน่วยไหน ดำน้ำไปทวงหนี้มึง หือออออออ!!!!</t>
  </si>
  <si>
    <t>https://www.facebook.com/ejeab/photos/a.305071553032521/875984585941212/?type=3</t>
  </si>
  <si>
    <t>272609309612079_939049992968004</t>
  </si>
  <si>
    <t>21/9/2018</t>
  </si>
  <si>
    <t>#แจกความสดใส ในวันศุกร์ ❤</t>
  </si>
  <si>
    <t>https://www.facebook.com/ejeab/photos/a.272611319611878/939049962968007/?type=3</t>
  </si>
  <si>
    <t>272609309612079_932223090317361</t>
  </si>
  <si>
    <t>7/9/2018</t>
  </si>
  <si>
    <t>รูปครอบครัวล่าสุด พ่อ แม่ ลูก แพท เบ๊นซ์ และน้องเรซซิ่ง</t>
  </si>
  <si>
    <t>https://www.facebook.com/ejeab/photos/a.305071553032521/932223063650697/?type=3</t>
  </si>
  <si>
    <t>272609309612079_874170479455956</t>
  </si>
  <si>
    <t>7/7/2018</t>
  </si>
  <si>
    <t>ไม่ต้องถาม ว่า เห็นหมีหนูมั้ย เพราะคืนนี้ เห็นหมีแน่ๆ ทีมหีมขาว รัสเซีย จะอาศัยความเป็นเจ้าภาพ คุ้นเคยกับสภาพอากาศเมืองหนาว บุกถล่ม ฉีกทีม EYE RAIL DOG Get up โครเอเชีย ที่มาจากเขตร้อนสบายๆ เข้าไปเจออังกฤษ ในรอบรองแน่นอน!!!!! ขอพูดตรงนี้เลยว่า Молодым родителям ... . поздравляем с рождением малыша! Уверены вы будете хорошими мамой и папой! 1 2 123 12 12 1 Ypa !!!!! รัสเซีย ปู๊นนนนนนนน ปู๊นนนนนนนนนน</t>
  </si>
  <si>
    <t>https://www.facebook.com/ejeab/photos/a.272610929611917/874170426122628/?type=3</t>
  </si>
  <si>
    <t>272609309612079_885660538306950</t>
  </si>
  <si>
    <t>https://www.facebook.com/ejeab/photos/a.272611319611878/885660511640286/?type=3</t>
  </si>
  <si>
    <t>272609309612079_994187630787573</t>
  </si>
  <si>
    <t>29/12/2018</t>
  </si>
  <si>
    <t>ช่วงวันหยุดยาวส่งท้ายปีเก่านี้ ขออยู่เล่นเกม แจกของ แก้เหงาให้ลูกเพจที่ไม่ได้ไปเที่ยวไหน เฝ้าเฟซบุ๊คทั้งวัน นะจ๊ะ เช้านี้จัดไปขำๆ ของรางวัลยอดฮิต ที่ลูกเพจอยากได้มากที่สุด หมอยรองคอธรรมดา1 ชิ้น หมอยรองคอฮู๊ด 1ชิ้น รวม2 ชิ้น เม้นมาในโพสต์นี้ 1คน1เม้น เกินมาแบน นั่งคิดให้ดี แล้วเล่าให้ผม กะเพื่อนๆคนอื่นฟังว่า ตลอดปี 2018 คุณทำเรื่องอะไรที่ผิดพลาด และทำให้คุณรู้สึกเสียใจมากที่สุด และคุณมีบทเรียนจากเรื่องนี้ยังไง เม้นไหนที่เล่ามาแล้วผมชอบ ผมจะเข้าไปเม้นตอบกลับว่า อินบ๊อกซ์มาด่วน คุณเจ้าของเม้นก็แคปเม้นมารับรางวัล ****ภายใน5นาที หลังจากเรียก ช้าอด อยากฟังสิ่งที่คุณรู้สึกจริงๆ ไม่ต้องรีบ ค่อยๆนะนั่งคิด ค่อยๆเล่า มีเวลาให้1ชม. ถึง9.12 ไอ้พวกพิมพ์มาประโยค สองประโยคเอาฮา ไม่ต้องพิมพ์นะ เมื่อมือเปล่า555555 ขอให้เป็นวันที่ดีนะ :)</t>
  </si>
  <si>
    <t>https://www.facebook.com/ejeab/photos/a.305071553032521/994187604120909/?type=3</t>
  </si>
  <si>
    <t>272609309612079_868370353369302</t>
  </si>
  <si>
    <t>1/7/2018</t>
  </si>
  <si>
    <t>หลายคนบ่นเครียดจากการตามข่าว เด็กๆที่ถ้ำหลวง ก็เลยอยากจะเอาข่าวดีๆ งานดีๆ มาฝากบ้าง เพื่อเป็นกำลังใจให้ป้าๆ น้าๆ ในเพจ ได้ตามข่าว อย่างมีกำลังใจ และมีความหวังกันต่อไปนะครับ Cr.twitter @moomtor</t>
  </si>
  <si>
    <t>https://www.facebook.com/ejeab/photos/a.305071553032521/868370316702639/?type=3</t>
  </si>
  <si>
    <t>272609309612079_952527334953603</t>
  </si>
  <si>
    <t>19/10/2018</t>
  </si>
  <si>
    <t>แจกต่อ ไม่รอแล้วนะ !!!</t>
  </si>
  <si>
    <t>https://www.facebook.com/ejeab/photos/a.272611319611878/952527304953606/?type=3</t>
  </si>
  <si>
    <t>272609309612079_871251893081148</t>
  </si>
  <si>
    <t>4/7/2018</t>
  </si>
  <si>
    <t>เสื้อ T shirt บอลโลก หมอแล็บแพนด้า × Benz Apache - เบ๊น อาปาเช่ × Jod 8riew × อีเจี๊ยบ เลียบด่วน ที่นี่ เร็วๆนี้</t>
  </si>
  <si>
    <t>https://www.facebook.com/ejeab/photos/a.272611319611878/871251839747820/?type=3</t>
  </si>
  <si>
    <t>272609309612079_994985984041071</t>
  </si>
  <si>
    <t>30/12/2018</t>
  </si>
  <si>
    <t>ถ้ากูผิดคำพูด กระทืบหน้ากูรอบเพจได้เลย !!!</t>
  </si>
  <si>
    <t>https://www.facebook.com/ejeab/photos/a.305071553032521/994985960707740/?type=3</t>
  </si>
  <si>
    <t>272609309612079_936642623208741</t>
  </si>
  <si>
    <t>16/9/2018</t>
  </si>
  <si>
    <t>ลักไก่เล่นเกมแจกของก่อนหวยออก 55555 หาผู้โชคดี๊ดี 3 คน เลือกรางวัลได้ด้วย กติกา อ่านดีๆ!!!!!ผิดนิดเดียวอดแดก เม้นมาในโพสต์นี้ หนึ่งคน หนึ่งเม้น ห้ามเกิน** ห้ามมีการแก้ไขข้อความ*** เปลี่ยนใจต้องลบเม้นเก่าทิ้ง แล้วเม้นใหม่ และ อย่าลืมเปิดเม้นเป็นพับลิค*** ทายง่ายๆ ตอนกลางวันตะกี้ิ กูแดกอะไร 555555 ง่ายมาก ทุกคนในนี้ต้องเคยแดก ท้ายคำตอบวงเล็บของที่ต้องการมาด้วย ตุ๊ตา หมอยรองคอ ที่คาดผม หรือ ผ้ากันเปื้อน มีเวลาถึง 15.00 จะมาเฉลย และประกาศชื่อผู้ได้รางวัล 3ท่าน ไปได้ เริ่ม</t>
  </si>
  <si>
    <t>https://www.facebook.com/ejeab/photos/a.305071553032521/936642596542077/?type=3</t>
  </si>
  <si>
    <t>272609309612079_880903368782667</t>
  </si>
  <si>
    <t>14/7/2018</t>
  </si>
  <si>
    <t>ขณะนี้ กำลังมีพิธีพระราชทานเพลิงศพ นาวาตรี สมาน กุนัน หรือจ่าแซม ณ วัดบ้านหนองคู จังหวัดร้อยเอ็ด " วีรบุรุษถ้ำหลวง " ที่สละชีวิตเพื่อช่วยเด็กๆแลโค้ช ทั้ง 13 คน จนปลอดภัย ผม แอดมินเพจ อีเจี๊ยบ เลียบด่วน และในนามของลูกเพจทุกคน ที่ไม่สามารถไปร่วมพิธีได้ พวกเราร่วมส่งใจ ขอบคุณ และส่งให้พี่แซมไปสู่สุคตินะครับ ชื่อ นาวาตรี สมาน กุนัน และสิ่งที่พี่ทำ จะเป็นที่จดจำในใจคนไทยทุกคน ไปแสนนาน พวกเราทุกคนภูมิใจที่มีทหารอย่างคุณ ไม่ต้องห่วงอะไรแล้วครับ จ่าแซม นาวาตรี สมาน กุนัน &lt;3 ( โพสต์นี้ ของงดการเม้นสนุกเฮฮา เม้นถัอยคำไม่ดี ต่อว่า ด่าทอ กระทบใครเด็ดขาดนะครับ ขอให้เป็นที่ที่พวกเราในเพจ มาแสดงความอาลัยและส่งคนดีๆนะครับ ผมขอนะ )</t>
  </si>
  <si>
    <t>https://www.facebook.com/ejeab/photos/a.305071553032521/880903352116002/?type=3</t>
  </si>
  <si>
    <t>272609309612079_899690726903931</t>
  </si>
  <si>
    <t>1/8/2018</t>
  </si>
  <si>
    <t>กิ่งทอง ใบหยก ❤❤❤</t>
  </si>
  <si>
    <t>https://www.facebook.com/ejeab/photos/a.272611319611878/899690666903937/?type=3</t>
  </si>
  <si>
    <t>272609309612079_959763057563364</t>
  </si>
  <si>
    <t>2/11/2018</t>
  </si>
  <si>
    <t>เมื่ออาทิตย์ที่แล้ว ไอซ์ อภิษฎา คู่หมั้นผม เค้ามาเล่าให้ฟังว่า ไปเป็นดารารับเชิญใน "นอนบ้านเพื่อน เดอะซีรีส์" บน LINE TV มา เราก็ถามตามประสาคนรักว่า เล่นกับใครบ้าง ไอซ์ก็บอกว่า มีทอมroom39 พี่ตู่ภพธร และว่าน ไอซ์ไปเล่นเป็นแฟนเก่าว่าน เราขึ้นเลย หึงไง เป็นปกติของแฟนกัน เลยรีบไปเสิร์ชดูบน LINE TV โล่งอก ไม่มีบทอะไรโดนเนื้อโดนตัวมาก ว่านมันคงรู้ว่าไอซ์คบกะเราอยู่เลยเกรงใจ 555555 พอดูๆไปเฮ้ยย สนุกดีนี่หว่า คือไม่ได้มีดีแค่คู่หมั้นเรา แต่ผู้ชายหน้าตาบ้านๆ 3 คนนั้น ก็เล่นสนุก ดูเพลินเลย พ่อจ๋าแม่จ๋า ที่นิยมชมชอบ พี่ทอมรูม พี่ตู่ไม่ใช่ลุงนะ 55555 อันนี่พี่ตู่ภพธร(แต่งงานแล้ว) และว่าน ก็เข้าไปดูได้บน LINE TV นะ สนุก เชื่อเรา ปล. คืนนี้ EP3 ฉายนะจ๊ะ https://tv.line.me/sleepovershowseries</t>
  </si>
  <si>
    <t>https://www.facebook.com/ejeab/photos/a.272775609595449/959762657563404/?type=3</t>
  </si>
  <si>
    <t>272609309612079_885793091627028</t>
  </si>
  <si>
    <t>21/7/2018</t>
  </si>
  <si>
    <t>เดี๋ยวหลังหกโมง ต้องเปิดช่อง 33 มานั่งรอดูรายการ the best of all กะคุณนายแม่ทุกวีค เรื่องตัวเลขแบบนี้แม่ชอบ 55555 และยิ่งวันนี้ เป็นตอนรวมพวกเน็ตไอดอลซะด้วย ที่พอสนิทกันก็ จูวิญญอน จอนวิญญู ก็มาแข่งกะเค้าด้วย ต้องเชียร์แกหน่อย55555 แต่ไม่รู้แกจะอยากให้เชียร์มั้ย แต่จริงๆเชิญเน็ตไอดอลก็น่าจะมีเชิญหนูไปด้วยนะ เพราะคนดูน่าจะอยากดูแอดมินซุปตา แอดมินเซเลบ แอดมินเพจสองล้าน แตาถ้าเอากูไปออก คำถามมันจะออกอากาศลำบากหน่อยนะ คงดอกกันเกลื่อนเต็มรายการเลย 55555</t>
  </si>
  <si>
    <t>https://www.facebook.com/ejeab/photos/a.272775609595449/885791251627212/?type=3</t>
  </si>
  <si>
    <t>272609309612079_945330572339946</t>
  </si>
  <si>
    <t>4/10/2018</t>
  </si>
  <si>
    <t>ลูกเพจโว้ยยยยยยยย มากินข้าวกันโว้ยยยย โม่ะ โม่ะ โม่ะ !!!! #เพจดีๆยิ่งตียิ่งดัง #ลูกเพจไม่ใช่พ่อ</t>
  </si>
  <si>
    <t>https://www.facebook.com/ejeab/photos/a.272610929611917/945330422339961/?type=3</t>
  </si>
  <si>
    <t>272609309612079_990636617809341</t>
  </si>
  <si>
    <t>23/12/2018</t>
  </si>
  <si>
    <t>มาๆๆๆๆๆๆๆๆๆ ได้เวลาเล่นเกมแจกกระหน่ำกันแล้ว!!! วันนี้มี ตุ๊กตาห้อยกระเป๋า กับ ที่คาดขนสวยหรู มูลค่าชิ้นละ 6500 บาท แจกกันให้โลกอึ้ง อย่างละ1ชิ้นเลยทีเดียว ***** กติกา อ่านดีๆก่อน เพราะผิดนิดเดียว อดแดก ***** 1 ให้เม้นมาในโพสต์นี้ 1คน1เม้น ห้ามเกินเกินกูแบน 2 เม้นโดยแท็กเพื่อน คนจริงๆ ในเฟซของคุณ จะเป็นแฟน เพื่อน พี่ น้อง ผัว เมีย พ่อแม่ ที่คุณรู้สึกผิด ที่เคยทำอะไรก็ได้ ที่ไม่ดีกับเค้า ทำให้เค้าเสียใจ ไม่พอใจ ไม่สบายใจ ในปี 2018ที่ผ่านมานี้ แล้วบอกเค้าว่าคุณรู้สึกผิด เสียใจ ขอโทษอะไรแล้วแต่คุณ 3 คนๆนั้น ต้องมาอ่านคำขอโทษของคุณ และเม้นตอบกลับด้วย!!! 4 เม้นไหนที่ผมอ่านแล้วชอบ ผมจะไปเม้นตอบกลับว่า อินบ็อกซ์มาด่วน เม้นนั้นก็ได้รางวัลไป 5ไม่ต้องรีบ ค่อยๆพิมพ์ ค่อยๆคิด มีเวลา 1ชม รอให้คนนั้นของคุณมาตอบ ผมจะมาพิจารณาตัดสิน เวลา 13.00 ***ถ้าตอน 13.00 เรีกใครแล้วยังไม่มารับรางวัลใน10นาที อดแดก จะเรียกคนอื่นแทนทันที ไม่ต้องห่วง นับตั้งแต่วันนี้ไปยันปีใหม่ มีของแจกทุกวัน เป็นของฝันคริสมาสต์ และปีใหม่ให้ลูกเพจที่ผมรักสุดหัวใจ เริ่มได้!!</t>
  </si>
  <si>
    <t>https://www.facebook.com/ejeab/photos/a.305071553032521/990636594476010/?type=3</t>
  </si>
  <si>
    <t>272609309612079_982982755241394</t>
  </si>
  <si>
    <t>ไม่อยากรอตี 3 โว้ยยยย จะได้เข้ารอบจบๆไป แข่งเลยดีกว่า ตอนนี้กำลีงคึก เพิ่งชนะมา4-0 เล่นในบ้านอีก ไม่ชนะให้ถีบหน้ารอบเพจ อยากเจอนาโปลีเทคนิคแล้วโว้ย เอาแมนยู ลงมาพร้อมกัน 22 ตัวเลยก็ได้นะ จะได้ไม่เสียเวลาไปแข่งแดงเดือด เบื่อ #ว่าที่แชมป์ยุโรปสมัยที่6 #จ่าฝูงไร้พ่าย #ใต้ตีน</t>
  </si>
  <si>
    <t>https://www.facebook.com/ejeab/photos/a.272610929611917/982982451908091/?type=3</t>
  </si>
  <si>
    <t>272609309612079_985078881698448</t>
  </si>
  <si>
    <t>เรียน #ลูกเพจไม่ใช่พ่อ ทุกท่าน วันนี้ ขออนุญาตปิดเพจ 1 วัน เพื่อไปทำธุระให้ไอ้หัวล้าน ที่ Zalaya น่ะคอนถ้ม Flight TG464/3ข จึงเรียนมาเพื่อทราบ ไม่ทราบก็เรื่องมึ้งงกูเรียนแล้ว อีเจี๊ยบ เลียบด่วน</t>
  </si>
  <si>
    <t>https://www.facebook.com/ejeab/photos/a.305071553032521/985078865031783/?type=3</t>
  </si>
  <si>
    <t>272609309612079_971896846349985</t>
  </si>
  <si>
    <t>พ่อจ๋าแม่จ๋า ที่ถามกันเข้ามา หลายล้านท่าน ว่าเมื่อไหร่สติ๊กเกอร์ไลน์ดุ๊กดิ๊ก อีเจี๊ยบเมื่อไหร่จะออก รอนิด กำลังให้ทีมทนายร่างแบบอยู่ 555555 เร็วๆนี้ออกวางตามแผงผักแน่นอน แต่ ณ ตอนนี้ หนูมีสติ๊กเกอร์ไลน์น่ารักๆ ของเพื่อนซี้หนูมาฝาก ตัวนี้เค้าดังมานานแล้ว ใครๆ ก็รู้จัก นั่นก็คือ ก๊อตจิ เพื่อนรักของหนู ของทาง ปตท.นั่นเอง มันกลับมาอีกแล้วววว ในรูปของสติ๊กเกอร์ไลน์เวอร์ชั่นใหม่ ดุ๊กติ๊กน่ารักแบบแสบๆ และที่สำคัญ โหลดฟรี!!!! นะจ๊ะ ที่ PTT Happy Life https://line.me/S/sticker/12803 ไปโหลดมาเล่นกันได้เลย ไม่เสียตัง ฟรี!!! และ ไหนๆมาแล้ว ก๊อตจิมันก็เลยเอารางวัล มาฝากพ่อจ๋าแม่จ๋าด้วย นั่นคือ บัตรเติมน้ำมันของ ปตท. มูลค่า รางวัลละ 1000 บาท จำนวนถึง 10 รางวัล **กติกา ง่ายมาก อ่านดีๆนะคะ เมนท์มาในโพสต์นี้ 1 คน 1 เมนท์ เกินมาแบน บอกมาว่า ท่านขับรถยี่ห้ออะไร รุ่นอะไรอยู่ และถ้าท่านได้บัตรเติมน้ำมัน 1,000บาท ปีใหม่นี้ท่านจะขับรถไปเที่ยวไหน และใส่แฮ๊ชแท็กตอนท้ายว่า #ก๊อตจิให้โชค หนูจะเลือก 10 ท่าน ที่โชคดี ด้วยการไปเม้นตอบกลับว่า อินบ็อกซ์มาด่วน ท่านที่หนูเรียก ต้องเข้ามารับรางวัลทางอินบ็อกซ์เพจ ภายใน 5นาที ช้าอด เรียกคนอื่นต่อ มีเวลาเล่นเกม ครึ่ง ชม ถึงเวลา 14.30 นะคะ เริ่มได้ !!!</t>
  </si>
  <si>
    <t>https://www.facebook.com/ejeab/photos/a.272775609595449/971896519683351/?type=3</t>
  </si>
  <si>
    <t>272609309612079_865164377023233</t>
  </si>
  <si>
    <t>ตอนนี้ นอกจากมีอาชีพทำงานกับหัวล้าน ทำเพจ แล้ว ยังมีอาชีพใหม่คือ บ้านไหนในซอยจะจ่ายบิล เติมเงิน ค่า น้ำ ไฟ บัตรเครดิต อินเตอร์เนต หรือเติมเงินเกม มือถือ AIS DTAC TRUEMOVE H หนูจะอาสาหอบบิลไปจ่ายให้เองที่แฟมิลี่มาร์ท ถือเป็น จิตอาสา บริการเพื่อสังคม ไปบ่อยจนสนิทกะไอ้หน่อง กะไอ้แนน เด็กแฟมิลี่แล้ว 555555 เปล่าหรอก หนูไม่ได้เป็นคนดีขนาดนั้น 555555 จะแอบบอกให้ ที่อาสาไปจ่ายให้ เพราะตอนนี้ พ่อจ๋าแม่จ๋าท่านใด ไปจ่ายบิลทุกประเภท เติมเงิน มือถือ เกม ที่แฟมิลี่ทุกสาขา จะได้ลุ้นตั๋วเครื่องบิน Nokscoot บินเที่ยว ไต้หวัน (ไทเป) เพียงแค่ร่วมกิจกรรมผ่าน Page CenPay จ่ายบิล เติมเงิน แต่ไม่ใช่แค่นั้นนะจ๊ะ ใครที่พลาดตั๋วเครื่องบิน ไม่ต้องร้องไห้งอแงไป ยังมีสเตปสองได้สิทธิ์ลุ้นรางวัล 100,000 บาท ได้อีกทุกเดือนเลยนะคะ เพียงแค่ไปจ่ายบิล เติมเงินผ่าน CenPay ที่ แฟมิลี่มาร์ท, ท็อปส์, เซ็นทรัล, โรบินสัน และอื่นๆในเครือเซ็นทรัลทุกแห่ง ก็จะได้ลุ้นรางวัลง่ายๆเลย ดีกว่าไปจ่ายที่อื่นก็ได้แค่จ่ายไปเฉยๆ แต่นี่จ่ายแล้วยังได้ลุ้นรางวัลใหญ่แบบหนูด้วยนะคะ เค้าไม่ได้มาแจกกันเดือนสองเดือน แต่กิจกรรมนี้งานช้าง แจกกันยาวตลอดปีเลย อย่าพลาดนะคะ (รายละเอียดเพิ่มเติม : https://bit.ly/2r4Mcrp)</t>
  </si>
  <si>
    <t>https://www.facebook.com/ejeab/photos/a.272775609595449/865161487023522/?type=3</t>
  </si>
  <si>
    <t>272609309612079_886878888185115</t>
  </si>
  <si>
    <t>20/7/2018</t>
  </si>
  <si>
    <t>ไม่อยากพูดเยอะ เจ็บคอ</t>
  </si>
  <si>
    <t>https://www.facebook.com/ejeab/photos/a.272611319611878/886878841518453/?type=3</t>
  </si>
  <si>
    <t>272609309612079_957636127776057</t>
  </si>
  <si>
    <t>29/10/2018</t>
  </si>
  <si>
    <t>แถลงการณ์ เรื่องการเสียชีวิตของคุณวิชัย ศรีวัฒนประภา อย่างเป็นทางการนะครับ ขอแสดงความเสียใจในการสูญเสียครั้งนี้ครับ</t>
  </si>
  <si>
    <t>https://www.facebook.com/LeicesterTH/photos/a.145727945466194/2053882564650713/?type=3</t>
  </si>
  <si>
    <t>272609309612079_900693796803624</t>
  </si>
  <si>
    <t>วันนี้ มาสายเกือบ 50 นาทีเอง 55555 แจกของเลยดีกว่า ข่าวเหี้ยอะไรไว้ทีหลัง ขี้เกียจพิมพ์ รอบนี้แจกชุดกันฝน อีเจี๊ยบจานบิน ขนาดผู้ใหญ่นะ ย้ำ เป็นขนาดผู้ใหญ่ หริอเด็กโต สิบขวบขึ้น ขนาดเด็กเล็กแจกหมดแล้ว เกลี้ยง เหลือ ผู้ใหญ่อยู่ 2ชุด เม้นมาในโพสต์นี้ 1 คน 1 เม้น แค่บรรยายโน้มน้าวจิตใจ ของผมให้เชื่อว่าคุณอยากได้ ชุดกันฝนอีเจี๊ยบจานบินนี้มาก พูดจนกูเคลิ้มยกให้มึง ขนาดผู้ใหญ่ หรือเด็กสิบขวดขึ้นนะ ไม่ใช่ของเด็กเล็ก หมดรอบนี้แล้วหมดเลย เดี๋ยวหาโปรดักใหม่ๆแปลกๆ มาหลอกขายอีก 5555 มีเวลาให้ครึ่ง ชม เริ่ม</t>
  </si>
  <si>
    <t>https://www.facebook.com/ejeab/photos/a.305071553032521/900693770136960/?type=3</t>
  </si>
  <si>
    <t>272609309612079_871352199737784</t>
  </si>
  <si>
    <t>เอ้าาาาา ดูบอลเต็ม 100 ก็มาเล่นกิจกรรมกับสก๊อต 100 กันหน่อย ใครอยากได้ ของที่ระลึกล่าสุดจากเพจอีเจี๊ยบ "กระเป๋าแทปเล็ตสะเด็ดรัก" สวยหรู ที่อเมริกา เค้าเล่นกันใบละ 50,000 เหรียญแล้ว ถ้าเจ้าของเพจตายราคาพุ่งพรวดๆ แตะล้านเหรียญเอาง่ายๆ 5555555 ที่ไปแจกที่นั่นเพราะ แจกที่นี่กูอมแน่ รู้ตัวเอง 55555 ให้แอดมินที่โน่นเค้าแจกดีกว่า เชิญพ่อจ๋าแม่จ๋าที่เพจ สก๊อต ซุปไก่สกัด เลยนะ ไม่ต้องมาตอบในเพจหนู ตอบที่นี่ได้แต่คำแดกดันและรอยยิ้ม 5555</t>
  </si>
  <si>
    <t>https://www.facebook.com/ScotchEssenceofChickenTH/photos/a.557816664247205/2164104506951738/?type=3</t>
  </si>
  <si>
    <t>272609309612079_979672428905760</t>
  </si>
  <si>
    <t>6/12/2018</t>
  </si>
  <si>
    <t>https://www.facebook.com/ejeab/photos/a.272610929611917/979672245572445/?type=3</t>
  </si>
  <si>
    <t>272609309612079_971406539732349</t>
  </si>
  <si>
    <t>22/11/2018</t>
  </si>
  <si>
    <t>เดี๋ยวมืดๆ เด็กมันจะนึกว่ากระสือ หน้าเทามาเชียว!!</t>
  </si>
  <si>
    <t>https://www.facebook.com/ejeab/photos/a.305071553032521/971406519732351/?type=3</t>
  </si>
  <si>
    <t>272609309612079_890144937858510</t>
  </si>
  <si>
    <t>23/7/2018</t>
  </si>
  <si>
    <t>ชีวิตคนอย่างหนู มันเกิดมามีกรรมเหลือเกินนะจ๊ะ พ่อจ๋าแม่จ๋า เตือนใครด้วยความหวังดี เค้าก็หาว่ากวนตีน หาว่าขัดลาภ ขัดคอ ก็หนูเห็นชอบกินของหวานกัน จะมีซักกี่คนที่ดูแลฟันดีๆ เศษขนมเอย น้ำตาลเอย มันอันตรายกับฟันนะโว้ย เดี๋ยวฟันผุขึ้นมาก็ Face Hate แย่ ไม่มีฟัน มันไม่ฟินนะ เก็บฟันไว้เคี้ยวหมากฝรั่งไซลิทอลดีกว่านะพ่อจ๋าแม่จ๋า และข่าวดี !!!!!!! วันนี้หนูมีกิจกรรมดีๆ มาฝากพ่อจ๋าแม่จ๋า ใครมีเทคนิคดีๆ ไว้เตือนคนอื่น ไม่ให้ฟันผุฟันร่วงฟันหลอที่ดีกว่าประโยคของหนู ก็เม้นมาในโพสต์นี้เลย หนูมี Giftset หมากฝรั่งไซลิทอล มูลค่า 500 บาท 10 รางวัลมาแจกกกกกกก ใบ้ให้นิดดดดดด ว่า ดูแฮชแท็กหนูดีๆ นะ จะได้รู้ว่าเม้นแบบไหนจะได้รางวัล 555555 รักฟันตัวเอง ให้ได้เท่ากับหนูรักลูกเพจนะจ๊ะ พ่อจ๋าแม่จ๋า ❤ ❤ ❤ #NoฟันNoฟิน #Lottexylitol #หมดกันเมื่อหมดฟัน #XylitolNoSugar</t>
  </si>
  <si>
    <t>https://www.facebook.com/ejeab/photos/a.305071553032521/890144904525180/?type=3</t>
  </si>
  <si>
    <t>272609309612079_958708361002167</t>
  </si>
  <si>
    <t>31/10/2018</t>
  </si>
  <si>
    <t>อุ๊ อุ๊ อู๋ ................</t>
  </si>
  <si>
    <t>https://www.facebook.com/ejeab/photos/a.272610929611917/958708264335510/?type=3</t>
  </si>
  <si>
    <t>272609309612079_950056648534005</t>
  </si>
  <si>
    <t>14/10/2018</t>
  </si>
  <si>
    <t>มอนิ่งเช้าวันอาทิตย์ วันหยุดของหลายคนนะ พรุ่งนี้หยุดอีกวัน ยาวๆปาย 55555 เมื่อวานหลายคนทักเข้ามา ว่า เฮ้ยทำไมไม่โพสต์อะไรเลย หายไปไหน 5555 คืองี้ เมื่อวานเป็นวันคล้ายวันสวรรคตของร.9 เป็นวันที่คนไทยส่วนใหญ่ระลึกถึงพระองค์ท่าน เราเป็นเพจมึงมาพาโวย พูดคำด่าคำ 5555 หยุดพูดจาหยาบคายในวันสำคัญแบบนี้บ้างก็ดี และอีกอย่างผมต้องพาแม่ไปใส่บาตรถวายเป็นพระราชกุศลแต่เช้า เลยพาท่านไปโน่นนี่เรื่อยเปื่อยไป แถมอาทิตย์ที่แล้ว ก็เป็นวีคที่หนักหนา เหนื่อยหน่าย ทั้งชีวิตจริง ทั้งเพจ ทั้งเรื่องส่วนตัว ส่วนรวม มีแต่ข่าวชวนจิตตก เลยหยุดพักสักวัน โดยไม่เข้าเฟซบุ๊คเลยตั้งแต่เช้า ยันค่ำ 5555 มีเข้ามาตอบอินบ็อกซ์บ้างคนสองคน ข่าวก็ไม่มีไรมาก จับนักโทษสามคนที่หนีได้แล้ว แม่งตัดโซ่ตรวนไม่ออก บาดข้อตีนแหก หิว เหนื่อย ยอมออกจากป่ามาเอง นักสิทธิที่แม่งไม่เห็นด้วยกะการใส่ตรวนเวลาพาออกมานอกคุก มึงคงเห็นประโยชน์ของการใส่ตรวนแล้วนะ ห่วงจริ๊ง ไอ้พวกคนเหี้ยๆเนี่ย คนดีๆที่จะถูกไอ้พวกแหกคุกฆ่า ไม่ห่วงเค้าบ้าง อีดอก ไอ้รถตู้เพี้ยนตบหน้าพยาบาล มามอบตัวแล้ว แม่งบอกหูแว่วนึกว่าเจ๊ไปด่าแม่มัน มันเลยตบ เห็นข่าวว่าทำร้ายผู้โดยสารแบบนี้ โดนลงโทษ ห้ามมาขับรถสาธารณะอีกเลยนะ ไม่ใช่ปรับสามพัน อบรม แล้วมาขับต่อไม่ได้เลย ต้องให้ไปหาแดกอย่างอื่น สภาพรถเหี้ย ว่าอันตรายแล้ว คนขับเหี้ยๆ แม่งอันตรายกว่า ข่าวอื่นก็เบๆ ใครไปเที่ยว ต่างจังหวัดก็ขับรถดีๆ เซฟๆนะ ห่วง ใครอยู่กทม.แบบหนูก็ร่อนให้ทั่ว ถนนว่างชิบหาย 5555 Enjoy your long weekend นะ</t>
  </si>
  <si>
    <t>https://www.facebook.com/ejeab/photos/a.305071553032521/950056618534008/?type=3</t>
  </si>
  <si>
    <t>272609309612079_937191893153814</t>
  </si>
  <si>
    <t>24/9/2018</t>
  </si>
  <si>
    <t>มีข่าวมาแจ้ง พ่อจ๋า แม่จ๋า ที่เป็นลูกค้า Singha Rewards ทุกท่านนะคะ พ่อจ๋า แม่จ๋า ที่ร่วมส่งสิทธิ์ลุ้นรางวัล Lucky Draw ประจำเดือนนี้ ข่าวดีคือ นอกจากจะได้ลุ้นของรางวัลประจำเดือนแล้ว ทุกสิทธิ์ที่ส่งเข้ามา จะได้ร่วมลุ้นเป็นเจ้าของรถ สุดฮอต Toyota C-HR จำนวนถึง 3 คัน ทันที !!!!!! อั่ยย้ะ แบบนี้ ของรางวัลเล็กๆ ก็ขอให้ไอ้พวกในออฟฟิศได้ไปให้หมดเลย หนูไม่เอาก็ได้ หนูเนี่ยจะได้ลุ้น C-HR ใหม่เอี่ยมป้ายแดงดีกว่า ได้รางวัลมาจะขับฉายอวดหัวล้านรอบออฟฟิศเลย 555555 ส่วนพ่อจ๋า แม่จ๋า ท่านใดที่ยังไม่ได้เป็นลูกค้า Singha Rewards แต่อยากร่วมลุ้นรางวัลแบบพวกหนู ก็เข้าไปอ่านรายละเอียดได้ที่ https://singha.buzzebees.com/CampaignDetail.aspx?campaignId=221653 เลยนะ รับรองคุ้ม และลุ้นสนุก เพราะของรางวัลเค้ามีเปลี่ยนทุกเดือน! มีให้ลุ้นกันทุกเดือนเลย! ใช้ Point ไปร่วมลุ้นรางวัลประจำเดือนได้ที่ Lucky Draw เชิญพ่อจ๋าแม่จ๋าร่วมกิจกรรมได้แล้ว ตั้งแต่วันนี้ - 27 ธันวาคม 2561 ได้เล๊ยยยยยย!!!</t>
  </si>
  <si>
    <t>https://www.facebook.com/ejeab/photos/a.272775609595449/937191523153851/?type=3</t>
  </si>
  <si>
    <t>272609309612079_935113250028345</t>
  </si>
  <si>
    <t>ครับ :)</t>
  </si>
  <si>
    <t>https://www.facebook.com/dailynewsonlinefan/photos/a.163875363655978/2035935149783314/?type=3</t>
  </si>
  <si>
    <t>272609309612079_898902240316113</t>
  </si>
  <si>
    <t>พ่อจ๋าแม่จ๋า ช่วงนี้ฝนตกเกือบทุกวัน แล้วบ้านของหนู มันก็เก่าพรุน ร้าว รั่ว ซึม ให้น้ำฝนมันเข้ามาทุกทาง ตัวหนูเปียกหนูทนได้ แต่นี่น้ำจะเข้าไปเจอปลั๊กไฟ ไฟช็อตตายทั้งบ้านคงศพไม่สวย จะใช้วิธีเอาอะไรมาอุดแบบบ้านๆ ที่หนูเคยทำ ก็เอาไม่อยู่แล้ว 5555 แต่คราวนี้ได้ผู้เชี่ยวชาญจาก Jorakay เค้ามาช่วย สบายเลย น้ำแห้งกริ๊บ ไฟไม่ดูดแล้ว หน้าฝนนี้พ่อจ๋าแม่จ๋าท่านใด ที่มีปัญหา บ้าน ที่อยู่อาศัย สำนักงาน มีรอยร้าว รั่ว ซึม เศร้า Jorakay เค้าช่วยได้ ไม่มีเหงา นอกจากเค้าจะมีผลิตภัณฑ์เจ๋งๆ ที่ช่วยแก้ปัญหาบ้าน ร้าว รั่ว ซึม แล้ว เค้ามีผู้เชี่ยวชาญด้านบ้านร้าว รั่ว ซึมโดยเฉพาะ มาคอยช่วยดูแลตอบคำถาม ทั้งโทร 02-720-1112 ในเว็บ https://www.jorakay.co.th/ และในเฟซบุ๊ค https://www.facebook.com/JorakayPage ด้วยนะ ลองไปปรึกษาเค้าดู อย่าใช้วิธีมักง่ายแบบหนูนะ 55555555</t>
  </si>
  <si>
    <t>https://www.facebook.com/ejeab/photos/a.272775609595449/898900610316276/?type=3</t>
  </si>
  <si>
    <t>272609309612079_931463037060033</t>
  </si>
  <si>
    <t>6/9/2018</t>
  </si>
  <si>
    <t>เอ่อออออออ......... น้องไนท์ลูก นั่นมันตุ๊ตาราคาเป็นแสน ที่คนไทยทั้งประเทศต้องแย่งชิงกันเพื่อจะได้มานะลูก หนูจะทำแบบนั้นไม่ได้ !!!!!</t>
  </si>
  <si>
    <t>https://www.facebook.com/ejeab/photos/a.305071553032521/931462977060039/?type=3</t>
  </si>
  <si>
    <t>272609309612079_869094586630212</t>
  </si>
  <si>
    <t>2/7/2018</t>
  </si>
  <si>
    <t>กูบอกเลย เอเชียด้วยกัน เราต้องเชียร์ คืนนี้เบิร์นเยี่ยม ไม่น่าจะทน การเบิร์นของจิ๊ปปุ้งได้ จิ๊ปปุ้งน่าจะเบิร์นได้เยี่ยมกว่า กูดูมาหลายเรื่องแล้ว เอวงี้ลอย ร้องระงมเลย มั่นใจ วันนี้ทีมจิ๊ปปุ้งจะผงาด จิปปุ้ง ปู๊นนนน ปู๊นนนนนนน!!</t>
  </si>
  <si>
    <t>https://www.facebook.com/ejeab/photos/a.272610929611917/869094539963550/?type=3</t>
  </si>
  <si>
    <t>272609309612079_899601033579567</t>
  </si>
  <si>
    <t>สวัสดีครับ เพื่อนๆในเพจทุกท่าน นอกจากวันนี้ จะเป็น วันหวยออก "รวยยกเพจ"!!! แล้ว เมื่อสี่ปีที่แล้ว ยังเป็นวันถือกำเนิด เพจ อีเจี๊ยบ เลียบด่วน เพจนี้อีกด้วย แพพๆ ทำเพจนี้มา 4ปีแล้ว วันนี้คือ ขึ้นปีที่5 ตั้งใจตั้งแต่วันแรกว่า จะทำเพจนี้ให้เหมือน อารมณ์โต๊ะใต้ตึกตามมหาลัยที่มีเพื่อนสนิทมากกกกก มานั่งตอแหล นั่งบ่น นั่งเม้าท์กัน ภาษาไม่ต้องสุภาพมาก เหมือนมึงคุยกะเพื่อนสนิท แต่ก็ไม่ต่ำทรามเกินไป เผื่อมีอาจารย์ มีเด็กๆลูกอาจารย์ มีคนนอกมาติดต่องาน เค้าเดินผ่าน 555555 ผ่านสี่ปีไปด้วยดี ดีกว่าที่คิด มีผิดพลาด มีเกินเส้นไปบ้าง แต่ก็มีลูกเพจน่ารักๆ คอยดูแลกันเอง คอยเตือน คอยสะกิด ก็แก้ไข ขออภัยกันทันเวลา ทำให้เป็นเพจใหญ่ที่ไม่ค่อยมีดราม่าเหมือนที่อื่นเค้า ขอบคุณเพื่อนๆทุกคน ทั้งใหม่ทั้งเก่า ที่ช่วยๆกันดูแล ตักเตือน สนับสนุนเวลาพ่อจ๋าแม่จ๋า 5555555 ขอบคุณผู้ใหญ่ใจดีทุกท่าน ที่ให้การสนับสนุนค่ายาแม่ ค่าเล่าเรียนน้อง ขอบคุณเพื่อนแอดมินเพจต่างๆ ที่รู้จัก ช่วยเหลือ ผลักดันกันมา ผมไม่เคยลืมทุกคนที่ช่วยเหลือ ขอบคุณเพื่อนร่วมงานที่ช่วยเหลืออยู่ข้างหลังเพจทั้งด้านธุรการ IT CG ET OT 55555 ดีใจที่ได้ร่วมงานกัน ขอบคุณทุกคนที่กำลังอ่านอยู่ตอนนี้ ไม่มีพวกคุณ ที่ตามอ่าน ผมก็หมาตัวนึงแค่นั้นเอง 55555 ขึ้นปีที่ห้าไปด้วยกันนะ คุณไม่ใช่ส่วนนึงในชีวิตของผม แต่คุณคือทั้งหมดของชีวิตผม ขอบคุณครับ ❤</t>
  </si>
  <si>
    <t>https://www.facebook.com/ejeab/photos/a.305071553032521/899600996912904/?type=3</t>
  </si>
  <si>
    <t>272609309612079_925135811026089</t>
  </si>
  <si>
    <t>25/8/2018</t>
  </si>
  <si>
    <t>สุขสันต์วันสารทจีนจ้า !!!!! เซี่ย เซี่ย เหล่าซิอ สิบโมงตรงมีเล่นเกมแจกของ ฉลองสารทจีนนะจ๊ะ</t>
  </si>
  <si>
    <t>https://www.facebook.com/ejeab/photos/a.272611319611878/925135781026092/?type=3</t>
  </si>
  <si>
    <t>272609309612079_976937312512605</t>
  </si>
  <si>
    <t>1/12/2018</t>
  </si>
  <si>
    <t>เชียร์แปะ แปะก็ต้องปิดเพจ เชียร์เป็ด เป็ดแม่งก็แพ้ เล่นหวย หวยก็แดก วันนี้คงต้องทุ่มใจ ส่งไปกัวลาลัมเปอร์ มาเล มาเล มาเล มาเล มาเล มาเล ฉันตะเชียร์เธอ นะมาเลเซีย เสือเหลืองสู้ๆ เสือเหลืองสู้ตาย 1 2 123 12 12 1 เฮ้ มาเล ปู๊นนนนนนน ปู๊นนนนนนนนน</t>
  </si>
  <si>
    <t>https://www.facebook.com/ejeab/photos/a.272610929611917/976937139179289/?type=3</t>
  </si>
  <si>
    <t>272609309612079_949127315293605</t>
  </si>
  <si>
    <t>12/10/2018</t>
  </si>
  <si>
    <t>มอนิ่งงงงงงงงงงงงงง วันศุกร์ สิ้นสุดกันทีอาทิตย์ที่เหนื่อยล้า 55555555555 ถือเป็นอีกหนึ่งวีคที่หนักหนา จากศึกหมาแมว และ การจิตตกเรื่องเด็กโตรุมตีเด็กเล็ก จริงๆต้องขอบคุณลุงตู่นะ ที่กำลังเถียงๆกันอยู่ บรรยากาศเริ่มรุนแรง กูจากชิวๆก็เริ่มกดดันแล้ว 555555 ลุงมาถึงวงแตกเลย กูเลยได้โอกาสหนีเพจไปดูหนังเลยเมื่อวาน โล่งงงงงงงง ถือว่าศึกหมาแมว รอบนี้ก็จบลงไป ฝ่ายไม่เห็นด้วย หรือไม่เห็นด้วยทั้งหมดก็ชนะไปเพราะลุงสั่งถอยหมอน ผมฝ่ายสนับสนุน ก็ขอยอมแพ้อย่างไม่มีข้อโต้แย้ง 5555555 เก็บแรงไว้บ้างนะ สงครามยังไม่จบแน่ เพราะเถียงกันรบกันเรื่องนี้ มาทุกปี เชื่อเถอะปีหน้าก็มีตีกันอีก แต่จากการที่ดูความเห็นทั้งในเพจตัวเอง และทั่วไป ผมเห็นแล้วดีใจนะ ที่ คนส่วนใหญ่ และมากขึ้นเริ่มเห็นด้วย เข้าใจ ว่าการลงทะเบียนสัตว์เลี้ยง มันเป็นเรื่องที่ตัองทำ มันจำเป็นจริงๆ ที่ยังไม่เห็นด้วยทั้งหมด ก็เพราะเรื่อง ค่าใช้จ่าย วิธีการ อุปกรณ์ สวัสดิการที่จะได้รับ มันยังไม่ชัดเจน อันนี้ทางภาครัฐก็ต้องรับฟัง เอาไปแก้ไข และต้องมาตอบประชาชน ก่อนที่พยามจะดันกฎหมายอะไร ผมก็ต้องขอโทษนะ ใครก็ตามที่รู้สึกไม่ดี ขุ่นเคือง ม่ายล่ายหลั่งจาย กับการที่ผมสนับสนุนร่างกฎหมายฉบับนี้ และอาจใช้ภาษาแบบอีเจี๊ยบ5555 ทำให้รู้สึกหยาบคาย รุนแรง ขัดใจท่านบ้าง แต่ผมก็ยังยืนยันจุดยืนเดิมว่า ผมยังสนับสนุนการลงทะเบียนสัตว์เลี้ยง และจำเป็นต้องมีค่าใช้จ่าย เหมือนประเทศอื่นๆ เพราะจะช้าจะเร็วมันต้องเกิดขึ้นแน่ เพียงแต่รัฐต้องไปทำยังไง ให้ประชาชน ไว้ใจ เชื่อใจ เต็มใจจ่ายให้ได้ 555555 ซึ่งดูแล้วคงไม่ใช่ตอนนี้ จบซะที เหนื่อยจริงๆ เวลามีเรื่องหมาแมวเนี่ย 55555 อ้อออ ลืม... ขอขอบคุณฝ่ายคัดค้าน ที่ยังฟังผม เคารพความเห็นผม ให้โอกาสผมแสดงความเห็น เหมือนที่ผมให้โอกาส และเคารพความเห็นของคุณ เหมือนกัน เถียงกันขัดแย้งกัน มันก็มีบ้าง คนเราจะไปเห็นเหมือนกันทุกเรื่องได้ไง ช่ะมะ 55555 ถึงจะมีคนทั้งเห็นด้วย ไม่เห็นด้วย 99%ส่วนใหญ่น่ารัก คุยกันด้วยดี ขอบคุณมากๆ ผมหวังว่าลูกเพจผมจะน่ารักแบบนี้ตลอดไปนะ ผมรักคุณมากๆ ขอบคุณ</t>
  </si>
  <si>
    <t>https://www.facebook.com/ejeab/photos/a.305071553032521/949127288626941/?type=3</t>
  </si>
  <si>
    <t>272609309612079_947931322079871</t>
  </si>
  <si>
    <t>เพจนี้จะเริ่ม ถือเจตริน งดพูดหยาบ งดแดกเนื้อสัตว์ ตั้งวันนี้ไปจนถึง สี่ทุ่มนะคะ</t>
  </si>
  <si>
    <t>https://www.facebook.com/ejeab/photos/a.272610929611917/947931262079877/?type=3</t>
  </si>
  <si>
    <t>272609309612079_899865646886439</t>
  </si>
  <si>
    <t>3/8/2018</t>
  </si>
  <si>
    <t>พ่อจ๋าแม่จ๋า มีข่าวดีมาแจ้ง วันที่ 8 เดือน 8 (สิงหา) นี้ ทาง Texas Chicken Thailand เค้ามีโปรโมชั่น ฉลองต้อนรับวันปล่อยไก่โลก 555555 เอ้ทอีเอ้ทเดย์ 8E8 Day หรือวันเอ้กอี้เอ้กเอ้กกกกกกกก นั่นเอง ซึ่งเป็นวันปล่อยไก่ปล่อยของของ Texas Chicken ให้ลูกค้าได้กินกันอย่างเต็มที่ ลดจุใจ แจกให้ไก่ตื่นร้องระงมไปทั้งเมือง โดยวันที่ 8 สิงหา หรือ 8 เดือน 8 นี้ ให้พ่อจ๋าแม่จ๋าไปรอที่ร้าน Texas Chicken ทุกสาขาเลย พอเปิดร้านปุ๊บ เค้าจะเริ่มนับลูกค้าปั๊บ โดยลูกค้า 88 คนแรกของแต่ละสาขา ซื้อไก่ทอด 8 ชิ้นได้ในราคา 88 บาท!!!!! ส่วนลูกค้าคนที่ 89 เป็นต้นไป ยันปิดร้าน เมื่อซื้อครบ 188 บาทลุ้นรับ 8 เมนูอีก 1 ชิ้นฟรีไปเลย หนูจะไปตั้งเต๊นท์รอหน้าร้าน ตั้งแต่คืนวันที่เจ็ดเลย เพราะไอ้หัวล้านมันฝากมาซื้อด้วย ถ้าไม่ได้มาให้มัน อาจไม่ปลอดภัยกับหน้าที่การงานได้ 5555555 พ่อจ๋าแม่จ๋า ห้ามพลาดเลยนะ ไก่ทอดระดับพรีเมี่ยม 8ชิ้น ในราคาไม่ถึงร้อย ตายๆๆๆๆๆๆๆ โอกาสแบบนี้ หาได้ที่ไหน มาเฝ้าหน้าร้านกัน ราคานี้เฉพาะวันที่ 8 สิงหาคมเท่านั้นนะ!!!!! และ Texas Chicken เค้าเอ็นดูอีเจี๊ยบ และลูกเพจขนาดไหน ไม่ได้มาพ่อจ๋าแม่จ๋าอย่างเดียว เค้ายังใจดี มอบ Voucher ให้ผู้โชคดี 5 คน มูลค่าใบละ 109 บาท ไม่ใช่แค่คนละใบนะ คนละ 8 ใบ!!!! เอาไปทานกันให้หนำใจเลย กติกา ง่ายสุดๆ เม้นมาในโพสต์นี้ 1 คน 1 เม้นเท่านั้น บรรยายความอร่อย ของ ไก่ทอด Texas Chicken เอาให้เต็มที่ เอาให้กูอ่านแล้วทนไม่ได้ ต้องออกไปร้าน Texas Chicken ที่ใกล้ที่สุด 55555555 และอย่าลืมใส่ แฮชแท็ก #TexasChickenTH #เอ้ทอีเอ้ทเดย์วันปล่อยไก่ เม้นไหนทำให้หนูหิวสุด เอาไปเลย Voucher กว่า 800 บาท โอ้โห!!!! แจก 5 ท่านเท่านั้นจ๊ะ บรรยายให้เต็มที่ สบายๆ มีเวลา 45 นาที ตั้งแต่ 14.00 ถึง 14.45 นะจ๊ะ ขอให้โชคดี !!!!</t>
  </si>
  <si>
    <t>https://www.facebook.com/ejeab/photos/a.272775609595449/911272869079050/?type=3</t>
  </si>
  <si>
    <t>272609309612079_883550705184600</t>
  </si>
  <si>
    <t>17/7/2018</t>
  </si>
  <si>
    <t>ฝนแม่งตกแต่เช้าเลยอีดอก ท้องไร่ท้องนา มึงไม่ไปตก มาตกในเมืองหลวงทำข้อศอกหมาอะไร กูไม่ต้องการโว้ยยยย!!!!</t>
  </si>
  <si>
    <t>https://www.facebook.com/ejeab/photos/a.272610929611917/883550651851272/?type=3</t>
  </si>
  <si>
    <t>272609309612079_976102055929464</t>
  </si>
  <si>
    <t>30/11/2018</t>
  </si>
  <si>
    <t>วีคนี้อุตส่าห์มาเช้า ทุกวัน วันศุกร์เสือกมาสายครึ่ง ชม. อีดอก 5555 โธ่วววว โบนัส มนัสนันท์ กู อดแดกแน่ปีนี้</t>
  </si>
  <si>
    <t>https://www.facebook.com/ejeab/photos/a.272610929611917/976101842596152/?type=3</t>
  </si>
  <si>
    <t>272609309612079_949168318622838</t>
  </si>
  <si>
    <t>เมื่อเช้าแม่ถาม เรื่องพรุ่งนี้ คล้ายวันสวรรคตของพระองค์ท่าน ...คิดถึงท่านเนอะ ไม่ต้องห่วงกังวลเรื่องการแต่งกายมาก จะสีเหลือง สีเขียว เสื้อลาย เสื้อสีพื้นได้หมด หรือถ้าอยากใส่สีเหลืองเพื่อถวายความระลึกถึงท่านเป็นพิเศษ ก็เป็นเรื่องดี แต่ถ้าไม่สะดวก ก็สีใดก็ได้ ไม่ใช่เรื่องผิดถูกอะไร *** เน้นแค่ ขอความร่วมมือ ไม่ต้องตั้งใจแต่งสีดำ เพื่อถวายความอาลัยให้พระองค์ท่าน แค่นั้น!! เพราะเราพ้นช่วงเวลาไว้ทุกข์แล้ว ส่วนท่านที่จะใส่สีเหลือง ก็เป็นความสุข ความสบายใจของท่านเอง แค่ขอร้องว่า ถ้าท่านใส่เสื้อสีเหลือง ก็อย่า อย่า!!! ทำสีหน้า มองค้อน ตำหนิใคร ที่เค้าใส่สีดำ หรือสีอื่นออกมาข้างนอกนะ เค้าไม่ได้ผิดอะไร!!! เค้าอาจจะใส่อยู่เป็นประจำ เค้าชอบสีดำ มีแต่เสื้อยืดดำ ไม่มีเสื้อสีเหลือง หรือมีแต่ใส่แล้วพุงออกไม่สวย 5555 เลยใส่สีอื่น อันนี้ก็เป็นสิทธิ์ของเค้า ไม่ผิดกฎหมาย ไม่ผิดธรรมเนียมประเพณีใดๆ การใส่เสื้อสีไหน ไม่ได้แสดงว่าใครรัก ใครคิดถึงพระองค์ท่านมากกว่ากัน.. การจดจำ ความดี คำสั่งสอนของท่าน แล้วนำมาปฏิบัติ มาใช้ในชีวิต นั่นแหละ ถึงจะเรียกว่า รักและคิดถึงพระองค์ท่านอย่างแท้จริง เห็นด้วยมั้ย❤</t>
  </si>
  <si>
    <t>https://www.facebook.com/ejeab/photos/a.305071553032521/949168295289507/?type=3</t>
  </si>
  <si>
    <t>272609309612079_970775249795478</t>
  </si>
  <si>
    <t>นี่ก็จะสิ้นปีแล้วนะจ๊ะ พ่อจ๋าแม่จ๋าหลายท่านก็มักจะนิยมถอยรถใหม่กันช่วงปลายปีแบบนี้แหละ แต่ส่วนมากจะไม่เอาเงินก้อนไปซื้อสดหรอก ก็ต้องมีการกู้ซื้อกันเป็นปกติ ทางกรุงศรี ออโต้ เค้าเลยออกตัวช่วย Krungsri Auto PromptStart (กรุงศรี ออโต้ พร้อมสตาร์ท)!!! บรื้นน บรื้นนน เป็นเว็บสำหรับมาช่วยพ่อจ๋าแม่จ๋าที่จะกู้ซื้อรถโดยเฉพาะ ง่ายมากเลย แค่ 3 ขั้นตอน ตอบคำถาม ถ่ายรูปเอกสาร และกดส่งข้อมูล รู้ผลทันทีภายใน 30 นาที ว่าเงินเดือนขนาดเรา นี่จะกู้ได้เท่าไหร่ จะได้รู้ว่าซื้อรถคันไหนได้บ้าง เช็กวงเงินก่อน ก็มั่นใจกว่าช่ะมะ และเพิ่มความชัวร์ ด้วยเจ้าหน้าที่พร้อมสตาร์ท คอยให้คำปรึกษา ช่วยตัดสินใจจนถึงวันรับรถ ดูแลอย่างดีเลย และที่น่ารักที่สุด คือ ถ้าพ่อจ๋าแม่จ๋า ส่งข้อมูลเข้ามาเช็กกับ Krungsri Auto PromptStart ภายในวันที่ 8 พ.ย.61 – 15 ก.พ.62 ก็มีสิทธิ์ได้รับบัตรกำนัลมูลค่า 200 บาทด้วยนะคะ ขอบอก ถ้าสนใจลองเข้าไปดูได้ที่ http://bit.ly/2zjERcJ #กรุงศรีออโต้พร้อมสตาร์ท #เช็กก่อนมั่นใจกว่า</t>
  </si>
  <si>
    <t>https://www.facebook.com/ejeab/photos/a.272775609595449/970804179792585/?type=3</t>
  </si>
  <si>
    <t>272609309612079_958872370985766</t>
  </si>
  <si>
    <t>เพี้ยง โอมมะลึกกึ๊กกึ๋ยย์ มะลึกกึ๊กกึ๋ยย์ มะลึกกึ๊กกึ๋ยย์ เพี้ยง โอมมะลึกกึ๊กกึ๋ยย์ มะลึกกึ๊กกึ๋ยย์ มะลึกกึ๊กกึ๋ยย์ เพี้ยง โอมมะลึกกึ๊กกึ๋ยย์ มะลึกกึ๊กกึ๋ยย์ มะลึกกึ๊กกึ๋ยย์ เพี้ยง โอม................ ค๊อกเทล</t>
  </si>
  <si>
    <t>https://www.facebook.com/ejeab/photos/a.272611319611878/958872330985770/?type=3</t>
  </si>
  <si>
    <t>272609309612079_951559888383681</t>
  </si>
  <si>
    <t>17/10/2018</t>
  </si>
  <si>
    <t>ตอนนี้ ยูทูป กลับมาใช้ได้ปกติแล้วจ้า ❤</t>
  </si>
  <si>
    <t>https://www.facebook.com/ejeab/photos/a.305071553032521/951559858383684/?type=3</t>
  </si>
  <si>
    <t>272609309612079_992375667635436</t>
  </si>
  <si>
    <t>26/12/2018</t>
  </si>
  <si>
    <t>ผมรักพวกคุณมากนะ รู้ใช่มั้ย ♥️</t>
  </si>
  <si>
    <t>https://www.facebook.com/ejeab/photos/a.305071553032521/992375647635438/?type=3</t>
  </si>
  <si>
    <t>272609309612079_955842567955413</t>
  </si>
  <si>
    <t>26/10/2018</t>
  </si>
  <si>
    <t>มีข่าวดีดี๊ดีย์ มาแจ้งพ่อจ๋าแม่จ๋า ที่กำลังเลือกดูบ้าน หรือมองหาที่อยู่อาศัยตอนนี้นะคะ คืองี้ ตอนนี้พฤกษาฉลองครบรอบ 25 ปี เค้าเลยจัดแคมเปญใหญ่ Pruksa 25th year Big Sale Ever!!! เป็นการขอบคุณลูกค้าให้สมศักดิ์ศรี เพราะมีโครงการที่สร้างเสร็จพร้อมอยู่ เข้าร่วมถึง 161 โครงการเลยนะ!!! มีให้เลือกตามสตาลลลลย์ของพ่อจ๋าแม่จ๋าเพียบเลย ทั้งบ้านเดี่ยว ทาวเฮ้าส์ คอนโดก็มี ถือเป็นแคมเปญ Big Sale ที่ยิ่งใหญ่ ที่ลดมาก แถมมากที่สุดเท่าที่ค่ายพฤกษาเคยมีมาเลยนะ ไม่ใช่แค่ลดแลกแจกแถมนะ ที่ยั่วใจมากคือ หากซื้อแล้วโอนก่อน 28 ธันวาคม จะมีจับฉลากแจกรางวัลกันถึง 3 รอบ รางวัลที่ 1 มี 3 รางวัล คือแจกคอนโดเลยนะ พลัมคอนโด แจกรอบละ 1 ห้อง!!!! และรางวัลอื่นมีทั้ง ทองคำ มือถือ เพียบ รวมทั้งหมด ทั้งส่วนลด ของแถม รางวัลกว่า 200 ล้านบาท บ้าไปแล้ว!!!! 200 ล้าน ขุ่นพระ!!!! ใครจองก่อน จะได้ลุ้นรางวัลถึง 3 รอบ แล้วเราจะช้าเพื่อ???? ยิ่งมีข่าวนโยบายคุมเข้มสินเชื่อปีหน้าของแบงค์ชาติที่กำลังอยู่ระหว่างพิจารณา ไม่ซื้อตอนนี้ จะไปซื้อตอนไหน จริงมั้ยจ๊ะพ่อจ๋าแม่จ๋า❤ ไม่ต้องคิดมากเลย เข้าไปดูโปร ดูส่วนลดของโครงการที่ถูกใจ ตรงไลฟ์สตาลลลย์ของพ่อจ๋าแม่จ๋าได้เลย ที่ http://bit.ly/2Sf4ZNz</t>
  </si>
  <si>
    <t>https://www.facebook.com/ejeab/photos/a.272775609595449/955836564622680/?type=3</t>
  </si>
  <si>
    <t>272609309612079_940945139445156</t>
  </si>
  <si>
    <t>25/9/2018</t>
  </si>
  <si>
    <t>มอนิ่งงงงงงงงงงงงง เช้านี้ย้อนไปดูรูปโปรอันใหม่ ดอกหน้าเหี้ย แล้วตกใจมาก รูปส้นตีนแบบนั้น คนชอบแปดหมื่นไลค์ 555555 ขอบคุณมากๆ แต่พวกมึงควรไปพบแพทย์เช็คสมองบ้าง 555555 รสนิยมมึงมีปัญหาแล้วล่ะ เช้านี้ Hook Donkey half Day นะจ๊ะ ต้องขับรถพาไอ้หัวล้านมาพบลูกค้า แถวคอนถม ข่าวเขิ่วอาจจะเว้นไปบ้าง แต่เดี๋ยวจะพาเที่ยวทดแทน ใครอยู่แถวพุทธมณฑล แถวคอนถม แถวศาลายาเดี๋ยวเจอกัน สังเกตง่าย ชายหนุ่มหน้าตาดีมาก ขับ ปาเจราจริยาโหนติสีดำ ให้ตาแก่หัวล้านๆหน้าหงิกเป็นส้นตีนนั่ง เจอแวะไปกินข้าวร้านไหน ก็มาทักทายเลี้ยงข้าวได้นะ ขอให้เป็นวันที่ดีนะ❤</t>
  </si>
  <si>
    <t>https://www.facebook.com/ejeab/photos/a.305071553032521/940945116111825/?type=3</t>
  </si>
  <si>
    <t>272609309612079_992989864240683</t>
  </si>
  <si>
    <t>กูไม่ออก ออกแล้วกูจะเอาอะไรแดก!! 55555555555</t>
  </si>
  <si>
    <t>https://www.facebook.com/ejeab/photos/a.305071553032521/992983887574614/?type=3</t>
  </si>
  <si>
    <t>272609309612079_870101679862836</t>
  </si>
  <si>
    <t>3/7/2018</t>
  </si>
  <si>
    <t>พ่อจ๋าแม่จ๋า ช่วงบอลโลกแบบนี้ ใครมีลูกมีหลาน มีผัวมีเพื่อนที่บ้าบอล แล้วมีวันเกิด วันสำคัญต้องฉลอง หรือแค่อยากกินเค้กเท่ๆ ฉลองชัยให้ทีมที่เราเชียร์ ตอนนี้ S&amp;P เค้ามีเค้กฟุตบอลออกมาให้พวกเราได้สนุกกันแล้วนะ เค้กเค้ามีทั้งหมด 4 แบบด้วยกัน เค้กลูกฟุตบอลน้ำเงินขาว ,เค้กลูกฟุตบอลแดงน้ำเงิน ,เค้กลูกฟุตบอล พวกนี้จะเป็นเนื้อบัทเทอร์วานิลลา สอดไส้ช็อกโกแลตชิพ และเค้กฟุตบอล(ที่เป็นทรงแบนๆ) จะเป็นเนื้อเลเยอร์วานิลลา ส่วนอันนี้ หนูบอกเลยว่าชอบมากกกก คือการสั่งทำ Photo Cake โดยเอารูปคน รูปการ์ตูน รูปนักบอล รูปลูก รูปแฟน มาแต่งและกินได้ด้วยนะ(ตรงรูปภาพเค้าทำมาจากแผ่นน้ำตาล) เสียค่าทำเพิ่มนิดหน่อย 70-190 บาท แล้วแต่ขนาดเค้ก ส่วนแบบเค้กที่จะมาทำ ก็เลือกได้ตามใจชอบเลยจ้า (แต่จะมีแค่บางสาขานะ ที่ทำ Photo Cake ลองเช็คได้ที่เพจ S&amp;P ได้) รับรองเด็กชอบ เคยสั่งรูปอีเจี๊ยบให้หลาน เปิดมาร้องวี๊ดดดดดดเลย เนี่ยมันร้องวี๊ดมาเกือบอาทิตย์แล้วยังไม่หยุดเลย 55555555 และถ้าพ่อจ๋าแม่จ๋าซื้อเค้กหรือโดนัทฟุตบอลของ S&amp;P ช่วงนี้ มีสิทธิ์ลุ้น Meet &amp; Greet กระทบไหล่สุดยอดขุนพลลูกหนังไทยใกล้ชิดแบบสุดๆ กับ "ต้น นฤบดินทร์" นักฟุตบอลทีมชาติไทย จากสโมสรบุรีรัมย์ ยูไนเต็ดด้วย อ่านรายละเอียดได้ที่ https://bit.ly/2KvMMKF เลยนะจ๊ะ หรือถ้าคิดรูปอะไรไม่ออก เอารูปอีเจี๊ยบทำเค้กก็ได้นะ หนูไม่คิดตังค์ 555555555</t>
  </si>
  <si>
    <t>https://www.facebook.com/ejeab/photos/a.272775609595449/870099609863043/?type=3</t>
  </si>
  <si>
    <t>272609309612079_956917027847967</t>
  </si>
  <si>
    <t>27/10/2018</t>
  </si>
  <si>
    <t>แอนฟิลด์กูมี แอนฟิลด์กูมี #จ่าฝูง #ไร้พ่าย #ว่าที่แชมป์พรีเมียร์ ������</t>
  </si>
  <si>
    <t>https://www.facebook.com/ejeab/photos/a.305071553032521/956916991181304/?type=3</t>
  </si>
  <si>
    <t>272609309612079_941882376018099</t>
  </si>
  <si>
    <t>27/9/2018</t>
  </si>
  <si>
    <t>มอนิ่งงงงงงงง เช้าวันพฤหัส วันที่ท้องฟ้า สดใส ไร้เงาเป็ด ดีใจมาก เล่นผิดฟอร์มมาตั้ง7นัด ตอนนี้คืนฟอร์มแล้วทีมกู อีดอก555555 บอกตรงๆ พอตื่นมา รู้ผลบอลเมื่อคืน แล้วผมดีใจนะ ดีใจที่เห็นว่า ยังมีมิตรภาพ ยังมีน้ำใจกันในวงการกีฬา ไม่ได้จ้องแต่เอาชนะ เข่นฆ่ากัน จะเอาแต่แชมป์ๆๆ เหมือนแมนซิทำปีที่แล้ว แชมป์นั่นก็จะเอา แชมป์ลีกก็อยากได้ ชนะเค้าไปทั่ว แล้วเป็นไง แมนซิกลายเป็นทีมที่ไม่มีใครคบ ชนะตลอดเลยไม่มีใครมาล้อ มาเล่นด้วย เป็นทีมที่ไม่มีเพื่อน น่างสาน แต่อย่างลิ้วพูนี่เค้ารู้ไง เฮ้ยชนะมารวด7นัด ใจเขาใจเรา ทีมอื่นเค้าเงยหน้ามองลอดง่ามตีนขึ้นมา เค้าจะรู้สึกยังไง แล้วอย่างเชลซี น่างสานมากๆ เพราะอาทิตย์ที่แล้วเพิ่งร่วงมาอันดับสาม และวันเสาร์นี้ตามคิวในลีก เจอลิ้วพู ต้องแพ้ร่วงลงไปอีกกี่อันดับก็ไม่รู้ อาจถึงโซนตกชั้น เกิดเมื่อคืนลิ้วพู คิดเห็นแก่ถ้วยเล็กๆ ถ้วยตลาดล่าง บ้าชัยชนะ เอาตัวจริงลง เชลซีก็ต้องแพ้ยับ แล้ววันเสาร์ต้องมาแพ้ลิ้วพูซ้ำอีก สภาพจิตใจนักเตะจะรับไม่ไหว หลายคนอาจต้องถึงกับ เสียคน เลิกเล่น แฝนสตั๊ด คิดภาพสิ อาซา ต้องเลิกเล่นบอลกลายเป็นคนขี้เหล้า นั่งซึม กองเต้ต้องติดยา ออกขโมยถังแก๊ส ถูกจับ เสียอนาคต ....ไม่ได้ว่ะ ทีมลิ้วพูทำแบบนั้นกะเพื่อนร่วมอาชีพไม่ได้ แต่ถ้าแกล้งทำเป็นแพ้ซะนัดนี้ ให้เชลซีมีกำลังใจ ถึงวันเสาร์โดนเราถล่มเละแค่ไหน สภาพจิตใจนักเตะน่าจะพอรับไหว ไม่เสียอนาคต อยู่วงการเดียวกัน อย่าคิดเอาแต่ได้ จ้องเอาชนะคะคานกัน ต้องรู้จักมีน้ำใจ แบ่งปันให้เพื่อนทีมอื่นด้วย..... เชลซีเอาแชมป์ลีกคัพไปนะ แมนซิเอาแชมป์ยูโรป้าคัพไปนะ เลสเตอร์เอารองแชมป์พรีเมียร์ไปนะ สเปอร์เอารองแชมป์เอฟเอคัพไปนะ อาเซนอลเอาอันดับสี่ไปนะ แมนยูเอา.... เอาโซนรอดตกชั้นไปนะ ส่วนลิ้วพูก็เอาแชมป์พรีเมียร์ เอฟเอคัพ UCL แชมป์สโมสรโลกไป แค่นี้เพียงพอแล้ว เห็นมั้ยถ้ารู้จักแบ่งปัน แบบนี้ วงการฟุตบอลจะมีแต่มิตรภาพ รักกัน ไอ้คนเลวๆที่ ชอบแฝะ ชอบทับถม ล้อเลียนทีมอื่น คุยโม้โอ้อวดยกทีมตัวเองข่มทีมอื่น จะได้หมดไปจากวงการฟุตบอลที่เรารักซะที ช่วยๆกันนะพวกเรา ❤</t>
  </si>
  <si>
    <t>https://www.facebook.com/ejeab/photos/a.305071553032521/941882359351434/?type=3</t>
  </si>
  <si>
    <t>272609309612079_921030264769977</t>
  </si>
  <si>
    <t>21/8/2018</t>
  </si>
  <si>
    <t>คุณธาดาคุณไม่รู้ซะแล้วว่าเล่นกับใคร!!!</t>
  </si>
  <si>
    <t>https://www.facebook.com/ejeab/photos/a.272611319611878/921030204769983/?type=3</t>
  </si>
  <si>
    <t>272609309612079_995118664027803</t>
  </si>
  <si>
    <t>มาๆๆๆๆ จับมือสัญญา แล้วห้ามโกงกันนะ อีดอก !!! เอ้า โอเค แดกได้</t>
  </si>
  <si>
    <t>https://www.facebook.com/ejeab/photos/a.305071553032521/995118637361139/?type=3</t>
  </si>
  <si>
    <t>272609309612079_867907023415635</t>
  </si>
  <si>
    <t>เสือสองตัว.. อยู่ถ้ำเดียวกัน ไม่ได้ !!!!! แต่ อยู่สนามบินเดียวกันได้</t>
  </si>
  <si>
    <t>https://www.facebook.com/ejeab/photos/a.305071553032521/867906983415639/?type=3</t>
  </si>
  <si>
    <t>272609309612079_869513453254992</t>
  </si>
  <si>
    <t>สั้นๆแค่นี้แหละครับ ที่คนอยากได้ยิน แค่นี้แหละครับ</t>
  </si>
  <si>
    <t>https://www.facebook.com/ejeab/photos/a.272610929611917/869513453254992/?type=3</t>
  </si>
  <si>
    <t>272609309612079_933523286854008</t>
  </si>
  <si>
    <t>10/9/2018</t>
  </si>
  <si>
    <t>หลายคนถามอาจานว่า เพจ อีเจี๊ยบ เลียบด่วน มันดีกงไหน ถึงมีคนมาเม้นเยอะ ไลค์เยอะ จนอาจานต้องเอาป้ายมามอบให้ อาจารย์บอกเลยนะคะ ว่าเพจนี้มีลักษณะฮวงซุ้ยดีมากๆค่ะ ด้านหน้าเพจ ก็ติดน้ำ ด้านหลังเพจ ก็ติดภูเขา ด้านเจ้าของเพจ ก็ติดเงินเค้าไปทั่ว เหี้ยจริงๆ ถูกต้องตามหลักฮวงซุ้ยทุกอย่าง เหมาะสมแล้วที่ได้รับ ป้ายมงคล จากอาจานค่ะ ������</t>
  </si>
  <si>
    <t>https://www.facebook.com/ejeab/photos/a.272610929611917/933523143520689/?type=3</t>
  </si>
  <si>
    <t>272609309612079_870985839774420</t>
  </si>
  <si>
    <t>เด็กๆแข็งแรง ปลอดภัย น่าจะออกมาได้วันนี้พรุ่งนี้แหละ เครียดกันมาหลายวัน มาเล่นสนุกแจกของกัน วันนี้แจกพวงแจ ตุ๊ตาอีเจี๊ยบเล็ก 5 ตัวไปเลย ผมเขียนเรื่องมาให้อ่านก็เยอะแล้ว วันนี้ตาพี่บ้างล่ะ ถ้าอยากได้ของก็ต้องใช้ฝีมือ ใช้จินตนาการ เพื่อแลกมา กติกา หนึ่งคน หนึ่งเม้น เกินมาแบน เขียนมาในเม้นของโพสต์นี้ ว่า ลองจินตนาการ ลองเพ้อฝันไป แต่งนิยายไปว่า เด็กๆเข้าถ้ำหายไป 9-10 วัน หายไปไหน ไปเจออะไร ผจญภัยยังไง จนรอดออกมาได้ เอาตามใจมึงเลย จะเจอสัปปะหลาด เจอผีดิบ เจออ๊อปติมัส เจอพญานาค เจอตัวเหี้ยอะไร ตามใจเลย ไม่ต้องยาวมาก สักไม่เกินห้าบรรทัด ไม่ต้องรีบ มีเวลาเขียน ไปจนถึง 11.30 ห้าผู้โชคดีิจะประกาศทางท็อปเม้นของโพสต์นี้เวลา 12.00 เที่ยงเข้ามาเช็คได้เลย สูดกาวช้างเข้าไปลึกๆ แล้ว ..... ไป</t>
  </si>
  <si>
    <t>https://www.facebook.com/ejeab/photos/a.305071553032521/870985819774422/?type=3</t>
  </si>
  <si>
    <t>272609309612079_925264297679907</t>
  </si>
  <si>
    <t>คุณแม่บอกว่า รู้แค่มีเงินโอนมาแค่ 1 ล้าน เอาไปซื้อรถ 6-7แสน ที่เหลือเอาไปจัดงานศพน้อง เราก็โอเค พอเข้าใจได้ แต่เมื่อวาน คุณพ่อแจงบช ออกมาละเอียดยิบเลย ตกลงเสี่ยซื้อรถสองคัน กระบะ กะซีวิคตัวท๊อป และยอมรับด้วยว่า ครอบครัวไปเที่ยวญี่ปุ่นก็ตังเสี่ยอ้วนนั่นแหละ 2แสนหก ค่าใช้จ่ายในบ้าน ค่านั่นนี่ รวมสองล้านกว่าที่ใช้ไปแล้ว ??!!!! เลยยิ่งงงว่า คุณแม่ไม่รู้เรื่องเลยเหรอไม่เห็นแม่เคยพูดเรื่องพวกนี้เลย กูก็นึกว่าเสี่ยแม่งซื้อรถให้คันเดียว กระบะเจ็ดแสน โอเคเข้าใจได้ แล้วซีวิคเทอโบ นี่มาตอนไหน คุณแม่ไม่เห็นพูดถึง ไปญี่ปุ่นทั้งบ้าน ใช้เงินไปสองแสนกว่า แม่ไม่ถามสักคำเหรอว่าตังใคร อยู่บ้านเดียวกันแท้ๆ ยิ่งสาวยิ่งงงคุณแม่!!! อ้อออ เมื่อวานดูข่าว เค้าไปสัมภาษณ์แม่น้องฟอส ผช แม่บอกไม่ได้ตัดญาติกับแม่น้องสปายนะ พูดไปพูดมา แม่น้องฟอสบอกว่า "อาจเป็นเวรกรรมที่ไปเอาตังของเค้ามา ให้เอาเงินไปคืนเค้าเถอะ " แม่น้องฟอสอาจไม่ตัดญาติ แต่แม่สปายฟังแล้วอาจจะไม่แน่ Cr. ภาพจาก ทุบโต๊ะข่าว Amarin TV 34</t>
  </si>
  <si>
    <t>https://www.facebook.com/ejeab/photos/a.305071553032521/925264244346579/?type=3</t>
  </si>
  <si>
    <t>272609309612079_988469454692724</t>
  </si>
  <si>
    <t>ตอนแรกเห็นแล้วกูนึกว่าป้ายหาเสียงรูปแบบใหม่ ยังนึกว่าเดี๋ยวนี้ป้ายหาเสียง เค้าใช้คิวอาร์โค๊ดแล้วเหรอวะ 5555 แต่พอสแกน QR เท่านั้นแหละ นี่มันเพลงใหม่ของพี่ทอมรูม นี่หว่า พ่อจ๋าแม่จ๋า ลองเข้าไปสแกนดู รับรองมีเคลิ้มมมมม เพลงเพราะมาก เชื่อกู</t>
  </si>
  <si>
    <t>https://www.facebook.com/ejeab/photos/a.272775609595449/988468184692851/?type=3</t>
  </si>
  <si>
    <t>272609309612079_972831809589822</t>
  </si>
  <si>
    <t>ไม่น่าแข่งคืนวันเสาร์ แบบนี้เช้าวันอาทิตย์แม่บ้านจะเอาแดดที่ไหนตากผ้า จัดวันแข่งไม่คิดเลย #ว่าที่แชมป์พรีเมียร์ไร้พ่าย #วัตฟอร์ดเคยได้แชมป์ยุโรปกี่สมัยวะ อ้อลืม #ใต้ตีน</t>
  </si>
  <si>
    <t>https://www.facebook.com/ejeab/photos/a.272610929611917/972831549589848/?type=3</t>
  </si>
  <si>
    <t>272609309612079_974294442776892</t>
  </si>
  <si>
    <t>ขอร้องก็แล้ว ห้ามก็แล้ว ให้รางวัลนำจับก็แล้ว ทำที่กีดขวางก็แล้ว ...แม่งก็ยังวิ่งกัน งั้นเอาแบบนี้แหละ ง่ายๆ ตรงๆ แชร์ๆกันไปแล้วกัน เผื่อมันจะสงสารพ่องงงง บ้าง</t>
  </si>
  <si>
    <t>https://www.facebook.com/ejeab/photos/a.305071553032521/974294426110227/?type=3</t>
  </si>
  <si>
    <t>272609309612079_902721046600899</t>
  </si>
  <si>
    <t>4/8/2018</t>
  </si>
  <si>
    <t>จาก .... เพจตลาดบ๊นนนนน บน ❤</t>
  </si>
  <si>
    <t>https://www.facebook.com/ejeab/photos/a.305071553032521/902721016600902/?type=3</t>
  </si>
  <si>
    <t>272609309612079_948352962037707</t>
  </si>
  <si>
    <t>เห็นด้วย และขอสนับสนุนอย่างเต็มที่ เพราะกูเบื่อชิบหาย กะไอ้พวกคนเลี้ยงประเภท พอมันไล่กัด ไล่เห่าคน " อย่าตีมันนะ หมาชั้น หมาชั้น "!!! แต่พอหมาไปกัดเด็ก บาดเจ็บ ตาย แม่งบอก " ชั้นจะไปรู้เหรอว่าหมาใคร มันก็เดินอยู่แถวนี้ ชั้นให้ข้าวมันกินเฉยๆ" อีดอก!!! มีปัญญาเลี้ยงหมา แต่ ไม่มีปัญญารับผิดชอบเวลามันไปสร้างความเดือดร้อน อีคนแบบนี้ เอาให้หนัก!!!</t>
  </si>
  <si>
    <t>https://www.facebook.com/WorkpointNews/photos/a.153956988306921/770249946677619/?type=3</t>
  </si>
  <si>
    <t>272609309612079_942996702573333</t>
  </si>
  <si>
    <t>29/9/2018</t>
  </si>
  <si>
    <t>เพจอีเจี๊ยบ เลียบด่วน ขอเป็นอีกเสียงในการสนับสนุน โครงการดีๆ จาก ทีมแมนเชสเตอร์ ยูไนเต็ด #กลุ่มเพื่อนมู #เราไม่เอาซีดาน</t>
  </si>
  <si>
    <t>https://www.facebook.com/ejeab/photos/a.305071553032521/942996679240002/?type=3</t>
  </si>
  <si>
    <t>272609309612079_967065140166489</t>
  </si>
  <si>
    <t>15/11/2018</t>
  </si>
  <si>
    <t>Oh, mama mia, mama mia , mama mia, let me go Beelzebub has a devil put aside for me, for me for meeeeeeeeeee!!!!</t>
  </si>
  <si>
    <t>https://www.facebook.com/ejeab/photos/a.272610929611917/967065063499830/?type=3</t>
  </si>
  <si>
    <t>272609309612079_952034365002900</t>
  </si>
  <si>
    <t>18/10/2018</t>
  </si>
  <si>
    <t>ชีวิตแค่โดนทำร้ายยยยยยย 555555555</t>
  </si>
  <si>
    <t>https://www.facebook.com/ejeab/photos/a.272610929611917/952034295002907/?type=3</t>
  </si>
  <si>
    <t>272609309612079_940598832813120</t>
  </si>
  <si>
    <t>ดอกหน้าเหี้ย วัยรุ่นกำลังนิยม❤</t>
  </si>
  <si>
    <t>https://www.facebook.com/ejeab/photos/a.272610929611917/940598792813124/?type=3</t>
  </si>
  <si>
    <t>272609309612079_977277959145207</t>
  </si>
  <si>
    <t>2/12/2018</t>
  </si>
  <si>
    <t>อัปมงคลลอยด์ ❤</t>
  </si>
  <si>
    <t>https://www.facebook.com/ejeab/photos/a.272611319611878/977277929145210/?type=3</t>
  </si>
  <si>
    <t>272609309612079_898702933669377</t>
  </si>
  <si>
    <t>31/7/2018</t>
  </si>
  <si>
    <t>พ่อจ๋าแม่จ๋า วันก่อน หนูมีโอกาสได้ไปเที่ยวศูนย์ Customer Experience Center (CEC) ที่โรงงาน RICOH Manufacturing Thailand ในนิคมอุตสาหกรรมอมตะซิตี้ อำเภอปลวกแดง จังหวัดระยอง หนูเพิ่งรู้นะเนี่ย ว่าสมัยนี้เทคโนโลยีการพิมพ์ไปไกลมาก นอกจากจะพิมพ์สีปกติ C M Y K ได้แล้ว ยังสามารถพิมพ์สีพิเศษ ไม่ว่าจะเป็นสีขาว สีชมพูสะท้อนแสง สีเหลืองสะท้อนแสง และสีเคลียร์ ตลอดจนยังพิมพ์งานพิเศษได้อีกด้วย เช่น พวกงานคราฟชิ้นงานพิเศษที่เป็น Magnet และกระดาษ Metallic ที่เครื่องพิมพ์ชนิดอื่นไม่สามารถพิมพ์ได้ ซึ่งหนูบอกเลยว่ามันอลังการมากๆ ห้องจัดแสดงตัวอย่างงานพิมพ์ (Application Room) ของศูนย์ CEC เค้าจะแบ่งออกเป็น 4 จุด ดังต่อไปนี้ จุดที่ 1 : โซนตัวอย่างงานพิมพ์ที่ออกมาจากเครื่องพิมพ์ Inkjet และ Decoration, โซนนี้ จะโชว์ชิ้นงานตัวอย่างที่ถูกพิมพ์ออกมาจากเครื่องพิมพ์ Inkjet ความเร็วสูงของ RICOH ที่มีความเร็วในการพิมพ์สูงถึงกว่า 2,000 หน้า (ขนาด A4) ต่อนาที และเครื่องพิมพ์ Decoration ที่หนูดันไปเห็นชิ้นงานตัวอย่างรูปเจ้ามังกรเขียว ตั้งเวอร์วังอลังการอยู่ตรงหน้า บอกเลยหนูอยากขอมังกรเค้ากลับบ้านมาก แต่เค้าไม่ให้ พยามขโมยก็ไม่รอด 555 จุดที่ 2 : โซนตัวอย่างงานพิมพ์สีพิเศษที่ต้องทดสอบด้วยแสง UV Black light, โซนนี้ จะเป็นงานพิมพ์ที่โชว์ถึงนวัตกรรมการพิมพ์สีพิเศษ สีชมพูสะท้อนแสง สีเหลืองสะท้อนแสง และ Invisible Red ซึ่งปัจจุบันยังไม่มีเจ้าไหนทำและเหมือนกับ RICOH มาก่อน โดยการพิมพ์สี Invisible ที่ใช้กับงานพิมพ์ Security แบบว่ามองตาเปล่าจะไม่เห็นนะ ต้องใช้ไฟ UV Black light ส่อง อันนี้เค้าพิมพ์ด้วยเครื่อง RICOH Pro C7100X นะ เจ๋งปะล่ะ เค้าพิมพ์ภาพของหนูไว้ด้วยแหละ เดี๋ยวเราจะมาเล่นกิจกรรมแจกของรางวัลกัน จุดที่ 3 : โซนตัวอย่างงานพิมพ์ทั่วไป และ Packaging, ตัวอย่างงานพิมพ์ทั่วไปที่เครื่อง Digital สามารถจัดทำได้นั้น มีตัวอย่างงานพิมพ์ให้เห็นอย่างหลากหลายเลยนะเนี่ย โดยเฉพาะการพิมพ์ที่เป็นลักษณะของตัวงาน Packaging หรืองานพิมพ์ที่พิมพ์ด้วยสีพิเศษ หรือการเล่นลวดลาย หรือ Texture บน Packaging เป็นต้น จุดที่ 4 : โซนตัวอย่างงานพิมพ์ Special media, Special media คือ ส่วนที่จัดแสดงตัวอย่างงานพิมพ์ที่เครื่อง RICOH Production Printing สามารถพิมพ์ได้ ตั้งแต่ตัวอย่างชิ้นงานที่เป็น Magnet และกระดาษผิว Metallic ที่ปกติแล้วเครื่องพิมพ์ชนิดอื่นจะไม่สามารถพิมพ์ได้ แต่ด้วยนวัตกรรมเครื่องพิมพ์ Production Printing ของ RICOH นั้น จะมีความพิเศษที่เหนือกว่าด้วยสุดยอดฟังก์ชันในการพิมพ์งานบนกระดาษคาร์ฟ กระดาษสีน้ำตาล และกระดาษที่มีผิว Texture หรือนอกจากนี้ยังสามารถพิมพ์บนวัสดุพิมพ์สูญญากาศ และวัสดุ PP, PE และกระดาษสีพิเศษอื่นๆ ที่มีสีอยู่แล้ว โดยทุกวัสดุสามารถพิมพ์สีและสีพิเศษสีขาวลงไปได้ทุกตัวเลยนะ ว้าว… พ่อจ๋าแม่จ๋า ท่านใดสนใจที่จะเข้าเยี่ยมชมการสาธิตและทดสอบผลิตภัณฑ์ของ RICOH (ริโก้) เหมือนที่หนูเข้าไปชม สามารถติดต่อได้ที่ RICOH Call Center 02-088-8000 ต่อ 4673 ถึงแผนก Production Printing นะจ๊ะ และสำหรับกิจกรรมวันนี้ ของแจกอาจจะไม่ได้มีมูลค่ามาก แต่บอกเลยว่ามันเป็นอะไรที่แบบ Rare item และหาจากที่ไหนไม่ได้แล้วนะ เพราะหนูยังไม่มีปัญญาอมเครื่อง Production Printing เค้ากลับมา ยามดันเห็นซะก่อน 5555 วันนี้ ก็เลยเอา รูปอีเจี๊ยบขนาดโปสการ์ดที่พิมพ์ด้วยสีพิเศษ 1 คนจะได้ภาพ 4 แบบแบบละ 2 ใบ และด้านหลังภาพ จะมีบางคนที่ได้ลายเซ็นที่ระทึกด้วยใครที่ได้ลายเซ็นไป ให้มาแสดงตัวใน inbox นะ จะมีของรางวัลพิเศษแจกให้ต่างหาก ดูเหมือนไม่มีค่า แต่ถ้าเจ้าของเพจตายไป ภาพละล้านกว่ายังไม่ปล่อยกัน 5555 แจกทั้งหมด 15 รางวัล นะจ๊ะ ตอบมาในโพสต์นี้ 1 คน 1 เม้น ว่า ท่านอยากจะพิมพ์ คำ ประโยค หรือรูป อะไร เพื่อให้คนที่ท่านรักที่สุด ???? และท้ายคำตอบใส่ แฮ็ชแท็ก #CEC #RicohThailand #RICOH มาด้วย มีเวลา 45 นาที ตั้งแต่ 14.00 ถึง 14.45 15 รางวัลเท่านั้น เริ่มได้ !!!!! ปล. อย่าลืมเปิดเม้นเป็นสาธารณะด้วย</t>
  </si>
  <si>
    <t>https://www.facebook.com/ejeab/photos/a.305071553032521/911275292412141/?type=3</t>
  </si>
  <si>
    <t>272609309612079_928409880698682</t>
  </si>
  <si>
    <t>31/8/2018</t>
  </si>
  <si>
    <t>มอนิ่งงงงงงงงงงงงง พรุ่งนี้รวยค้าบบบบบบ พรุ่งนี้รวยยยยยย!!! 12 21 11 22 เฮ้!!!</t>
  </si>
  <si>
    <t>https://www.facebook.com/ejeab/photos/a.272611319611878/928409850698685/?type=3</t>
  </si>
  <si>
    <t>272609309612079_962022110670792</t>
  </si>
  <si>
    <t>6/11/2018</t>
  </si>
  <si>
    <t>หมอยรองคอ ยังไม่ได้วางจำหน่าย กระเป๋าคาดเอว เปิดตัวใหม่อีกแล้ว เตรียมสั่งจองกันได้นะ</t>
  </si>
  <si>
    <t>https://www.facebook.com/ejeab/photos/a.272611319611878/962022074004129/?type=3</t>
  </si>
  <si>
    <t>272609309612079_986374431568893</t>
  </si>
  <si>
    <t>16/12/2018</t>
  </si>
  <si>
    <t>ไม่ใส่วันแดงเดือด มึงจะไปใส่วันไหน!!!! ไม่มั่นใจไม่กล้าโพสต์ ลิ้วพู 3 - แมนยู 0 ถ้าหงส์ไม่ชนะ ให้กระทืบหน้ารอบเพจ วนขวา3รอบ!!! และลูกเพจไม่ต้องเรียกกู คุณเจี๊ยบ อีก เรียกไอ้เรียกอี ได้เลย #ว่าที่แชมป์พรีเมียร์ไร้พ่าย</t>
  </si>
  <si>
    <t>https://www.facebook.com/ejeab/photos/a.272610929611917/986374224902247/?type=3</t>
  </si>
  <si>
    <t>272609309612079_983402928532710</t>
  </si>
  <si>
    <t>เอาไปทั้งรูปโปรไฟล์ และ โคฟเวอร์เลย คิดดูกูมั่นใจขนาดไหน!!!! #ว่าที่แชมป์ยุโรป6สมัย</t>
  </si>
  <si>
    <t>https://www.facebook.com/ejeab/photos/a.272611319611878/983402865199383/?type=3</t>
  </si>
  <si>
    <t>272609309612079_920363541503316</t>
  </si>
  <si>
    <t>20/8/2018</t>
  </si>
  <si>
    <t>อรุณาแม่งลำไย อีดอก คนดูจิกหมอยแทบขาด เสือกยึกยัก วุ้ยยยยยยย!!! ขัดใจ</t>
  </si>
  <si>
    <t>https://www.facebook.com/ejeab/photos/a.305071553032521/920363514836652/?type=3</t>
  </si>
  <si>
    <t>272609309612079_991304644409205</t>
  </si>
  <si>
    <t>จิงกะเบว จิงกะเบว ��������♥️</t>
  </si>
  <si>
    <t>https://www.facebook.com/ejeab/photos/a.272610929611917/991304457742557/?type=3</t>
  </si>
  <si>
    <t>272609309612079_869019083304429</t>
  </si>
  <si>
    <t>ค่ะ :)</t>
  </si>
  <si>
    <t>https://www.facebook.com/ejeab/photos/a.305071553032521/869019056637765/?type=3</t>
  </si>
  <si>
    <t>272609309612079_878906182315719</t>
  </si>
  <si>
    <t>12/7/2018</t>
  </si>
  <si>
    <t>คนจริง ไม่พูดเยอะเจ็บคอ</t>
  </si>
  <si>
    <t>https://www.facebook.com/ejeab/photos/a.272611319611878/878906142315723/?type=3</t>
  </si>
  <si>
    <t>272609309612079_985726281633708</t>
  </si>
  <si>
    <t>15/12/2018</t>
  </si>
  <si>
    <t>เก็บกระเป๋าเตรียมๆกันไว้เลย เพราะพรุ่งนี้กูถูกหวย 30 ล้าน กูจะเผาเพจทิ้ง !!! ลูกเพจทุกคนคงต้อง หอบผ้าหอบผ่อนย้ายไปอาศัยเพจอื่นอยู่ก่อนนะ อย่าโกรธเราเลย ไม่มีคนรวย30ล้านที่ไหน เค้าจะมานั่งหลังขดหลังแข็ง ให้คนรากหญ้าอ่านหรอก มันเมื่อยมือ เข้าใจเรานะ❤ #พรุ่งนี้กูรวยแน่ !!!!</t>
  </si>
  <si>
    <t>https://www.facebook.com/ejeab/photos/a.305071553032521/985726268300376/?type=3</t>
  </si>
  <si>
    <t>272609309612079_959187320954271</t>
  </si>
  <si>
    <t>1/11/2018</t>
  </si>
  <si>
    <t>https://www.facebook.com/ejeab/photos/a.272610929611917/959187320954271/?type=3</t>
  </si>
  <si>
    <t>272609309612079_926909037515433</t>
  </si>
  <si>
    <t>28/8/2018</t>
  </si>
  <si>
    <t>นายเจ็บ ฉันเจ็บ T_T</t>
  </si>
  <si>
    <t>https://www.facebook.com/ejeab/photos/a.272611319611878/926909004182103/?type=3</t>
  </si>
  <si>
    <t>272609309612079_878103212396016</t>
  </si>
  <si>
    <t>11/7/2018</t>
  </si>
  <si>
    <t>หลายคนไม่ทราบมาก่อนว่าหนูมีเชื้อทางโครแอท เมื่อ 130 ปีก่อน หน่วยทหารของคุณตาหนูเคยต่อสู้กับรัสเซีย จนถูกตีแตกพ่ายลงมาทางด่านเจดีย์สามองค์ กองพัน30000 กว่าคน โดนโจมตี โดนไข้ป่าแดกบ้าง โดนเสือโคร่งแดกบ้าง จนเหลือคุณตาคนเดียว เจองูเหลือมยักษ์ เดชะบุญที่ห้อยหลวงปู่เค็มวัดเขาอีโต้ขว้างเหี้ย คุณตาเลยท่องพุทธังอาราธนานัง ธรรมมังอาราธนานัง สังฆังอาราธนัง งูเหลือมมองไม่เห็น เลยไม่ได้แดกคุณตา ท่านรอดชีวิต ดำน้ำลอดถ้ำมาโผล่แถว บางยี่ขัน เจอคุณยาย แล้วจึงได้แต่งงานกัน ทำให้หนูเป็นลูกครึ่งโครแอท อย่างในวันนี้ หนูมีชื่อ โครเอเชีย เหมือนกับ Luka Modrić , Ivan Rakitić , หรือ Mario Mandžukić ชื่อของหนูคือ Ejeab Paludkić คืนนี้ โครเอเชีย จะบดขยี้ แมวเหมียวคำราม เข้าไปชิงกะฝรั่งเศส และจะชนะฝรั่งเศส ได้แชมป์โลกสมัยแรก ให้โต๊ะรวยแน่นอน โครเอเชียสู้สู้ โครเอเชียสู้ตาย 1 2 123 12 12 1 เฮ้!!!</t>
  </si>
  <si>
    <t>https://www.facebook.com/ejeab/photos/a.272610929611917/878103169062687/?type=3</t>
  </si>
  <si>
    <t>272609309612079_953313541541649</t>
  </si>
  <si>
    <t>20/10/2018</t>
  </si>
  <si>
    <t>ฟันธงตรงนี้ เชลซี 0 - แมนยู 2 เด็กผีมีเฮ!!!</t>
  </si>
  <si>
    <t>https://www.facebook.com/ejeab/photos/a.305071553032521/953313514874985/?type=3</t>
  </si>
  <si>
    <t>272609309612079_980428142163522</t>
  </si>
  <si>
    <t>7/12/2018</t>
  </si>
  <si>
    <t>กทม. หนาวมากกกกกกก หนาวจนtadสั่น เหื่อเป็นเกล็ดสเลอปี้ หนาวโพ่งงงงงงง!!!!</t>
  </si>
  <si>
    <t>https://www.facebook.com/ejeab/photos/a.272610929611917/980428075496862/?type=3</t>
  </si>
  <si>
    <t>272609309612079_967821100090893</t>
  </si>
  <si>
    <t>16/11/2018</t>
  </si>
  <si>
    <t>รางวัลที่หนึ่ง 989903 เลขท้ายสองตัว 16 กูซื้อ 26 อีดอกกกกกพ่องงตาย!!! เลบท้ายสามตัว 140 , 876 จบแล้ว อีดอก ฝรั่งเศสกู ทำเพจต่อ olo</t>
  </si>
  <si>
    <t>https://www.facebook.com/ejeab/photos/a.305071553032521/967821086757561/?type=3</t>
  </si>
  <si>
    <t>272609309612079_994232690783067</t>
  </si>
  <si>
    <t>เขียวทั้งกทม 555555555 แต่ไม่ใช่เห็นถนนโล่ง มึงจะปลดปล่อยความNGIAN ซัดกันเต็มตีนนะ อีดอก 55555 เอาพอประมาณ รถโล่งขับเร็วเนี่ยตัวอันตรายเลย อย่าห้าวมาก ดูข่าวด้วย ผ่านมาวันสองวัน บาดเจ็บ และ ตายจากอุบัติเหตุไปเป็นร้อยๆแล้วเพียบ โดนจับอีกเป็นหมื่นราย มอไซ เมา ขับเร็ว ยังยอดฮิตเหมือนเดิม เมาฉลองกันที่บ้านอย่างมีความสุข ดีกว่าไปร้องไห้กันหน้าห้องฉุกเฉิน ห่วงนะ</t>
  </si>
  <si>
    <t>https://www.facebook.com/fm91trafficpro/photos/a.172109969466208/2376408529036330/?type=3</t>
  </si>
  <si>
    <t>272609309612079_922009001338770</t>
  </si>
  <si>
    <t>23/8/2018</t>
  </si>
  <si>
    <t>ก็เมื่อเย็นวานไง ไฟที่บ้านดับ แม่หนูเลยขี้เกียจหุงข้าว ให้ตังมา 20 บาท ไปหาซื้อกินเอาเอง นึกขึ้นได้ว่า หิวเมื่อไรก็แวะมา 555555 กินหนมปังเลอแปงในเซเว่นก็ได้วะ ง่ายดี พอมาถึงชั้นวางเลอแปง ก็สะดุดตากับพรีเซนเตอร์คนใหม่ ของเลอแปง อ้าวววววว พี่เป็ก ผลิตโชค มายืนยิ้มอยู่ทำไมบนซองคัพเค้กกล้วยหอม 5555 แหม นี่กะจะเป็นพรีเซ็นเตอร์ทุกสินค้าในเมืองไทยเลยเหรอไง ตอนแรกกะจะซื้อห่อเดียว แต่เพราะพี่เป็กเลยนะ มี 20 บาท ซื้อมา 2 ห่อเลย กัดเข้าไปคำแรก อ๊ะ...ไม่ได้สวยแค่ห่อ คัพเค้กเค้ายังนุ่มมมมมม อร่อยยยยย หอมกลิ่นกล้วยหอมแท้ๆ ราคาห่อละ10 บาท ซัดไป 2 ห่อ อิ่มสบายๆเลย ไม่ต้องง้อแม่ พ่อจ๋า แม่จ๋า ท่านใด อยากเห็นหน้า เป็ก ผลิตโชค ไปพร้อมๆกับได้กินคัพเค้กอร่อยๆ ก็เชิญที่ชั้นวางเลอแปง ในเซเว่นทุกสาขาเลยนะจ๊ะ แต่เตือนไว้อย่างว่า รีบๆหน่อย เพราะเป็นที่รู้กันว่า เหล่านุชทั้งหลาย ถ้ารู้ว่าหน้าพี่เป็กไปแปะบน สินค้าใด สินค้านั้นเป็นอันหมดเกลี้ยงภายในพริบตา ใครช้าระวังจะไม่ทันพวกนุชๆเค้านะจ๊ะ</t>
  </si>
  <si>
    <t>https://www.facebook.com/ejeab/photos/a.272775609595449/922008458005491/?type=3</t>
  </si>
  <si>
    <t>272609309612079_895892937283710</t>
  </si>
  <si>
    <t>28/7/2018</t>
  </si>
  <si>
    <t>ฝันดีนะ พรุ่งนี้เจอกัน :)</t>
  </si>
  <si>
    <t>https://www.facebook.com/ejeab/photos/a.272610929611917/895892873950383/?type=3</t>
  </si>
  <si>
    <t>272609309612079_911575402382130</t>
  </si>
  <si>
    <t>12/8/2018</t>
  </si>
  <si>
    <t>รบกวนเพื่อนๆอธิบายการนับคะแนน ในตารางพรีเมียร์หน่อยครับ คือถ้าค่ำนี้ ลิ้วพูบังเอิญยิงเวสต์แฮมแบบซ้อมตีน พอขำๆสัก 5-0 , 6-0 นี่คือลิ้วพูจะขึ้นผงาดเป็นจ่าฝูงทันที และสามารถใช้ แฮ็ชแท๊ก #ใต้ตีน ทุกครั้ง เวลาคุยกับเด็กผี ไปจนจบฤดูกาล ชนะรวดทุกนัด คว้าแชมป์พรีเมียร์สมัยแรก เลยใช้มั้ยครับ พอดีผมเพิ่งหัดดูบอล ยังงงๆกับการนับแต้มอยู่ ขอบคุณครับ</t>
  </si>
  <si>
    <t>https://www.facebook.com/ejeab/photos/a.272610929611917/911575209048816/?type=3</t>
  </si>
  <si>
    <t>272609309612079_971188346420835</t>
  </si>
  <si>
    <t>เรียกร้องกันมาเยอะเหลือเกิน ปกติ ที่อื่นถ้าจะเซฟเอาไปปริ้นเล่น เค้าคิดกันโหลดละ 400-500บาท แต่เนื่องในโอกาสวันลอยกระทง วันนี้วันเดียว ทางเพจคิดแค่ 350บาท ต่อการเซฟรูปไปปริ้น 1 ครั้ง ถ้า2ครั้งก็ 700บาท ถ้าปริ้น 10ครั้งก็โอนมา 3500 แค่โอนเงินเข้ามาก่อน แล้วเซฟรูปไปเล่นได้เลยจ้า เงินทุกบาททุกสตางค์ หลังหักค่าใช้จ่ายแล้ว จะถูกนำไปหักค่าใช้จ่ายอีกครั้ง ที่เหลือทั้งหมดจะนำไปหักค่าใช้จ่ายอีก3ครั้ง แล้วนำไปหักค่าใช้จ่ายอีกที ที่เหลือก็จะนำไปบำรุงเพจจ้า</t>
  </si>
  <si>
    <t>https://www.facebook.com/ejeab/photos/a.305071553032521/971188326420837/?type=3</t>
  </si>
  <si>
    <t>272609309612079_876862792520058</t>
  </si>
  <si>
    <t>10/7/2018</t>
  </si>
  <si>
    <t>คืืนนี้ บ่องชู้ววววววววว แน่นอน France Bon Courage France Bon Courage 1 2 123 12 12 1 À la vôtre!!!!</t>
  </si>
  <si>
    <t>https://www.facebook.com/ejeab/photos/a.272610929611917/876862745853396/?type=3</t>
  </si>
  <si>
    <t>272609309612079_870359483170389</t>
  </si>
  <si>
    <t>คืนนี้แหละ สิงโตจะผงาด ด้วยการนำทัพ ของ โคตรนักเตะระดับเวิร์ลแก๊ส อย่าง แฮนเดอร์สัน และ อเล็กซานเดอร์ อาโนล ชว๊ากสะเน็กเกอร์ อังกฤษจะเข้าชิงกะบราซิล และชนะบราซิลฟ้าแชมป์สมัยที่2 แน่นอน England fight fight England fight die One Two OneTwoThree OneTwo OneTwo One Hey!!!! #ว่าที่แชมป์โลกสมัยที่2</t>
  </si>
  <si>
    <t>https://www.facebook.com/ejeab/photos/a.272610929611917/870359409837063/?type=3</t>
  </si>
  <si>
    <t>272609309612079_872942592912078</t>
  </si>
  <si>
    <t>6/7/2018</t>
  </si>
  <si>
    <t>วันนี้บราซิลมาใสๆ เบิร์นเยี่ยมวันนี้ แพ๊คกระเป๋าเกียมกลับบ้านได้เลย จำคำกูไว้ นัดชิงบอลโลกปีนี้ คือ บราซิล - อังกฤษ ฟันธง !!!!</t>
  </si>
  <si>
    <t>https://www.facebook.com/ejeab/photos/a.272610929611917/872942556245415/?type=3</t>
  </si>
  <si>
    <t>272609309612079_918746818331655</t>
  </si>
  <si>
    <t>19/8/2018</t>
  </si>
  <si>
    <t>มอนิ่งงงงงงงงงง วันอาทิตย์หยุดเพจพักผ่อนวันนะ วันนี้ใครหยุดอยู่บ้านไม่ได้ออกไปไหนก็เชียร์ทีมนักกีฬาไทยในเอเชี่ยนเกมส์กัน สี่รายการเด่นๆ ตะกร้อชาย กำลังแข่งเลยเจอมาเล บอลเลย์บอลหญิง เที่ยงๆ เชียร์เจ๊หน่องให้ได้แชมป์แกหน่อย เอเชี่ยนเกมส์ครั้งสุดท้ายของแกแล้ว บ่ายๆบาสหญิง หัวค่ำ บอลไทยเจอของแข็ง อุสเบแชมป์กลุ่ม แพ้ก็ตกรอบเลย เพราะเสมอมาสองนัดแล้ว เสมอยังได้ลุ้น ชนะเข้ารอบแต่ดูฟอร์มสองนัดที่แล้วต้องอาศัยปาฎิหารย์ ถ้ายังเอาเจนรบลงอีก 55555 แม้ใจนึงอยากให้แพ้ๆตกรอบไป จะได้มีคนอายบ้าง แต่ก็นะ ยังไงก็ทีมชาติไทย ถ่ายช่อง เวิร์คพ๊อยนะ ดูก็ดู ไม่ดูก็เรื่องมึ้งงงง55555 เอนจอยวันหยุดนะจ๊ะ</t>
  </si>
  <si>
    <t>https://www.facebook.com/ejeab/photos/a.305071553032521/918746794998324/?type=3</t>
  </si>
  <si>
    <t>272609309612079_965001523706184</t>
  </si>
  <si>
    <t>11/11/2018</t>
  </si>
  <si>
    <t>เปลี่ยนรูปโปร เตรียมขึ้นผงาด เป็นจ่าฝูง !!!! #ว่าที่แชมป์พรีเมียร์ไร้พ่าย #ใต้ตีน</t>
  </si>
  <si>
    <t>https://www.facebook.com/ejeab/photos/a.272610929611917/965001390372864/?type=3</t>
  </si>
  <si>
    <t>272609309612079_968570223349314</t>
  </si>
  <si>
    <t>17/11/2018</t>
  </si>
  <si>
    <t>น่าภูมิใจแทนผู้บริจาคร่างกายท่านนี้จริงๆ ที่แม้ท่านจะเสียชีวิตไปแล้ว ยังช่วยชีวิตคนอื่นได้อีกหลายคน ขอบคุณท่านมากๆครับ ❤ อยากให้ทุกคน แสดงความจำนงบริจาคอวัยวะเมื่อเสียชีวิตไปแล้วนะ เราอาจจะช่วยชีวิต หรือทำให้ชีวิตคนอื่นดีขึ้นก็ได้</t>
  </si>
  <si>
    <t>https://www.facebook.com/crhospital/photos/a.478373898858957/2323051997724462/?type=3</t>
  </si>
  <si>
    <t>272609309612079_907128029493534</t>
  </si>
  <si>
    <t>8 สิงหาคม วันแมวโลก (International Cat Day) เร่งสี เร่งวุ้น เร่งโต รักแมว รักซากุระ</t>
  </si>
  <si>
    <t>https://www.facebook.com/ejeab/photos/a.305071553032521/907127982826872/?type=3</t>
  </si>
  <si>
    <t>272609309612079_913536998852637</t>
  </si>
  <si>
    <t>14/8/2018</t>
  </si>
  <si>
    <t>#แก่แล้วรักป่ะล่ะ ❤</t>
  </si>
  <si>
    <t>https://www.facebook.com/ejeab/photos/a.272610929611917/913536908852646/?type=3</t>
  </si>
  <si>
    <t>272609309612079_925525760987094</t>
  </si>
  <si>
    <t>เฮ้ออออออออ เบื่อว่ะ คืนนี้ต้องขึ้นไปยืนจ่าฝูงอีกแล้ว ไม่ชอบเลย ข้างบนหนาวมาก ไบรท์ตันนี่เก่งมากเลยเหรอ เห็นว่าชนะอดีตแชมป์พรีเมียร์หลายสมัยมาด้วยนี่ เดี๋ยวคืนนี้ จะ Shoot Give Baby It Look</t>
  </si>
  <si>
    <t>https://www.facebook.com/ejeab/photos/a.272610929611917/925525560987114/?type=3</t>
  </si>
  <si>
    <t>272609309612079_938035869736083</t>
  </si>
  <si>
    <t>19/9/2018</t>
  </si>
  <si>
    <t>เปเอสจอยยิงประตูได้ 2ผล ลิเวอร์โจ้ยิงประตูได้มากกว่า 1ผล ถามว่า ใครจะได้เป็นแชมป์ยุโรปสมัยที่6? #ไม่พูดเยอะเจ็บตา</t>
  </si>
  <si>
    <t>https://www.facebook.com/ejeab/photos/a.305071553032521/938035853069418/?type=3</t>
  </si>
  <si>
    <t>272609309612079_973065436233126</t>
  </si>
  <si>
    <t>25/11/2018</t>
  </si>
  <si>
    <t>มองไปที่ ถ้วยแชมป์พรีเมียร์ไร้พ่ายนั่นสิ บัง!!! คว้ามันมาให้ได้นะ ไอ้ประเภท ก้าวทีละแต้ม แบบบางทีมไม่เอานะบัง เล่นในบ้านกะพาเลซแท้ๆ มึงเล่นเหมือนไปเยือนบาซ่า 5555</t>
  </si>
  <si>
    <t>https://www.facebook.com/ejeab/photos/a.272611319611878/973065412899795/?type=3</t>
  </si>
  <si>
    <t>272609309612079_950768378462832</t>
  </si>
  <si>
    <t>ในเวลาใกล้หวยออก... มันต้องวิธีนี้เท่านั้นแหละ ถึงจะกุมหัวใจคนไทยไว้ได้ !! #ทีมลุงตู่</t>
  </si>
  <si>
    <t>https://www.facebook.com/ejeab/photos/a.305071553032521/950768355129501/?type=3</t>
  </si>
  <si>
    <t>272609309612079_981825092023827</t>
  </si>
  <si>
    <t>9/12/2018</t>
  </si>
  <si>
    <t>เดี๋ยวนี้ รายการพาไปแดก แม่งมีทุกช่อง บางช่องแม่งมีสามสี่รายการ แล้วแม่กูไง แกอยู่บ้านว่างๆ แกก็ดูเห็นดาราไปแดกแล้วทำหน้าอร่อยมั่ง คุณอาและบริวารอวยมั่ง แล้วก็เชื่อไง ก็มาบอกให้กูพาไปกิน ให้กูซื้อมาให้กิน ยิ่งไอ้รายการที่ดังๆนี่แหละ สิบร้าน พอแดกได้สักร้านมั้ง นอกนั้นหมาไม่แดก แพงชิบหาย แถมยังต้องไปต่อคิว แย่งแดกกับคนที่แม่งโง่โดนรายการหลอกมาแบบกูอีก เมื่อวานไง โดนแม่ใช้ไปซื้อร้านข้าวแกงที่รายการดังแนะนำ ซื้อมาหลายอย่าง สามสี่ร้อย เผื่อญาติ เผื่อเพื่อนข้างบ้าน คนแม่งโดนหลอกมาเต็มร้าน กว่าจะทำครบรอแม่งเป็นชม. ฝนก็ตก รถก็ติด กลับถึงบ้านมาหิวเหี้ยๆ ตักไอ้เมนูเด็ดของแม่ง สองคำเลิกแดก ทิ้ง รสชาติเลวระยำขั้นสูงสุด คนอื่นๆก็บอกเหมือนกันว่า "แม่งทำขายนี่แม่งได้ชิมของแม่งเองบ้างมั้ยวะ" ขอไม่บอกร้านนะ เพราะยังไงเค้าก็คนทำมาหาแดก ด่าตัวเองที่ควาย ให้รายการทีวีแม่งหลอกเอาแล้วกัน 555555 (ปล.ไม่ใช่ร้านหม่อม ถนัดนะ เพราะไม่เคยไปแดก ) ส่วนไอ้ร้านที่กูชอบ เด็ดจริง แบบอยู่ไกลแค่ไหน ดึกแค่ไหนก็ต้องลากสังขารมาแดก แม้บรรยากาศและบริการ จะแย่แค่ไหนอย่าง โหงว หรือ ก๋วยเตี๋ยวเรือลึกลับ(ไม่บอกลายแทง เดี๋ยวคนแม่งไปแดกเยอะ5555) ไอ้ร้านอร่อยเหี้ยๆจนต้องซ้ำ พวกนี้ รู้จักจากเพื่อนบอกต่อ ญาติพามาแดกทั้งนั้น ไม่มีร้านไหนที่กูติดใจในรสชาติอาหาร จากการดูทีวี หรือรีวิวจากเพจ จากเว็บไหนเลย ไม่รู้แม่งเอาเหี้ยอะไรชิม ไม่ได้เรื่อง ถามคนจริงๆใกล้ตัวมึงที่เค้าไปแดกมาแล้วอร่อยเหอะ นั่นแหละชัวร์สุด</t>
  </si>
  <si>
    <t>https://www.facebook.com/ejeab/photos/a.305071553032521/981825058690497/?type=3</t>
  </si>
  <si>
    <t>272609309612079_908103052729365</t>
  </si>
  <si>
    <t>9/8/2018</t>
  </si>
  <si>
    <t>รีรันไว้เตือนตัวเอง ใครจะเสือกมาอ่านแล้วได้ประโยชน์ก็ยินดี 55555 Cr: จากสติ๊กเกอร์ติดท้ายรถกระบะ แถวลำสาลี</t>
  </si>
  <si>
    <t>https://www.facebook.com/ejeab/photos/a.305071553032521/912694722270198/?type=3</t>
  </si>
  <si>
    <t>272609309612079_981089708764032</t>
  </si>
  <si>
    <t>8/12/2018</t>
  </si>
  <si>
    <t>เมื่อวานหยอกล้อเค้า วันนี้ก็ขอมาช่วยแก้ข่าวให้กรมอุตุเค้าสักหน่อยแล้วกัน *** ที่มีข่าวตามเวบข่าวต่างๆ ลงข่าวว่า กรมอุตุบอกว่า วันที่ 7-11 อากาศจะหนาวจนปากสั่น หรือหนาวแน่ หนาวเยอะ หนาวนาน อะไรพวกนั้น ไม่จริงนะจ๊ะ!!!! กรมอุตุไม่เคยพยากรณ์แบบนั้น ความจริงเค้าบอกว่า ช่วงวันที่7-10 (ก็ช่วง2-3วันนี้ล่ะ) จะมีฝนฟ้าคะนอง และอุณหภูมิ ลดลงนิดหน่อยไม่ใช่ลดฮวบๆ จนหนาวสั่น อย่างที่เวบข่าวพวกนั้นเอามาลงกัน เลิกด่ากรมอุตุได้แล้ว พวกหยอกล้อเล่นขำๆน่ะโอเค แต่ไอ้พวกเม้นขนาด ด่ากรมอุตุเค้า เสียๆหายๆ เปลืองเงินภาษงภาษี อันนี้กูก็ว่าเกินไป คนทำงานเค้าอาจจะเสียกำลังใจ แต่ก็ขอติงกึ่งแนะนำ กรมอุตุหน่อยนะ ถ้าพี่รู้ว่า คนเชืี่อเวบปลอมข่าวปลอม มากกว่าเชื่อกรมพี่ อันนี้พี่ก็ต้องรีบแก้ไขปรับปรุงการทำงานแล้วนะ ไม่ใช่ยังทำทื่อๆ เชยๆ เหมือนสี่พันปีที่แล้ว ไอ้ภาษาทางการ ความกดอากาศสูง กดอากาศต่ำ มวลอากาศจากจีน อะไรพวกนั้น เอาไว้ใช้ในบันทึกราชการเถอะ ส่วนข่าวที่ส่งให้สำนักข่าวต่างๆ ก็ควรใช้ภาษามนุษย์ ที่คนเค้าพูดกัน สั้นๆกระชับ ชัดเจน อย่าง "พี่น้อง อาทิตย์นี้ ยังไม่หนาวนะ มีแต่ฝนตะมอยตะมอย เมื่อไหร่จะหนาว อันนี้กูไม่รู้ รู้แล้วจะบอก จบนะ อีดอก " 55555 หรือใช้เป็นกราฟฟิคง่ายๆ อย่าตัวเลขเยอะแยะ อันที่จริงอย่างในรูป นี่ก็เยอะไปนะ5555555 เอาแค่ข่าวปลอมคืออะไร ความจริงคืออะไร สั้นๆ ให้คนเข้าใจง่ายพอ แผนที่ ตัวเลขอุณภูมิสูง ต่ำ 11 ไฮโล อะไรไว้ทีหลัง เอาให้คนมันหยุดเชื่อข่าวปลอมก่อน และไอ้ยิ่งจดหมายแถลงเป็นทางการตัวเล็กๆอ่านด้วยตามนุษย์ไม่ออกน่ะ อย่าโพสต์เลย คนแชร์ไปแม่งก็ไม่อ่าน มันอ่านลำบาก กูยังไม่อ่านเลย เสียเวลาพิมพ์โพสต์แบบที่ผมทำแบบนี้ ยังน่าแชร์มากกว่า แนะนำด้วยความรัก และเป็นกำลังใจให้นะจ๊ะ กรมอุตุนิยมวิทยา</t>
  </si>
  <si>
    <t>https://www.facebook.com/ejeab/photos/a.305071553032521/981089685430701/?type=3</t>
  </si>
  <si>
    <t>272609309612079_912426052297065</t>
  </si>
  <si>
    <t>13/8/2018</t>
  </si>
  <si>
    <t>ดีใจนะ ที่ลูกเพจนี้ ไม่ใช่ คน Who's Bout &lt;3 &lt;3 &lt;3</t>
  </si>
  <si>
    <t>https://www.facebook.com/ejeab/photos/a.305071553032521/912426015630402/?type=3</t>
  </si>
  <si>
    <t>272609309612079_993670397505963</t>
  </si>
  <si>
    <t>28/12/2018</t>
  </si>
  <si>
    <t>#ปีใหม่ของฉัน</t>
  </si>
  <si>
    <t>https://www.facebook.com/ejeab/photos/a.305071553032521/993670380839298/?type=3</t>
  </si>
  <si>
    <t>272609309612079_974427756096894</t>
  </si>
  <si>
    <t>ต่อไป ถ้าเจอใครขี่มอไซขึ้นบนทางเท้า บีบแตรไล่มึง ไม่ต้องหลบ เข้าไปกอดเค้า แล้วปลอบเค้าว่า "โถ .... พ่องตายแล้วเหรอ เราเสียใจด้วย ว่างๆเราจะไปงาน สู้ๆนะ " เป็นการแสดงน้ำใจบนท้องถนน อีกทางนึงด้วย ดีมั้ย❤</t>
  </si>
  <si>
    <t>https://www.facebook.com/ejeab/photos/a.305071553032521/974427726096897/?type=3</t>
  </si>
  <si>
    <t>272609309612079_868194476720223</t>
  </si>
  <si>
    <t>หมดกัน ซื้อ 13 ออก23 ออก 83 อีดอก!!!! เลิกแล้ว ไม่เอาแล้ว จบแล้ว ไม่ยุ่งกะอบายมุขอีกแล้ว</t>
  </si>
  <si>
    <t>https://www.facebook.com/ejeab/photos/a.305071553032521/868194453386892/?type=3</t>
  </si>
  <si>
    <t>272609309612079_893349477538056</t>
  </si>
  <si>
    <t>26/7/2018</t>
  </si>
  <si>
    <t>#เรื่องสยองสองบรรทัด</t>
  </si>
  <si>
    <t>https://www.facebook.com/ejeab/photos/a.305071553032521/893349437538060/?type=3</t>
  </si>
  <si>
    <t>272609309612079_890255664514104</t>
  </si>
  <si>
    <t>ข่าวที่ว่า พี่ๆทีมเก็บรังนก ป่วยเป็นไข้เลือดออกบ้าง ป่วยเป็นมาลาเรียบ้าง ไม่จริงนะครับ ไม่จริง!!!! มีคนนึงป่วยเป็นปอดอักเสบ ปอดติดเชื้อ เพราะอยู่กับฝน กับอากาศชื้น เหมือนพวกหมูป่าน่ะแหละ หมอทางนั้นดูแลเรียบร้อยแล้ว ไม่ต้องห่วง ปล. และที่มีเฟซของ น้องดอม หรือน้องคนอื่นในทีมหมูป่า มาโพสต์ขอไลค์ นั่นเฟซปลอมนะครับ อย่าควายแอดไปให้มันหลอก !!!</t>
  </si>
  <si>
    <t>https://www.facebook.com/ejeab/photos/a.305071553032521/890255614514109/?type=3</t>
  </si>
  <si>
    <t>272609309612079_940004659539204</t>
  </si>
  <si>
    <t>23/9/2018</t>
  </si>
  <si>
    <t>มอนิ่งงงงงงงงงงง จริงๆวันนี้บอกเลย ว่ากูกะว่าจะโดดเพจ ไม่เข้าเฟซ เพราะเป็นวันเกิดคุณนายแม่ อายุครบ27ปี จะใช้เวลาอยู่กะแกมากๆหน่อย เผื่อแกเผลอจะได้หยิบตัง แต่ผลบอลเมื่อคืนมันอดไม่ได้จริงๆ ตัวมันสั่นริกๆๆๆ 55555ต้องขอ ออกมาพูดหน่อย กูไม่รู้จะด่าการวางแผน การคุมทีมของ คล็อป ยังไง ไม่เข้าใจและหงุดหงิดมาก ถ้ากูคุมทีมนะ ครึ่งแรกทีมตัวจริง ยิงนำไป3-0แล้ว กูบอกเลยครึ่งหลังกูเปลี่ยนตัวออกหมดเลย11คน !!!! เอาทีมเยาวชน เอาคนขับรถ เอาคนดูแลสนาม เอาเด็กที่มาชายพวงมาลัยหน้าสนาม ลงไปยืน ไปวิ่งขำๆ5-6คนก็พอ นี่จัดตัวแบบไม่เซฟนักเตะเลย นำ3-0แล้วทำไมต้องเสี่ยงให้ตัวจริงลงเล่น เกิดครึ่งหลังนักเตะแม่งบ้า แม่งยิงเซ้าท์เพิ่มอีก5ลูก เอ็นส้นตีนฉีก บาดเจ็บขึ้นมา แล้วนัดหน้าเกิดชนะเชลซีแค่ 1-0 ,2-0 อายเค้าตายห่า มึงก็รู้เด็กเป็ดแม่งเรื่องมาก แม่งเยอะ ขี้หงุดหงิด ชนะน้อยแม่งก็บ่น จะไล่โค้ชกันแล้ว ไม่ดีเหมือนแฟนบางทีม ที่อารมณ์ดี ใจเย็น ขนาดทีมเค้าเล่นหมาไม่แดก เสมอทีมเพิ่งเลื่อนชั้นต๊อกต๋อยคาบ้าน แฟนทีมเค้ายังไม่บ่นสักคำ ยืนยันจะสนับสนุนโค้ชให้คุมทีมไปอีก 4-5ฤดูกาล ไม่ยอมเปลี่ยนโค้ช นี่สิเค้าถึงจะเรียกว่า สุดยอดกองเชียร์ มีสปิริตมากๆ หัวใจพวกคุณน่ากราบจริงๆ อยากให้เด็กเป็ดดูตัวอย่างทีมเค้า และ จำใส่กบาลไว้ว่า " ฟุตบอล มันก็เป็นแค่ กีฬา มีชนะ มีแพ.......... อะไรนะ เล่นมา7นัด ยังไม่เคยแพ้ ไม่เคยเสมอ ชนะทุกนัดเลยเหรอ !!!!!! ตายเลยเรา ลืมจริงๆ โทดๆๆๆ 5555555555555 ปล.แต่ก็ดีใจที่เห็น ท่านเซอร์อเล็กส์ หน้าตาสดชื่น หายดีแล้ว มาดูบอลที่สนามได้นะครับ ขอแสดงความยินดีจากใจจริง &lt;3</t>
  </si>
  <si>
    <t>https://www.facebook.com/ejeab/photos/a.305071553032521/940004636205873/?type=3</t>
  </si>
  <si>
    <t>272609309612079_907013206171683</t>
  </si>
  <si>
    <t>" คุณอรุณา !! ผมบอกคุณตรงๆนะ ชม. นี้ผมไม่ได้คิดเรื่องแชมป์ลีกท้องถิ่นบนเกาะเล็กๆเลย ผมมองไปที่ จะยิงมาดริดกี่ลูก ในนัดล้างตาชิง UCL ปีนี้มากกว่า" #เด็กเป็ดส่วนใหญ่หน้าตาดีมาก #ว่าที่แชมป์ยุโรป6สมัย #ว่าที่แชมป์พรีเมียร์ #ว่าที่แชมป์เอฟเอคัพ #ว่าที่แชมป์ลีกคัพ</t>
  </si>
  <si>
    <t>https://www.facebook.com/ejeab/photos/a.305071553032521/907013182838352/?type=3</t>
  </si>
  <si>
    <t>272609309612079_925439607662376</t>
  </si>
  <si>
    <t>อยากให้ทั้งทหาร ทั้งตำรวจจัดแม่งหนักๆหน่อย ไอ้ประเพณีแบบนี้จะได้หมดไปซะที เห็นมีตายทุกปี คนเค้ายอมไปลำบาก ไปเป็นทหารเพื่อช่วยคน ไม่ใช่มาให้ทหารรุ่นพี่ กระทืบตาย ไอ้สามคนนี้ไม่ควรใช้คำว่า ทหาร แม่งเป็นแค่ คนขี้ขลาดสามตัว!!! มึงสามคนอยากทำร้ายเค้า แต่ขี้ขลาดขนาดไม่กล้ารุมกระทืบตรงๆ ให้เค้ามีโอกาสสู้ ทั้งๆมึงมีกันสามตัว รุมต่อยเค้าก็สวะมากแล้ว นี่แม่งใช้การลงโทษ การซ่อม มาบังหน้า เพื่อให้น้องมันอยู่ในท่าลงโทษ ไม่ให้เค้าสู้มึง ให้มึงรุมเตะเฉยๆจนตาย! แล้วยังจะเอาร่างเค้าไปทิ้งอีก ชั่ว และขี้ขลาด แบบไร้ที่ติ ด่าเหี้ย ยังเกรงใจ เหี้ย olo จริงๆ</t>
  </si>
  <si>
    <t>https://www.facebook.com/thainewsch8/photos/a.669583609756567/1876083185773264/?type=3</t>
  </si>
  <si>
    <t>272609309612079_901160553423615</t>
  </si>
  <si>
    <t>โอ้โฮ น้องฉัตร และทีมงาน จัดให้เจ้น้ำรุงรัง ซะแจ่มเลย 555555 น้องฉัตรมาแต่งหน้าให้อีเจี๊ยบบ้างสิ #Nongchat</t>
  </si>
  <si>
    <t>https://www.facebook.com/ejeab/photos/a.305071553032521/901160520090285/?type=3</t>
  </si>
  <si>
    <t>272609309612079_892186294321041</t>
  </si>
  <si>
    <t>ไข่สั่น และ ดิลโด้หฤหรรษ์ คือ คำตอบ !!!</t>
  </si>
  <si>
    <t>https://www.facebook.com/ejeab/photos/a.305071553032521/892186270987710/?type=3</t>
  </si>
  <si>
    <t>272609309612079_961604120699125</t>
  </si>
  <si>
    <t>22/9/2018</t>
  </si>
  <si>
    <t>video</t>
  </si>
  <si>
    <t>ในที่สุดหนูก็ได้เป็นพรีเซ็นเตอร์ เต็มตัวแล้วนะจ๊ะ เฟี้ยวเลยมั้ยจ๊ะ พ่อจ๋าแม่จ๋า !!!! นี่มันการแสดงระดับฮอลลี่วู๊ด ระดับลูกโรคทองคำเลยนะ แต่ที่เป็นครั้งแรกในชีวิต คือได้ร้อง rap ด้วยนะจ๊ะ เท่ป่ะล่ะ 5555 ก็แหมยุคนี้มันยุค wrap ครองโลกนี่คะ ทาง Texas Chicken เค้าก็เลยมีเมนู Wrap ชิ้นโต อร่อยๆให้เลือกตั้งหลายเมนู หนูอ่ะชอบ wrap ร้านนี้ที่สุดแล้ว เค้าก็เชิญหนู กับดีเจนุ้ยสุดแซ่บ และ MayyR บล็อกเกอร์คนสวยมา rap ด้วยกัน และที่โคตรเจ๋งคือเค้าเอา Rapper ขวัญใจหนู KQ มาแล้วโว้ย มาแต่งเพลง rap ให้ด้วยนะ เข้ามาฟังหนู rap ไป พ่อจ๋าแม่จ๋าก็กินเมนู Wrap ของ Texas Chicken ไป ความสุขอยู่กงนี้ แล้วจะรู้ว่าใครต่อใครก็ Wrap ได้!!! หนูเองยังไม่เชื่อเลยว่าหนูจะ rap ได้เก่งขนาดนี้ ถ้าชอบหนู rap แล้ว ก็อย่าลืมไปลองชิมเมนูใหม่ Wrap Zaapกันนะ รสแซ่บเด็ด ซอสโดน รสซีฟู้ดมาโย ไก่ทอดกรอบร้อนๆ ชิ้นโต เครื่องแน่นๆ กันด้วยนะจ๊ะ อร่อยไม่แพ้เมนูอื่นเลย ไปลองกันได้ตั้งแต่วันนี้ - 21 ต.ค. นี้เท่านั้น ที่ Texas Chicken ทุกสาขานะจ๊ะ พ่อจ๋าแม่จ๋าาาาาาา โย่ว โย่ว โย่ว</t>
  </si>
  <si>
    <t>https://www.facebook.com/ejeab/videos/961604120699125/</t>
  </si>
  <si>
    <t>272609309612079_898620717010932</t>
  </si>
  <si>
    <t>หนักใจครับ ทำเพจดีๆ เพื่อเรียกร้องเป็นธรรมแก่เมียหลวง ต่อต้านผัวห่วยๆ และกิ๊กเลวๆ แต่กลับถูกส่งคลิปมาข่มขู่ อาฆาตมาดร้ายแบบนี้ ผมเสียใจมาก เดี๋ยวรอเย็นๆ ทีมทนายกูกลับจากโรงเรียน คงจะปรึกษากันว่าจะจัดการกับผัวเมียคู่นี้ยังไง ธาดา กับ กันยา คุณรอไหมศัลย์ได้เลย!!!!</t>
  </si>
  <si>
    <t>https://www.facebook.com/ejeab/videos/898620717010932/</t>
  </si>
  <si>
    <t>272609309612079_944798169059853</t>
  </si>
  <si>
    <t>ก็ตามข่าวที่ ทราบกันมาพักใหญ่แล้วนะ หรือใครไม่ทราบก็ทราบซะตอนนี้แหละ 555555 ว่า สิ้นเดือนที่ผ่านมา เพิ่งมีรถตู้พันกว่าคัน ที่เก่าเกิน 10 ปี ต้องถูกเลิกใช้วิ่งขนส่งผู้โดยสาร ก็มีบ่นบ้างแหละ ว่าทำให้มีปัญหารถไม่พอบ้าง ขลุกขลักบ้าง 55555 แต่ประโยชน์ที่ได้คือตกกับพวกเราคนโดยสารเต็มๆ เราจะได้ไม่ต้องมาเสี่ยงกับรถตู้ที่สภาพแย่ อันตราย ไม่มีความปลอดภัย แล้วทางขนส่งเค้าจะเริ่มนำรถโดยสารขนาดเล็กค่อยๆ เข้ามาใช้แทน ใหญ่กว่าปลอดภัยกว่า สบายกว่า อดทนหน่อยนะ ช่วงแรกลำบากนิด แต่ชีวิตพวกเราจะปลอดภัยขึ้น อันนี้ผมเห็นด้วยว่ะ</t>
  </si>
  <si>
    <t>https://www.facebook.com/PR.DLT.NEWS/videos/292232078263835/</t>
  </si>
  <si>
    <t>272609309612079_866134626926208</t>
  </si>
  <si>
    <t>มีข่าวดีมาบอกจ้ะพ่อจ๋าแม่จ๋า ใครที่เป็นลูกค้าประจำปั้ม ปตท. เหมือนหนู เราจะได้ ขี่บิ๊กไบค์ แถมจะได้บินไปเที่ยวสเปนกันแล้วนะ เพราะตอนนี้ ปตท. เค้ามีแคมเปญ "บิลลุ้นล้าน ทะยานไปสเปน" บิลไหน บิลใคร ???? บิลในมือท่าน เวลาเติมน้ำมัน ซื้อคาเฟ่ อเมซอน หรือซื้อสินค้าของ ปตท. ที่ร่วมรายการน่ะแหละ จะบิลไหน55555 แค่พ่อจ๋าแม่จ๋าทำเหมือนหนู เวลาเติมน้ำมัน หรือกินกาแฟ คาเฟ่ อเมซอน ได้ใบเสร็จมาอย่าทิ้งไปเฉยๆ เพราะครบห้าสิบบาท จะได้หนึ่งสิทธิ แล้วเอาสิทธิไปทำไรได้ เอาไปลุ้นรับรางวัลได้สิจ๊ะ รางวัลไม่ใช่กระจอก ทองคำแท่งงี้ มอไซค์ Big Bike ยามาฮ่า R15 อย่างหล่อ หรือรางวัลใหญ่สุด ได้พาแฟน พาเพื่อน บินไปเชียร์คนไทยแข่งมอไซค์ชิงแชมปโลกสนามสุดท้ายรายการ MotoGP ที่สเปนเลยนะ ไปแบบหรูหราด้วยน้าาาา เติมน้ำมัน กินกาแฟ หรือซื้อสินค้าในเครือ ปตท . ที่ร่วมรายการ ตั้งแต่ 15 มิ.ย. 61 - 15 ก.ย. 61 ใบเสร็จอย่าทิ้งนะ ไปเที่ยวสเปนกัน พ่อจ๋าแม่จ๋า เข้าไปดูรายละเอียด และเงื่อนไขได้ที่ http://bit.ly/2tbeKk2 หรือโทร 1365 นะจ๊ะที่รัก #บิลลุ้นล้านทะยานไปสเปน</t>
  </si>
  <si>
    <t>https://www.facebook.com/Pttmotorsport/videos/10155772361860028/</t>
  </si>
  <si>
    <t>272609309612079_880355288837475</t>
  </si>
  <si>
    <t>18/7/2018</t>
  </si>
  <si>
    <t>อยากให้คุณลูก และคุณพ่อทุกคนได้ดูคลิปนี้ ยาวหน่อยแต่ซึ้งกินใจว่ะ เข้าใจถึงความรู้สึกของคนเป็นพ่อเลย ธรรมดาผู้ชายเรานี่จะพูดจะแสดงความรู้สึกอะไรสักทีก็ยากอยู่แล้ว นี่เป็นผู้ชายที่เป็นพ่อด้วย แถมเป็นพ่อที่มีลูกสาวอีก จะพูดจะบอก จะกอด จะขอโทษมันน่าจะลำบากสักหน่อย แต่ก็อยากให้คุณผู้ชายทั้งหลาย ลองฝึกแสดงความรู้สึก พูดคุยเปิดใจกะลูกเยอะๆหน่อย อย่าเข้ม อย่าเก๊กมากนักเลย วันไหนลูกไม่อยู่ให้กอด ให้บอกรัก ระวังจะเสียใจ แบบในคลิปนะ ลูกสาวก็ด้วย ถ้าพ่อพูดไม่เก่ง ก็ลองเข้าไปหาท่าน สอนท่านเล่นไลน์ เล่นเฟซ หรือดีที่สุดคุณก็บอกรักท่านก่อนเลย บอกทุกวัน ดูสิจะทนไม่บอกรักเรากลับได้นานแค่ไหน 55555 รักกันมากๆนะ #สอนลุงเป็นครั้งสุดท้ายได้ไหม #บริการด้วยใจ #AngelTeam #AIS</t>
  </si>
  <si>
    <t>https://www.facebook.com/AIS/videos/10157039489426554/</t>
  </si>
  <si>
    <t>272609309612079_907293102810360</t>
  </si>
  <si>
    <t>11/8/2018</t>
  </si>
  <si>
    <t>[Ads] ดูคลิปนี้แล้ว ก็คิดถึงลูกเพจที่หลังไมค์มาคุย บางคนคิดว่าคนอินบ็อกซ์มาหาผม คงมีแต่เรื่องฝากข่าว เรื่องตลก ขอของแจก 555555 เชื่อมั้ย จริงๆแล้วหลังไมค์ที่มากที่สุด คือวัยรุ่น หนุ่มสาว คนทำงานนี่แหละ อินบ็อกซ์มาคุย มาบ่น มาระบายถึงความลำบาก ความเหนื่อยในชีวิต การเรียน การงาน หลายคนชอบบอกว่า พี่เก่งเนอะ พี่ฉลาดเนอะ ทำเพจจนมีคนไลค์ คนติดตามเยอะแยะ ผมมันแย่ว่ะ ไม่เก่ง ไม่ฉลาดเหมือนพี่ ผมได้แต่บอกน้องพวกนั้นไปว่า เข้าใจผิดอย่างใหญ่หลวง 55555555 ผมไม่ใช่คนเก่ง หรือ คนฉลาดเลย ผมโง่มากๆ ผมเริ่มจาก สมัครเฟซบุ๊คก็ไม่เป็น ใช้อีเมล์ก็ไม่เป็น เปิดเพจก็ไม่เป็น เพื่อนผมทำให้หมดเลย แต่ผมก็หัดเรียนรู้ และที่สำคัญ มีโอกาสแล้วทำมันให้เต็มที่ เป็นตัวของตัวเองให้มากที่สุด อย่าหยุด อย่าท้อ โอเคช่วงแรกๆมันอาจจะไม่มีใครเห็น ยังไม่มีใครสนใจ แต่ผมเชื่อว่า ถ้าเรามุ่งมั่นทำไปให้สุดๆ มันจะมีคนเห็น และเข้าใจ และยิ่งถ้าไปทำให้คนส่วนใหญ่ประทับใจ วันนั้นแหละ สิ่งที่คุณเหนื่อย อดทนทำมาตลอด มันจะมีค่าที่สุด น่าภาคภูมิใจที่สุด เหมือนที่ผมมองเพจผมวันนี้ เหมือนที่ผมบอกลูกเพจทุกครั้งนั่นแหละ ถ้าผู้ชายกากๆ เกรียนๆอย่างผม ทำสำเร็จได้ คุณทุกคนก็ทำได้ เชื่อผม!!! #ทำให้สุดฝีมือ #Carabaodang</t>
  </si>
  <si>
    <t>https://www.facebook.com/ejeab/videos/907293102810360/</t>
  </si>
  <si>
    <t>272609309612079_869874449885559</t>
  </si>
  <si>
    <t>วินาทีนั้น ทั้งสองฝ่าย ทั้งนักดำน้ำ และเด็กๆ มันคงเป็นความดีใจที่สุดในโลกแล้ว แต่ไม่แน่นะ เด็กมันอาจคิดว่า เอาข้าวมาให้กินก็พอ ไม่อยากออกไปเลย เพราะออกไป แม่ฟาดกูยับแน่ 5555555</t>
  </si>
  <si>
    <t>https://www.facebook.com/Mono29News/videos/554654328270058/</t>
  </si>
  <si>
    <t>272609309612079_969701369902866</t>
  </si>
  <si>
    <t>21/11/2018</t>
  </si>
  <si>
    <t>ดูคลิปจบแล้วต้องร้องออกมาว่า เต้ยน่าร๊ากกกกกกกกกกก ❤ ดูแล้วอิจฉาพี่หนวดพระเอกมาก 5555555 โชคดีไปอย่าง นอกจอเต้ยยังไม่มีแฟน เรายังมีหวัง จริงๆ แล้วลูกเพจสาวๆ คนไหน อยากออกเดทกับหนูด้วยสิทธิพิเศษ ก็ไม่ยากนะ เพราะหนูก็เป็นลูกค้า เซเรเนด ของเอไอเอสเค้าเหมือนกัน ตั้งแต่ใช้มา สิทธิพิเศษเค้าเยอะมาก หนูจะพาสาวไปกินอาหารร้านหรูๆ ต่อด้วยร้านขนมน่ารักๆ ก็จะได้ส่วนลดเยอะมาก แต่ที่โดนใจสุดก็เรื่องพาสาวไปดูหนังโรงที่หรูหราที่สุดในสามโลก ที่ เซนทรัลแอมบาสซี่ นี่แหละ เค้ามีโปรกับลูกค้าเซเรเนดตลอด ใครจีบใครอยู่ แนะนำเลย พาสาวไปเดท ต้องมาดูหนังที่นี่ รับรองปิดดีล เป็นแฟนกันแน่นอน เพราะเป็นโรงที่โคตรหรู มีอาหารว่าง นอนดูหนังกันเพลิน แต่หนูไปดูหลับทุกที เตียงมันนุ่ม 5555 พ่อจ๋าแม่จ๋าที่อยากเป็นคนพิเศษ ด้วยสิทธิเซเรเนด จาก เอไอเอส เหมือนหนู ลองเข้ามาดูรายละเอียดได้นะจ๊ะ ที่ www.ais.co.th/serenade/ เราจะได้มาเป็นเซเลบ เป็นคนพิเศษด้วยกัน �� #AISSerenade #AIS #Serenade #สิทธิพิเศษ</t>
  </si>
  <si>
    <t>https://www.facebook.com/AIS/videos/2076366335720072/</t>
  </si>
  <si>
    <t>272609309612079_967106400162363</t>
  </si>
  <si>
    <t>ยังจำข่าวที่มีท่านอธิการบดี พระจอมเกล้าลาดกระบัง และคณะอาจารย์ออกมาเปิดคอนเสิร์ทแร็พโย่ว รู้สึกในงานปฐมนิเทศมั้ง เป็นข่าวดังอยู่ เด็กลาดบังกรี๊ดฮอลล์แทบแตก 5555555 นี่ท่านอธิการบดี สจล. ศ.ดร.สุชัชวีร์ สุวรรณสวัสดิ์ ท่านชอบให้เรียกว่าพี่เอ้ 5555555 ท่านเดิมเปลี่ยนชุดแร็พมาเป็น conductor อีกแล้ว เป็นได้ทุกอย่างจริงๆ อธิการลาดกระบังท่านนี้ 55555 ท่านไม่ได้เคยเป็นมาก่อน แล้วมาคุมวงเลยนะ ก่อนงานรับปริญญาท่านไปซุ่มเรียนซุ่มฝึกซ้อมอย่างหนักเพื่อจะมาเป็น conductor นำบรรเลงเพลงมาร์ชเพื่อเป็นของขวัญ จากอธิการให้กับน้องๆบัณฑิตที่เพิ่งจบ วันๆเห็นแต่ข่าวผู้บริหารที่นั่น อาจารย์ที่นี่ไม่ฟังเด็ก ยึดความคิดของตัวเอง ไม่เปิดรับสิ่งใหม่ เห็นข่าวแบบนี้ก็รู้สึกดีขึ้นมาบ้าง ที่ยังมีอาจารย์ มีผู้บริหารที่ไม่ทำตัวเป็นน้ำเต็มแก้ว ทำให้เราเห็นว่าการเรียนรู้เนี่ยไม่มีที่สิ้นสุด จะตำแหน่งไหน อายุเท่าไหร่ จบระดับไหน เรา ต้องไม่หยุดเรียนรู้เด็ดขาด ดูอย่างท่านอธิการบดีสิ ลองเรียนรู้สิ่งแปลกใหม่ตลอด เป็นแร็พบ้าง คอนดักเตอร์บ้าง งานหน้าท่านอาจจะแต่งเป็น superhero บ้างก็ได้นะ 555555</t>
  </si>
  <si>
    <t>https://www.facebook.com/335978833560634/videos/766924890306748/</t>
  </si>
  <si>
    <t>272609309612079_986771928195810</t>
  </si>
  <si>
    <t>ไหน สถิติแดงเดือด เค้าบอกว่ายังไงนะ :)</t>
  </si>
  <si>
    <t>https://www.facebook.com/ejeab/videos/2229847333940389/</t>
  </si>
  <si>
    <t>272609309612079_931626407043696</t>
  </si>
  <si>
    <t>เป็นคลิปที่คนขี่มอไซค์ทุกคน "ควรดู" และเป็นคลิปที่คนขี่มอไซค์ และมีลูกมีหลาน "ต้องดู"!!! เลยแหละ เพิ่งได้ดูคลิปจากเมืองนอก ที่มีคนขี่มอเตอร์ไซค์ล้ม หัวเข้าไปใต้รถสิบล้อ โดนล้อทับหัวแบบเต็มๆ แต่เชื่อมั้ยไอ้หมอนั่นลุกขึ้นมานั่ง หมวกกันน็อกแตกบี้แบะเลย แต่ไอ้หมอนั่นไม่ตาย ผมเชื่อว่าตั้งแต่วันนั้น ไอ้หมอนั่นจะไม่มีวันลืม หรือขี้เกียจใส่หมวกกันน็อกอีกเลย แล้วเด็กๆล่ะ ลูกคุณ หลานคุณ ที่เค้าซ้อนรถไปไหนมาไหนกับคุณ ซึ่งส่วนใหญ่เด็กไม่คิดหรอกว่าหมวกกันน็อกมันสำคัญกับเค้าแค่ไหน เพราะเค้าก็ดูตัวอย่างจากใครล่ะ? ก็ดูจากพ่อ จากแม่ จากลุง จากพี่ จากพวกคุณที่ขี่รถให้เค้านั่งนั่นแหละ คุณรู้มั้ย เวลาคนต่างประเทศ อย่างพวกฝรั่งเค้ามาอยู่เมืองไทย เค้าประทับใจคนไทยมากนะ คนไทยรักลูกรักหลาน ดูแลให้ลูกเต้าเด็กเล็กๆ กินอยู่อย่างดี แต่พอเค้าเห็นคุณพ่อคุณแม่ขับมอไซค์มาส่งลูกที่โรงเรียนแล้ว ฝร่างงงงงง งงมาก 55555 ฝรั่งถามทำมายคุณพ่อใส่หมวกกานน็อก คุณพ่อบอกว่า อ้าวเพื่อความปลอดภัยไงล่ะ เดี๋ยวตำรวจจับ ฝรั่งถามแล้วทำไมไม่ใส่ให้ลูก พ่อบอก "เฮ้ยยย ไม่ต้องหรอก แค่นี้เอง ไปใกล้ๆแค่นี้ ไม่ต้องใส่หรอก !!!!” ฝรั่งร้อง What ???? ทำมายคิดแบบนี้ ฝรั่งงง ฝรั่งไม่คาวจาย 55555 ถ้าคุณพ่อรักลูก พ่อควรจะหาหมวกใส่ให้ลูกก่อนตัวเองด้วยซ้ำ เพราะคุณพ่อเป็นผู้ใหญ่ แถมเป็นคนขับ เมื่อเกิดอุบัติเหตุ พ่อจะรู้ก่อน มีปฏิกิริยาตอบสนองป้องกันตัวเองได้ดีกว่า เด็กๆ เล็กๆ ช่วยตัวเอง ป้องกันตัวเองได้ยากกว่าผู้ใหญ่ หมวกกันน็อกจึงสำคัญที่สุด !!!! คุณพ่อทำไมไม่ห่วงลูกล่ะ ฝรั่ง งงมาก มันไม่ใช่แค่ มีเด็กตายไปหนึ่งคนแค่นั้นนะ แต่มันอาจหมายถึง เราเสียหมอ เสียวิศวกร เสียนักวิทยาศาสตร์ เสียนักกีฬาระดับโลก เสียศิลปินผู้ยิ่งใหญ่ของชาติไทย ในอนาคตไปซะแล้ว สิ่งที่สำคัญกว่าการแค่ หยิบหมวกมาสวมบนหัวให้เค้าเฉยๆ คือ ปลูกฝังให้เค้ารู้จักรัก ห่วงชีวิตตัวเอง โดยการสวมหมวกกันน็อกให้ตัวเอง และเตือนคนอื่นต่อไป มาช่วยกันปกป้องความฝันให้เด็กๆ ของคุณกันเถอะนะ เราจะได้มาเฝ้ามองความฝันของพวกเค้าอย่างภูมิใจ ด้วยกัน ดีมั้ย #DreamProtector #ทุกความฝันต้องได้รับการปกป้อง #สังคมหัวแข็ง</t>
  </si>
  <si>
    <t>https://www.facebook.com/hondamotorcyclethailand/videos/318423842224792/</t>
  </si>
  <si>
    <t>272609309612079_897846893754981</t>
  </si>
  <si>
    <t>เมื่อระลึกได้ว่า วันหยุดยาวของกู กำลังจะจบลง และพรุ่งนี้ กูต้องไปทำงานแล้ว อีดอก T_T</t>
  </si>
  <si>
    <t>https://www.facebook.com/ejeab/videos/897846893754981/</t>
  </si>
  <si>
    <t>272609309612079_957684301104573</t>
  </si>
  <si>
    <t>status</t>
  </si>
  <si>
    <t>ขณะที่คนเลสเตอร์ อังกฤษ และทั่วโลก กำลังสนใจ โศกเศร้ากับการสูญเสีย ของ คุณวิชัย ศรีวัฒนประภา สื่อทั่วโลกกำลังลงข่าวเกี่ยวกับ ความเก่ง ความสามารถ ความสำเร็จของท่านที่ได้รับการยอมรับ และเป็นที่รักของทุกคน แต่ที่น่าเศร้ากว่าคือ .. สื่อไทยหลายสำนัก และคนไทยบางส่วน กลับเปิดประเด็น ลงข่าว ชี้นำ และให้ความสนใจไปที่เรื่อง ซุบซิบ เรื่องก๊อสซิป โดยอาจลืมไปว่า คนที่คุณเม้นถึงทั้งสอง เค้าเพิ่งเสียชีวิตไปในอุบัติเหตุ ที่น่าเศร้า คนนึงมาเม้นเปะไว้ อีกคนก็มาอ่านแล้วก็เอาไปเม้นต่อ ก็อปไปวางต่อ โดยไม่สนใจว่าเป็นความจริงหรือไม่ หรือถ้าญาติพี่น้องผู้เสียชีวิต มาอ่านเจอจะรู้สึกยังไง ไม่คิดบ้างเหรอ ใครๆก็ชอบอ่าน ชอบเสือกเรื่องอื้อฉาว เรื่องซุบซิบนินทา กูก็ชอบ สนุกจะตาย ดารานักร้อง รักกัน เลิกกัน กิ๊กกัน แต่งกัน ตีกันแฉกัน มีให้มึงได้สนุก ได้เสือกกันทุกวัน วันละหลายข่าว เยอะแยะไปหมด แต่ไม่ใช่จากข่าวผู้เสียชีวิตแบบนี้ !!! แค่การสูญเสียคุณวิชัยไปแบบไม่คาดคิด ก็ทำร้ายจิตใจญาติ ครอบครัว เพื่อน และคนใกล้ชิดมากพอแล้ว มึงจะยังทำร้ายพวกเค้าซ้ำ ด้วยข่าวอะไรแบบนี้อีกเหรอ ไม่สงสารพวกเค้าเหรอ อย่าทำเลย พอเหอะนะ ใจเขาใจเรา</t>
  </si>
  <si>
    <t>272609309612079_932975910242079</t>
  </si>
  <si>
    <t>ข่าวการเสียชีวิตของดารานางแบบ คุณ กันยกร ศุภการค้าเจริญ หรือ “เก๋ เลเดอเรอร์” น่าจะเป็นข่าวดังที่สุดของเช้านี้ (ข่าวอยู่ในเม้นนะ) ขอแสดงความเสียใจกับ ญาติ เพื่อนฝูงและครอบครัวผู้ตายด้วยนะครับ แต่ที่เศร้ากว่า คือ เมื่อไปอ่านคอมเม้นตามเพจต่างๆ ต้องเจอกับเม้นที่แสดงความต่ำตม ความไม่มีกาลเทศะ ถึงเพจนี้จะเป็นเพจคนบ้า ตลกเฮเฮาด่ากัน แต่เราก็มีกติกามารยาท ว่า มีข่าวแจ้งเรื่องผู้เสียชีวิต ไม่ว่าจะเป็นข่าวคุณเก๋ หรือท่านอื่น ช่วยเม้นอย่างสุภาพ งดตลกเฮฮา ทะลึ่งตึงตัง อย่างน้อยก็ถือเป็นการให้เกียรติผู้เสียชีวิต และ แสดงจิตใจของตัวคุณเองด้วยว่าสูงต่ำแค่ไหน และที่ไม่ชอบเลย เม้นประเภท " ใครวะ ไม่รู้จัก สำคัญอะไรกับกูเหรอ กูไม่อยากรู้ " โอเค ถ้าเป็นในข่าวเป็นกิ๊กกัน ท้อง โกงเงินกัน ออกเพลงใหม่ หนังใหม่ แบบนั้น ผมไม่ซีเรียส เม้นตลกตามสบาย แต่ถ้าในโพสต์ของผู้เสียชีวิต !! จะเป็นคนไทย หรือคนต่างประเทศ อย่าทำเลยครับ ผู้ตายก็คงมีชื่อเสียง มีคนรู้จักในวงการของเค้า ระดับหนึ่ง อย่างน้อย!!!! ก็คงมากกว่า ผม มากกว่า คุณน่ะแหละ สื่อเค้าถึงนำมาลงกันทุกฉบับ หรือถ้าไม่ทราบจริงๆ ก่อนเม้นก็เสิร์ช ในกูเกิ้ลดูก่อนก็ได้ อย่าให้คนเค้าด่าคุณได้ว่า "เล่นเฟซเป็น แต่ไม่มีปัญญาใช้กูเกิ้ล" คุณจะดูโง่มาก ไม่ดีเลย คิดถึงว่า ถ้าคนตายเป็นคนที่เรารัก เป็นพ่อ แม่ พี่น้อง ลูกหลานเรา แล้วมีไอ้พวกคนเล่นเน็ตไร้สมอง มาเม้นเอาฮาแบบนั้น ตัวคุณจะรู้สึกยังไง ใจเขาใจเรานะ และ ไอ้พวกเห็นข่าว"คนดัง"ที่คุณไม่ชอบ ส่วนมากจะเรื่องการเมือง เสียชีวิต บาดเจ็บถึงเป็นถึงตาย แล้วต้องเข้ามาเม้นดีใจ สาปแช่งด่าทอคนตายซ้ำอีก ผมเข้าใจ ว่าคุณไม่ชอบเค้า แสดงความเสียใจไม่ลงหรอก ผมก็เป็น แต่ก็ไม่ต้องไปเม้น แค่ข้ามผ่านไปเถอะ จะไปร้องดีใจ เลี้ยงฉลองกับคนในกลุ่มการเมือง กะแฟน กะเพื่อนมึงที่เกลียดมันเหมือนกันก็เอาเลย ไม่มีใครว่า การไปเม้นแช่งด่าหัวเราะเยาะเค้า ไม่ได้ทำให้คนที่ตายดูแย่ แต่คุณน่ะแหละที่จะดูน่ารังเกียจ คนที่คุณเกลียด เค้าตายไปแล้ว อย่าให้ความเป็นคนของคุณ ตายไปพร้อมกะเค้าเลย เชื่อผม ผมรักคุณนะ ❤</t>
  </si>
  <si>
    <t>272609309612079_955103438029326</t>
  </si>
  <si>
    <t>24/10/2018</t>
  </si>
  <si>
    <t>มอนิ่งงงงงงง หยุดไปวันนึง ต้องกลับมาทำงานอีกแล้ว สนุกชิบหาย 5555555 จริงๆเช้านี้ แมนยูแพ้คาบ้าน ต้องเปิดมาด้วยการแซวแมนยูนะ แต่ไม่ดีกว่า ไม่สนุกแล้ว กูสงสาร 55555 กูบอกไว้เป็นเดือนแล้ว ถึงกูจะเป็นเป็ดกาก แต่เชื่อกูเถอะ มีทางเดียว ปลดมูทันที !!!! ไม่เกี่ยวกะฝีมือกะมันสมองนะ แต่มันไม่คลิกแล้ว ใจโค้ชใจนักเตะมันไม่ได้แล้ว มีทางเดียวเปลี่ยนบรรยากาศในทีม จะเอาซีดาน จะเอาโค้ชตุ้ม โค้ชเตี้ย ก็ต้องเอาแล้ว เปลี่ยนทันที ยิ่งยื้อยิ่งชิบหาย เช้านี้ดีเจแมว มีนัดเข้าพบตำรวจตามหมายเรียก แม้ไม่มีหลักฐานการฆ่าแมว แต่พฤติกรรมแวดล้อมแม่งก็น่าสงสัยนะ รับไปเลี้ยงเหี้ยอะไรเป็นสิบๆตัว แล้วหายไปไหนหมด มึงต้องมาแสดงให้ได้ว่า มึงเอาแมวไปไว้ไหน เรื่องดากเว็บ อะไรนั่นถ้าหลักฐานไม่แน่นก็อย่าไปเน้นมาก กูฟังแล้วรำคาญ ให้ตำรวจไปโฟกัสแค่แมวที่มึงขอมา เอาไปไว้ไหนหมด บี้ตรงนี้หนักๆ แล้วใครที่เคยให้แมวมันไป มันเคยไปขอแมวใคร อย่าเงียบ อย่ากลัววุ่นวาย แจ้งตำรวจ หรือทางWATCHDOG THAILAND เค้าจะได้รวบรวมหลักฐานไปบี้มันต่อ ไอ้เหี้ยที่ทุบหมาตายอีกคน แม่งยังไม่โผล่เลย ลูกแม่งแหย่หมา หมาแม่งก็แค่แง่บเอาเบาๆ ไม่ได้กัดห่าอะไรแรงเลย เตะตีแม่งนิดหน่อยก็พอแล้ว แม่งทั้งทุบทั้งจับฟาดยังกะหมาไปฆ่าพ่องงง เกินไป อีห่า ข่าวอาจารย์โดนตะขาบกัดไข่ อันนี้ก็ดีนะออกมาพูด ทางห้างต่างๆ ทางพ่อแม่เด็กๆจะได้ระวัง แม้ใจกูจะเอียงไปทางติดมากับเสื้อผ้าจานเองก็เหอะ 5555555 บอกตรงๆถ้าไม่มีพยานหลักฐานชัดๆว่ามีคนอื่นเห็นตะขาบในห้าง เกิดฟ้องกันจริงๆคงเอาผิดห้างยาก ต้องขอโทษจานด้วยที่ออกความเห็นตรงๆ แต่ผมเข้าใจความเจ็บปวดของจานนะ5555 มาๆๆๆๆๆ ทำงานอีกสามวัน วันเสาร์จะได้ไป Delete Cigarette แล้วโว้ยยยยย เอนจอยชีวิตกันน้า รัก &lt;3</t>
  </si>
  <si>
    <t>272609309612079_869940099878994</t>
  </si>
  <si>
    <t>จริงๆอันนี้ จะเขียนลงเพจตั้งแต่วันเสาร์อาทิตย์แล้ว เพราะเริ่มมีกระแสทั้งด่า และ ยกย่องเด็กที่ติดถ้ำ แรงทั้งสองแบบ แม้จะ เป็นเรื่องที่ควรพูด แต่ ไม่ใช่เวลาที่เหมาะ เพราะเวลานั้นสิ่งที่ควรโลตัสที่สุด คือชีวิตของเด็กๆ เรื่องอื่นช่างแม่งก่อน เอาไว้มันออกมาปลอดภัยแล้วค่อยเคลียร์กัน 555555 สิ่งที่จะตามมาหลังจากนี้ จะแบ่งเป็นสองฝ่าย แน่นอน พวกแรก คือพวก รอด่า ไม่ได้ด่าแบบมีเหตุผล แบบสั่งสอนนะ คือด่าแบบหมั่นไส้ คนสนใจมากนักรำคาญอีดอก ด่าแม่งทั้งเด็กทั้งโค้ช ด่าแบบไม่ใหัผุดไม่ให้เกิด อีพวกนี้ก็ใจเย็นๆมึง ด่าได้ กูไม่ได้ปกป้อง คนทำผิดด่าได้ตำหนิไดั กูก็แอบด่ามันอยู่ 5555555 ด่าโค้ชหนักหน่อย แต่ก็มีเมตตากันหน่อยมึง อีดอก สิบวันมึง สิบวัน แค่ให้มึง ติดคุกสิบวัน มีแสงสว่าง มีอาหารแดก มีคนมาเยี่ยม มีกำหนดออก มึงก็จะตายแล้ว นี่อยู่นิ่งๆในถ้ำ มืดสนิท มองอะไรไม่เห็น ไม่มีอะไรแดก ไม่รู้เรื่องราวข้างนอก แทบจะสิ้นหวัง ไม่รู้จะได้ออกไปมั้ย หรือจะตายในความมืดแบบนี้ ทั้งเด็กและโค้ช เค้าได้รับโทษเหมาะสมกับความซน ความประมาทของมันแล้วล่ะ แค่เด็กแม่งซน แค่โค้ชหนุ่มที่ห้าวและประมาทไป มึงจะให้เค้าได้รับโทษทัณฑ์ขนาดไหนวะ แค่นี้เค้ายังทรมานไม่พออีกรึ พอหายดีแล้ว ให้แม่เอาก้านมะยม ไปเฆี่ยนที่บ้านอีกสักสิบที ก็โอเคนะ 555555 นะมึงนะ พวกเราเองตอนเด็กๆก็ไม่ได้ดีไปกว่าเด็กพวกนี้หรอก เราก็คงเคย ทำอะไรผิดพลาด ให้พ่อแม่ต้องเครียด ต้องเสียใจมาก็ไม่น้อยนะ แค่มันไม่ได้เป็นข่าวใหญ่ระดับชาติแค่นั้น ไม่ต้องชื่นชม แค่อภัย และยินดีกับชีวิตใหม่ของพวกเค้าก็พอ นะ พวกที่สอง พวกจะทำให้เด็กเป็นฮีโร่ จะมีการชิงตัวแย่งตัว เอาเด็กๆและโค้ชไปสัมภาษณ์ออกสื่อ ออกทีวี การแย่งชิงจะเข้มข้นมากๆยิ่งกว่าชิงตัวครูปรีชา 55555 อันนี้มีแน่ แต่ผมเข้าใจ ไม่มีปัญหา เป็นเรื่องธรรมชาติ ผมก็อยากฟังอยากรู้ว่าไอ้น้องพวกนี้มันอยู่กันยังไงวะ ไม่กินอะไรเลย 9วัน อยู่กันนิ่งๆมืดๆแบบนั้น คิดอะไรบ้าง คุยอะไรบ้าง ขี้เยี่ยวยังไง ร้องไห้ไม๊ ปลอบกันยังไง ที่สำคัญ คือ รู้ใช่มั้ยว่าเราทำผิด เราทำให้พ่อแม่ตัองเป็นห่วง คนทั้งประเทศต้องมาวุ่นวายช่วยเหลือเอ็ง โค้ชก็ด้วยนะ จะพาลูกเต้าเค้าไปไหนก็ดูดีๆ เรามีหน้าที่ดูแลรับผิดชอบลูกคนอื่นเค้า ยังดีนะที่คราวนี้ไม่มีเด็กเป็นอะไร ทีหลังอย่าทำแบบนี้นะ อันนี้ผมโอเค !!! แต่ที่ห่วงและไม่โอเค คือ ถ้ามึงไปเอาเด็กพวกนั้นมายกย่อง เชิดชู ให้รางวัล ให้สิทธิ์พิเศษ เอามาเป็นพรีเซนเตอร์สินค้า ทำให้เด็กๆพวกนี้กลายเป็นฮีโร่ สร้างค่านิยมผิดให้ตัวเด็กและสังคม หวังแค่เอาเด็กมาหาแดก แบบนี้อย่าทำ เค้าเรียกว่า โหน หรือเกาะเด็กดัง มันทุเรศ เด็กๆเค้าไม่ได้อยากได้อะไรจากคุณขนาดนั้น การที่เค้ารอดชีวิต ได้ออกมากอดแม่กอดพ่อ ได้กลับมานอนบ้าน ได้เจอเพื่อนเจอครู ได้เตะบอล ได้ใช้ชีวิตแบบเดิมของเค้าอีกครั้ง นั่นเป็นรางวัล เป็นของขวัญที่ดีที่สุดของเค้าแล้ว ไม่ต้องหวังดีแอบแฝง เอาอะไรไปประเคนมันแล้ว เค้ามีความสุขแล้ว อยากยกย่อง อยากเชิดชู อยากหาฮีโร่ใช่มั้ย ท่านผู้ว่า หน่วยซีล อาสาสมัครจากทั่วประเทศ ทั่วโลก ทหาร ตำรวจ บริษัท ห้างร้าน ประชาชนทุกคน ที่ทั้งสละแรงกาย แรงของ เพื่อช่วยชีวิตเด็กพวกนี้สิ ที่เค้าควรได้รับการยกย่อง ควรได้รับเหรียญกล้าหาญ ทุกคนเลย ทุกคน!!! จะแอบบอกให้ วินาทีที่ข้างนอกรู้ว่าเจอเด็ก แล้วพวกคุณคนทำงาน ทุกฝ่าย ทุกตำแหน่งหน้าที่ น้ำตาไหล ปรบมือให้กัน เข้ากอดกัน แล้วส่งเสียงเฮขึ้นพร้อมๆกัน ไอ้ที่ผมเคยร้องไห้ ตอนจบของหนังฝรั่ง อามาเกด้อนเอย อพอลโล่13เอย เมื่อคืน แม่งเป็นเรื่องจริง ชีวิตจริง ของจริงมาอยู่ในจอทีวีไทย ตรงหน้าผม แม่งขาดอย่างเดียวคือเพลงออเครสตร้า 555555 พวกคุณแม่งโคตรเท่เลยรู้มั้ย ผมโคตรภูมิใจแทนลูก เมีย พ่อแม่ เพื่อนของคุณจริงๆครับ ขอบคุณมากครับ :)</t>
  </si>
  <si>
    <t>272609309612079_968546933351643</t>
  </si>
  <si>
    <t>อดิศักดิ์ ไกรศร ยังไม่หมดกระสุน ซัดอีกลูกแล้ววววววว ไทย 3 อินโด 1 Thailand ปู๊นนนนนน ปู๊นนนนน</t>
  </si>
  <si>
    <t>272609309612079_994288280777508</t>
  </si>
  <si>
    <t>อยากจะเปิดท้ายรถ นอนรับลมในไร่ สบายๆ แต่กลัวสองอย่าง กลัวตื่นมาพ่อจ๋าแม่จ๋าไม่ทัน กะ กลัวงูเหลือมในไร่จะเลื้อยขึ้นรถมาแดก</t>
  </si>
  <si>
    <t>272609309612079_974270202779316</t>
  </si>
  <si>
    <t>มอนิ่งงงงงงงงง เช้าวันคาร์ล วันนี้มาทันเก้าโมงโว้ย 5555555 สะใจ เดือนนี้มาทัน สามหนแล้ว เทพจริงๆ เดี๋ยวธันวา จะโชว์แบบไม่สายเลยสักวันให้ดู กูจะฟันโบนัส 3เดือนครึ่ง ข่าวมีไรบ้าง ข่าวซื้อควายยิ้ม เมื่อวานเปิดมาพี่คล้าวแม่งโดนด่าว่าฉ้อโกงเต็มตีน เพราะเจ้าของออกมายืนยันหนักแน่นว่า ไม่ได้ขาย ไม่ได้ขาย และพี่คล้าวก็พลาดไปใช้คำว่า ไถ่ จริง แถมมีทนายสงกานต์มาเองอีก แต่เมื่อคืนมีคลิปเสียงออกมาชัดเจนเต็มหู ว่าเจ้าของบอกขายจริง แจ้งราคาชัดเจน และ ทราบแล้วว่ามีการเอาไปลงเฟซเรี่ยไร และเจ้าของก็มีการรับเงินมาแล้วจริง การซื้อขายก็น่าจะสำเร็จไปแล้ว ผมว่ามันก็แฟร์ๆแล้วนะพี่สง และท่าน อบต. ยอมขายเค้าเถอะ อย่าไปเอาเรื่องเอาราวอะไรมันเลย ดูแล้วพี่หนวดมันก็ไม่ได้มีเจตนาฉ้อโกงอะไร แค่ใช้คำผิดพลาดไปหน่อย ตังมันก็หามาจ่ายครบ คนบริจาคเค้าก็โอเคอยากให้มันได้ควายไป ในอนาคต ถ้ามันเอาควายไปหาประโยชน์เกินเลย ก็ค่อยว่ากันอีกที ข่าวป้าทุบรถ เมื่อวานศาลตัดสินว่า เจ้าของรถผิดที่ไปจอดขวางบ้านป้า หลายคนเฮ กูก็ด้วย กูสะใจ เกลียดมานานแล้วพวกจอดรถฟายๆเนี่ย55555 โดนซะมึง สมควร แต่ แต่ แต่ ดันมีคนเข้าใจผิดว่า คนจอดรถผิด ป้าทุบรถถูก ต่อไปใครมาจอดหน้าบ้านกู กูเอาเอาฝานมาไล่ทุบรถใครก็ได้ ไม่ใช่นะ !!!! เค้าแยกเป็นสองคดี เจ้าของรถจอดเลว ผิด ศาลตัดสินลงโทษไปเมื่อวาน จบไปแล้ว แต่ป้ายังไม่จบ เพราะป้าก็โดนฟ้องเรื่องทำลายทรัพย์สินเค้าด้วย ศาลจะพิจารณาในปีหน้าเดือนมีนา ซึ่งโอกาสป้าจะโดนด้วยก็สูง เพราะไปทุบรถเค้าจริง พยานหลักฐานชัด อย่าเข้าใจผิด ว่า มึงจะทุบรถใครที่จอดขวางมึงได้นะ ผิดกฎหมาย อย่าทำ แม้กูจะอยากออกกฎหมายให้ทำได้ก็เถอะ 555555 ข่าวอื่นเดี๋ยวค่อยเม้าท์กัน หัวล้านแม่งโผล่มาแล้ว ขอสร้างภาพทำงานลุ้นโบนัสหน่อย ขอให้เป็นวันที่ดีของทุกคนนะ ผมรักคุณ ��������</t>
  </si>
  <si>
    <t>272609309612079_968526436687026</t>
  </si>
  <si>
    <t>เชี่ยย เตะมุมเข้า 55555555 ไทย1 อินโด1 ก่อนหมดครึ่งแรกยิงอีกลูก นำเลย ไทย2 อินโด 1 ไทยแลนด์ ปู๊นนนนนนน ปู๊นนนนนนนนน!!!</t>
  </si>
  <si>
    <t>272609309612079_934483293424674</t>
  </si>
  <si>
    <t>มอนิ่งงงงงงงงงงงงงงงงงงง ฝนตกแต่เช้า อีห่า ดีว่ารถไม่ติดมาก อย่าเสือกตกตอนกูเลิกงานอีกรอบล่ะ จะด่าแม่งให้ยับ 5555555 เห็นว่าวันนี้พรุ่งนี้จะมีพายุเข้ามาอีกสองลูก น้ำท่าปีนี้ตั๊กมากๆ มึงจะตกเยอะไปไหน ข่าวมีอะไรบ้าง ข่าวบอยสกล ที่ปลอมตัวไปเรียนที่นั่นที่นี่ เออออออ ถามคนที่ติดตามข่าวนี้หน่อย เมื่อวานดูข่าวนี้ทั้งวันแปลกใจ ทำไมมีแต่ไปถามเด็กมหาลัย ถามเพื่อนร่วมชั้น ทำไมไม่ไปตามหาตัวแม่ง ถามทางมหาลัย ถามตำรวจ ให้ตามจับ ดำเนินคดีจัดการตามกฎหมายไปเลย ตอนนี้เหมือนบิ้วให้มันเป็นเรื่องเล่า เป็นตำนาน เป็นเรื่องขำในความแปลกของข่าว เล่ากันสนุกๆ ไม่ซีเรียส อันนี้สงสัยจริงๆนะ ดูอารมณ์ ดูกระแสของข่าว แล้วไม่เข้าใจ ข่าวที่น่าสนใจและแฟนคลับจับตา เฝ้ารอที่สุดคือ ทางพี่อัจฉริยะ ผู้พิชิตหวย90ล้าน และ ขยี้ครูจอมทรัพย์ แกบอกว่า อีก15 วัน แกจะเปิดโปงรายใหม่ งานนี้ใหญ่และคนสนใจมากกว่าหวย90ล้านแน่นนอน แม่งตอนนี้เดากันไปทั่วว่าหวยจะไปออกที่ใครวะ คนร้อนๆหนาวๆเพียบ เพราะชื่อ อัจฉริยะ รับประกันคุณภาพ แฉกี่รายตายห่าหมด แล้วนี่เป็นครั้งแรกที่มีหนังตัวอย่าง ให้รอติดตาม15 วัน แสดงว่าหลักฐานแน่น แกมั่นใจมาก 55555 ข่าวสุดท้าย เรื่องพี่โอ วรุฒ หลายคนที่ห่วงว่าพี่โอไม่อยู่แล้ว ใครจะดูแลคุณพ่อคุณแม่ ไม่ต้องห่วงนะ พี่นีโน่และเพื่อนหลายๆคน ที่อยู่เชียงใหม่สัญญาว่าจะดูแลอย่างดี ขอบคุณพี่โน่และเพื่อนพี่โอทุกคนครับ แต่ฝากติง สื่อ นสพ สองสามฉบับ ขอไม่ออกชื่อ คงรู้ตัวกันดีนะ ที่นำรูปศพพี่โอลงใน นสพ หน้าหนึ่งแบบไม่มีปิดบัง ไม่เบลอ ถึงเป็นในงานรดน้ำศพ ผมก็ว่าไม่น่าเหมาะสมนะ ไม่จำเป็นเลย เห็นภาพบางสื่อเค้าก็ลงเฉพาะ ภาพคุณพ่อก้มลงไปจูบ ไม่ต้องติดภาพพี่โอ ก็ออกมาประทับใจนะ บางฉบับขนาด ถ่ายรูปภาพศพพี่โอบนเตียงรดน้ำมาลงเฉยๆเลย ไม่ไหว จำได้ว่าสังคมกับสื่อเคยตกลงกันไปแล้ว ตั้งแต่ตอนพี่ปอไม่ใช่เหรอ หรือผมเข้าใจผิด ???? ฝากด้วยนะ สังคม กับสื่อ จะได้ไม่ต้องมาด่ากันอีก บรรยากาศกำลังเริ่มดีแล้ว รักมากนะครับ &lt;3</t>
  </si>
  <si>
    <t>272609309612079_868953129977691</t>
  </si>
  <si>
    <t>มอนิ่งงงงงงงงงงง เมื่อคืนต้องออกไปธุระให้แม่ เลยไม่ได้เปลี่ยนชุดเชียร์สเปน ได้แต่เชียร์ในเม้น แต่ก็ไม่รอด 5555555 สารภาพเลยนะ บอลโลกปีนี้ ภารกิจเดียวของกู คือตามเชียร์สเปน กูสาบานต่อหน้าเผือกอ่อนของซาล่า ว่า กูจะทำทุกทาง เพื่อให้ไอ้เชี่ยรามอสแม่งชูถ้วยบอลโลกให้ได้ 555555555 ขอโทษนักเตะสเปนคนอื่นด้วย มึงไปด่าไอ้รามอสเองนะ ส่วนพี่ๆที่ตามข่าวเรื่องเด็กๆ คือผมไม่ใช่เพจข่าวโดยตรง โดยเฉพาะ อาจมีรายงานบ้างเวลามีความคืบหน้าสำคัญ หรือคอยเตือน คอยดึงสติกันเวลามีข่าวมั่วๆ ผมก็เหมือนพี่ เป็นคนธรรมดา ผมไม่มีสำนักข่าว ไม่มีทีมงาน ตามข่าวจากทางสื่อหลักๆ เน้นฟังจากผู้ว่า หรือหน่วยงานโดยตรง ไม่ฟังข่าวลือ ไม่ฟังข่าววงใน วงเหี้ยอะไรทั้งสิ้น ผมก็ได้แต่หวังพึ่งพาสื่อหลักที่มีนักข่าวอยู่หน้างานว่า จะทำหน้าที่ได้ดี ไม่ไปก่อดราม่าซะเอง 55555 เอาเป็นว่าล่าสุด แม้ว่าฝนหยุดแล้ว มีสัญญาณดีหลายๆอย่าง แต่ ยังไม่พบเด็กๆนะครับ ยังไม่พบ!!! อย่าเพิ่งเชื่อมาก กับเรื่องกล่องข้าว หรือเสียงเคาะในถ้ำ เพราะตอนนี้เป็นแค่ข่าวลือ ไม่มีการยืนยัน แต่ผมหวังว่าจะพบวันนี้ ติดตามข่าวด้วยความหวัง กำลังใจ และรอยยิ้ม อย่าคิดแต่เรื่องร้ายๆ อย่ากังวล อย่าเครียด ยิ้มไว้ :)</t>
  </si>
  <si>
    <t>272609309612079_912623148944022</t>
  </si>
  <si>
    <t>แหมมมมม"โอ้ยยยย รถไม่ติดหรอก เมื่อต้นเดือนหยุดยาวไปแล้ว วันแม่คนไม่ออกต่างหวัดหรอก ตังหมดแล้ว คนกรุงเทพไม่เที่ยวแล้ว" ถุยยยยยยยย กูออกจากลพรีบ่ายโมงครึ่ง นี่หกโมงครึ่ง กูเพิ่งมาถึงฟิวเจอร์ปาร์ครังสิต ชิบหาย ติดยั้งเหี้ยปี้กัน หระรีนี่ กระดื๊บ กระดึ๊บ แถมฝนตกลงมาเสริมอีก ระบำ 555555 นั่งขับรถเฉยๆ แต่เหนื่อยชิบหาย เมื่อยส้นตีนสุดๆ แวะแดกข้าวฟิวก่อน แม่หิวมาก จะกินหัวกูแล้ว 555555 ใครอยากเลี้ยงข้าวแม่ของหนู เชิญนะ หนู และ แม่ ถึง กทม โดยสวัสดิภาพแล้วจ้า คิดถึงจุงเบยยยย &lt;3</t>
  </si>
  <si>
    <t>272609309612079_983932681813068</t>
  </si>
  <si>
    <t>12/12/2018</t>
  </si>
  <si>
    <t>โพสต์นี้ มอไซไว้ก่อนนะ คนด่าเยอะแล้ว วันนี้ขอด่ารถยนต์พวกเดียวกันหน่อย ดูจากข่าวหลายๆข่าวช่วงนี้ และจากการใช้รถยนต์ทุกวัน มาเป็นสิบปี เอาว่าไม่เกี่ยวกะคุณยาย70นะ แกอ้างว่าวูบ เอ้าวูบก็วูบ พูดเรื่องแซงซ้ายโดยรวมแล้วกัน คือมึงจะขับรถมือใหม่ มือเก่า บนทางด่วน หรือทางปกติ จะไหล่ทาง ไม่ไหล่ทาง มึงต้องสำนึกไว้เสมอ อย่าแซงซ้าย มันจะมีคนสองแบบที่แม่งชอบแซงซ้าย 1ขับเก่ง ขับมานาน รู้ทั้งรู้ว่าอันตรายแค่ไหน แต่สันดานเหี้ย ประมาทว่าเฮ้ยกูรู้น่า ไม่ชนหรอก 2 มือใหม่ขับมาไม่นาน หรือนาน แต่ไม่รู้ ไม่เคยมีใครสอน อันนี้มีจริงนะ เพราะตอนผมขับรถใหม่ๆ เห่อมอย ผมไม่รู้ว่ามันน่ากลัวแค่ไหน จนวันนึงขับเร็ว กะแซงซ้ายแหงะออกไป รถกระบะจอดขายเงาะ และลูกค้าอีกสองสามคนท้ายรถ รอกูชนอยู่เต็มๆ ดีว่ามือไวหักกลับเข้ามาทัน ใจแม่งไม่เหลือ ตัวเบาวูบ จอดรถทำใจเป็น ชม กว่าจะกล้าไปต่อ จำจนตาย เกือบเป็นฆาตกรแล้วกู ไอ้พวกแรกไม่ต้องสอนหรอก มันต้องมีจิตสำนึกเอง คิดว่าถ้าคนแซงซ้ายมาชนพ่อชนแม่ ชนลูกเมียมึง มึงจะรู้สึกยังไง แต่ไอ้พวกที่สอง ที่ยังไม่เจอแบบกู หรือฆ่าใครตายแบบยาย70บนทางด่วนนั้น รู้ไว้หน่อย สาเหตุที่เค้าห้ามแซงซ้าย เพราะ อ่าน อีดอก อ่าน !!!!! และอีพวกขับขวาแล้วแช่ ไม่ยอมให้คนอื่นแซง มึงอ่านไว้ด้วย!!!! เพราะคนอย่างพวกมึง ก็เป็นส่วนนึงให้คนต้องแซงซ้าย มึงจะได้รู้ว่ามันอันตรายแค่ไหน อีดอก !!!!! รถมึงพวงมาลัยมันอยู่ขวา เวลามึงจะแซง มึงแหงะหน้ารถออกไปนิดเดียว หรือไม่อาจต้องแหงะเลย มึงก็จะเห็นว่าทางขวาที่มึงจะแซงขึ้นไป มีเหี้ยอะไรขวางอยู่มั้ย ถ้ามีรถช้า รถเสียจอดอยู่ทางขวา คนทำถนน คนตัดต้นไม้ของกทมทำงานอยู่ ชนแน่!! มึงก็ยังโผล่ออกไปไม่มาก ยังหุบรถกลับมาทัน แต่ถ้ามึงจะแซงออกซ้าย มึงจะโผล่รถมึงล้ำคันข้างหน้าออกไป ก็เกินครึ่งคันแล้ว กว่ามึงมองเห็นว่ามีรถจอดเสียอย่างบนทางด่วน หรือข้างล่างนี่ยิ่งอันตราย เพราะมีรออยู่มากมายหลากหลาย รถมอไซ จักรยาน รถซาเล้ง คุณตาคุณยายแก่ๆ ที่เซออกมาขอบๆถนน เด็กที่วิ่งออกมาเก็บลูกบอล หรือแม้แต่หมาจรจัดที่พรวดลงมา กว่ามึงจะรู้ตัว คิดจะหักกลับ ร่างคนแก่ ร่างเด็ก ท้ายสิบล้อก็ถึงหน้ามึงแล้ว ตูม!!! คนอื่นตาย รถพัง มึงตาย หรือโชคร้าย มึงไม่ตายแต่นอนเป็นอัมพาต ขยับได้แต่หัว และลูกกะตา มองดูพ่อดูแม่ ดูเมียมึง ทำงาน ขายบ้าน ขายทรัพย์สินทั้งหมด เพื่อเอาเงินมารักษามึง และชดใช้ค่าเสียหายให้ผู้คนที่มึงชนเค้าตาย กูเขียนให้มึงเห็นภาพ สิ่งที่จะเกิดกับมึง ถ้ามึงจะแซงซ้าย ไม่ว่าจะไหล่ทางหรือไม่ ขนาดนี้แล้ว มึงยังคิดจะทำอีก มึงก็เหี้ยมากแล้ว คิดดูดีๆนะ รัก &lt;3</t>
  </si>
  <si>
    <t>272609309612079_931938250345845</t>
  </si>
  <si>
    <t>มอนิ่งงงงงงงงงงง เช้าวันศุกร์ ทำงานวันนี้อีกวัน พรุ่งนี้ได้หยุดแล้ว เย้!!!! เช้านี้ขอสองเรื่องก่อน คือ ขอเรียน ทั้งสื่อหลัก สื่อโซเชี่ยล ทั้งหลายนะ!!! เรื่องน้องผญ สองคนที่เสียชีวิตที่อเมริกาน่ะ ตำรวจที่นั่นเค้าก็ปิดคดีแล้ว ญาติพี่น้องผู้ตายก็จบเรื่องไม่ติดใจอะไรต่อแล้ว เหลือรอรับร่างน้องเค้ากลับบ้านเท่านั้น เค้าก็ขอร้องมาว่า สื่อทั้งหลาย เพจทั้งหลายช่วยหยุดขุดคุ้ย หยุดลงรูป หยุดลงประวัติ หยุดไปด้อมๆมองๆ ตามสัมภาษณ์คนรอบตัวน้องได้แล้ว อย่าลงเรื่องมโนคาดเดาอะไรให้ผู้ตายเสียหายไปมากกว่านี้เลย ทางญาติอยากให้จบเรื่องลงแค่นี้นะครับ ขอร้อง เรื่องที่สอง อันนี้น่าสนุก 555555 คือเมื่อคืน ตอนดึกๆ เพจคุณอัจฉริยะ คนดัง เค้าหย่อนระเบิดทิ้งไว้ เรื่อง หวย90ล้านล่าสุด ที่ผม และทุกคนชื่นชมพี่คนขายเค้าว่า ซื่อสัตย์ มีจรรยาบรรณคนขายหวย จนตอนนี้ คนไปรุมซื้อที่แผงจนต้องแจกบัตรคิว ตาอัจเค้าโพสต์ทิ้งระเบิดไว้ว่า จะมีเงื่อนงำมาแฉ เรื่องหวย90ล้าน เอาแล้วไง!!! 555555 ตอนนี้นักข่าวน่าจะไปรุมพี่อัจ โทรหาแกให้วุ่น ว่าแกจะแฉอะไร แต่ก็ขอดึงสติ ทั้งแฟนคลับพี่อัจ ที่กูเข้าไปดูแล้วก็ตลก พี่อัจพิมพ์มาสองบรรทัด แม่งเออออ ด่าพ่อค้ากันตามไปหมด 555555 มึงไม่รอดูหลักฐานอะไรก่อนรึ อีดอก หรือแฟนคลับพ่อค้า ที่ เชื่อไปแล้ว ศรัทธาไปแล้ว ไม่รับฟังอะไรทั้งนั้น ด่ากราดทางพี่อัจว่า ตอแหล อยากดัง เกาะกระแส ใจเย็น เย็น 55555555 อย่าเพิ่งอินกะฝ่ายไหน รอดูหลักฐาน ฟังทั้งสองฝ่ายเค้าก่อน ถ้าพี่อัจมันมีพยานหลักฐาน ว่าไอ้เรื่องหวย90ล้านนั่นเป็นนิยาย พ่อค้าหวยก็คงโดนกระแสตีกลับเละเทะ ไม่มีที่ทำมาหากินแน่ แต่ถ้าฝั่งพ่อค้าหวย เค้ามีหลักฐานชัดเจน ว่าเป็นเรื่องจริง มีหวยจริง คนถูก90ล้านมีตัวตนจริง มีกองสลากยืนยันว่า มีคนถูก90ล้านมาขึ้นเงินจริง พี่อัจ ก็เสียหมา เสียเครดิตคดีที่ทำมาทั้งหมด มันต้องมีเสียหมาสักฝั่งแหละ มึงจะรีบเม้นเข้าข้าง เลือกฝ่ายทำไม 555555 รอเสือกแบบกูนี่แหละ สนุกดี ผมอาจไม่ใช่คนหวานอะไรนักหนา ก็แค่คนธรรมดา ที่พูดแต่คำสั้นๆว่า "ผมรักคุณ"❤</t>
  </si>
  <si>
    <t>272609309612079_956864427853227</t>
  </si>
  <si>
    <t>ใครฆ่าคาร์ดิฟ!!!! บังยิ้มแล้ว 555555555 ลิ้วพู1-คาร์ดิฟ 0 #จ่าฝูงไร้พ่าย</t>
  </si>
  <si>
    <t>272609309612079_921884658017871</t>
  </si>
  <si>
    <t>22/8/2018</t>
  </si>
  <si>
    <t>มอนิ่งงงงงงงงงงงงงงงงง เช้าวันพุธจ้า ถึงทิ่มงาน แปดโมงครับ ประทานโทษ ตื่นเช้าเพราะเมื่อคืนนอนไม่หลับเลยอีห่า ถึงตีสี่ตีห้า เลยไม่นอนแม่ง ออกมาทำงานดีกว่า มาถึงก่อนเก้าโมงเป็นครั้งแรกในเดือนนี้ 55555 ข่าวที่คนสนใจไม่มีอะไรมาก เพชรบุรี เช้านี้น้ำเข้าตัวเมืองเรียบร้อย สบายใจ ไม่ต้องลุ้น 5555555 เอาน่าเดี๋ยวก็แห้ง สู้ๆ เรื่องเสี่ยอ้วน มาถึงกทม.แล้ว เดี๋ยววันนี้ตำรวจคงแถลง อยากบอกคุณแม่น้องสปาย ออกสื่อน้อยลงก็ดี ดำเนินคดีไป ไม่ต้องสัมภาษณ์เยอะ กระแสเหมือนกำลังจะตีกลับ เสี่ยอ้วนมันเหี้ยแน่ๆที่ฆ่าคน มันไม่มีสิทธิ์ฆ่าน้อง แต่ดูจากหลักฐานเรื่องการโอนเงิน การซื้อรถ ค่าจัดงานศพ ..... ก็นะ เอาเถอะเห็นใจต้องเสียลูกสาวไป ที่สงสารกว่าคือ แม่น้องฟอสนี่แหละ ไม่ได้รู้เรื่องอะไรกะเค้าเลย เรื่องใต้เตียงดารา กลับมาแล้ว แอดมินใต้เตียงที่ค้างค่าเล่นเฟซ 5เดือน จนโดนตัด ตอนนี้เคลียร์กะเฟซบุ๊คได้แล้ว 555555555หยอกๆๆๆ ส่วนเรื่องตอนนี้ใครก่อเรื่องทำร้ายใคร ทำเหี้ยอะไร ก็ชูบัตรผู้ป่วย สารพัดโรค โรคซึมเศร้า โรคสมองเสื่อม โรคไปโคราช โรคส้นตีนอะไรไม่รู้เต็มไปหมด เอ้าที่นี้ จะด่า เหี้ยอะไรก็กลายเป็น เหยียด ทำร้ายผู้ป่วยอีก กูเลยไม่กล้าด่าเลยทีนี้ 555555 เหนื่อยชิบหาย ในใจกูเอง ในฐานะคนธรรมดา ก็เริ่มรำคาญเรื่องนี้ เหมือนพวกมึงแหละ ป่วยแล้วมึงจะขับรถทับคน ไล่ต่อยผญ ได้ตามใจเหรอวะ olo แต่ในฐานะเพจ ก็ต้องบอกว่า . อดทนโว้ย คนที่เค้าป่วยหนักๆจริงๆ เค้าก็น่าสงสาร เราจะมาหงุดหงิดกะไอ้พวกป่วยตอแหลสันดานเหี้ย จนลืมเห็นใจคนที่ป่วยจริงๆก็ไม่เหมาะ ทำได้ทางเดียวคือ ไอ้พวกญาติๆ ลูกหลาน พ่อแม่ที่คอยดูแลน่ะแหละ แม่งต้องร่วมรับผิดชอบ ต้องโดนลงโทษด้วยฐาน ไม่ดูแลใกล้ชิด ปล่อยคนป่วยออกมาทำร้ายคนในสังคม เกิดคนป่วยของมึงไปทำร้ายคนเหี้ยๆ ที่มีพวก มีปืน มันไม่รอให้ชูบัตรผู้ป่วยนะ แม่งกระทืบเลย ดูแลดีๆ อีดอก ลูกหลาน พ่อแม่ ที่ป่วยโดนเค้าตีตายมาก็ร้องไห้ "ลูกแฟรงค์ป่วย มาทำร้ายลูกแฟรงค์ของแม่ทำไม คนใจร้าย แกฆ่าลูกแฟรงค์ทำไม" มึงน่ะแหละที่ฆ่าลูก ด้วยการปล่อยปละละเลย ไม่ดูแล ปล่อยให้ลูกมึงไปทำคนอื่น จนโดนกระทืบตาย โทษตัวเองด้วย ฟาย วันนี้ตื่นเช้า อารมณ์ค่อนข้างดี คิดว่า ถ้าโพสต์นี้ มีคนไลค์สัก ยี่สิบสามสิบคน สายๆบ่ายๆจะแจกหมอยรองคอ ผ้าคลุม และตุ๊กตา ไม่ได้แจกนานแล้ว รำคาญหมามันบ่น 55555 รักที่สุดนะ &lt;3</t>
  </si>
  <si>
    <t>272609309612079_928589814014022</t>
  </si>
  <si>
    <t>แก้วประการแรก วันศุกร์ แก้วประการที่สอง สิ้นเดือนเงินเดือนออก ตอนนี้เหลือแค่ แก้วประการที่สาม แค่อย่างเดียวคือ ฝนตก!!!!! ถนนทุกเส้นในกทม. ก็จะกลายเป็น"คลองจอดรถ " ทันที ช่างแม่ง ดูช่องเวิร์คพ๊อยท์ วอลเลย์หญิงไทย นำโดยทัดดาวแฟนผม ถล่มเกาหลีใต้ ทางมือถือก็ได้วะ ส้นตีนจริงๆ แน่จริงมึงตกสิวะ ฝน ตกมาเลย #กูไม่กลัวมึง !!!!</t>
  </si>
  <si>
    <t>272609309612079_979833318889671</t>
  </si>
  <si>
    <t>วันนี้ขอไม่ใช้คำว่ามอนิ่ง 555555 เพราะตื่นเก้าโมง ถึงทิ่มงานสิบโมง เหี้ยมาก เพราะดูแมนยูแข่งแท้ๆ เรื่องบอลไทย ฝากนิดนะ ระบายอารมณ์กันเมื่อคืนแล้วก็ต้องเดินต่อนะ เพราะสมาคมกะโค้ชดูแล้ว คงไม่ออก 55555 กูก็ไม่รู้จะด่ายังไง นักเตะก็เห็นมีพี่ตั้ม มาบ่นน้อยใจบ้าง แต่ต้องยอมรับนะว่าถ้วยนี้ พี่ตั้มเล่นไม่ค่อยดีนัก ยอมรับ ปรับปรุง แก้ไขสู้ต่อ อย่ามาโพสต์งอแงอะไรเลย มันไม่ช่วยอะไร เชื่อผม ไม่อยากให้โทษอดิศักดิ์คนเดียวนะ ที่ยืงจุดโทษไม่เข้า มันก็แย่ทั้งทีมแหละ ถ้าไม่ปล่อยให้เค้ามายิงง่ายๆสองลูก ก็คงไม่ต้องมาอาศัยจุดโทษนั้น กลางรับ และหลังพลาดมาก แต่คนชม ใจเด็ด กะพี่แคมป์เยอะนะ เล่นดีจริงๆ ใจเด็ดนี่ได้ลูกคึกลูกกล้ามั่นใจ ส่วนพี่แคมป์แม่งระดับเวิร์ลคลาส รักษาระดับนี้ไปเรื่อยๆ ผมชอบ555555 เอาน่า ยังไงก็อยากให้เบาๆมือกะนักเตะ ติชมกันแบบพี่น้อง อย่าถึงขนาดด่ากราดแบบเค้าไปฆ่าพ่อง ไม่เอา 5555 ทีมชาติไทยไม่ใช่แค่คนที่อยู่ในสนามโว้ย เราคนดู กองเชียร์ในสนาม ที่บ้าน ทุกคนแม่งคือทีมชาติไทย ทั้งหมด ทั้งสิ้น จะเล่นดี เล่นแย่ ยังไงเราก็ตัดกันไม่ขาด ต้องตามเชียร์ไปจนตายจากกันไป แหละ แต่ส่วน สมาคม และ โค้ช อันนี้ไม่เกี่ยว ตามศรัทธาเลย กูไม่ได้ยุให้ด่านะ แค่ไม่ห้าม 5555555</t>
  </si>
  <si>
    <t>272609309612079_967613426778327</t>
  </si>
  <si>
    <t>มอนิ่งงงงงงงง จ้าวันศุกร์แล้ว วันนี้ เป็นวันสุดท้ายของการทำงานกะหัวล้าน และ การทำเพจนี้แล้วนะจ๊ะ เราคงไม่ได้เจอกันอีกแล้ว เพราะประมาณเกือบสี่โมงเย็น พอเราถูกหวยชุด 90ล้าน เราจะเอาใบลาออกไปเฟี้ยงใส่หัวล้าน แล้วเราจะเผาเพจนี้ทิ้ง ไม่ทำอีกแล้ว เบื่อ และคืนนี้เรากับแม่และน้องก็จะบินไปซื้อบ้านอยู่ที่ฝร้่งเศส ไม่กลับมาอีก เราให้แม่กับน้อง เก็บกระเป๋าออกจากบ้านเช่า ไปรอที่สวรรณภูมิตั้งแต่ตีห้าแล้ว เราเอาหวยไปขึ้นเงินแล้วค่อยตามไปขึ้นเครื่อง 62 มาแน่!!!! ข่าวอื่นๆที่น่าสนใจ มีไรบ้าง 5555555 ข่าวคดีร้านเวดดิ้ง ก็จับเจ้าของร้านได้แล้ว โดนฉ้อโกงประชาชน และ พรบ.คอม แถมต้องใช้ค่าเสียหายตอนนี้ก็น่าเกินสิบล้านแล้ว มันบอกจะคืนให้หมดถายใน 7วัน คิดเอาเองแล้วกันว่ามันจะทำได้มั้ย 55555555 ร้านก็ปิดแล้ว ลูกค้าใหม่ดูข่าวก็ไม่เอาแล้ว มันจะหาตังมาจากไหน ที่เก็บไปกูว่าป่านนี้ กระจายเป็นขี้ไปไหนหมดแล้ว เปิดร้านพร้อมกันสี่ร้าน แต่ละร้านใช้คนละชื่อ ไม่เหมือนกัน รับลูกค้าแบบไม่อั้น ไม่ดูกำลังคน ไม่ดูชุด ดูของที่มีว่ามันจะจัดการให้พอมั้ย ทันเวลามั้ย เน้นรีบขายเอาตังอย่างเดียว มันบอกไม่คิดจะโกงแต่แรก.... ใครเชื่อก็เชื่อ กูคนนึงไม่เชื่อ อีคนสาดพริกใส่สาวเบนซ์ จับได้แล้ว ชอบรูปในข่าวมาก แม่งยิ้มแป้นเลย 5555555มันบอกเจ๊ดา จ้างให้สาดพริกแล้วหยิบกระเป๋าที่มีเงินหลายแสนมา มันสาดแล้วเสือกลืมหยิบกระเป๋า 55555 นี่ถ้าหยิบมาด้วยมึงโดนหนักกว่านี้ แต่อย่าเชื่อมันมาก กูว่าแปลกๆ รอดูสิตำรวจจะตามเจ๊ดาได้มั้ย มีตัวตนรึเปล่า ข่าวหมอสู ข่มขืนคนไข้ที่นครสวรรค์ อันนี้ใจเย็นๆ ตามข่าวอย่างมีสติ ถึงหลายคนจะตั้งข้อสังเกตว่าทะแม่งๆ แต่หลักฐานทางผญ ที่แน่นหนาก็ไอ้ตรงแชทกับหมอนี่แหละ ถ้าเป็นแชทจริงหมอก็ไม่น่ารอด แต่ก็ฝากดึงๆทนายผญ.สักนิด ว่าคดีแบบนี้คนเข้าข้างผญ เต็มที่อยู่แล้ว ยิ่งมีหลักฐานการแชทกัน ว่าหมอยอมจ่ายค่ายอมความ ทางผู้เสียหายเหนือกว่าอยู่แล้ว ไม่จำเป็นต้องออกแอ๊คชั่น แสดงการประชด สีหน้าท่าทาง หรือทางเฟซมากนัก คนเค้าจะหมั่นไส้เอา นิ่งๆสวยๆไว้ลูกความน่าจะได้ความเห็นใจจากคนดูเพิ่มขึ้น อันนี้ติงไว้ด้วยความเป็นห่วง เห็นพลาดเรื่องแดกดัน การสวมถุงยางกับเครืี่องตรวจภายในไปรอบนึง เพราะมันเป็นขั้นตอนปกติของการตรวจ และไอ้เรื่องแนะนำให้น้องผู้เสียหายลองเรียกเงินจากหมอ อันนี้ก็ดูสุ่มเสี่ยง เพราะหมอเค้าจะสู้ได้ว่าน้องเค้าเป็นคนเรียกเงินมาก่อน หมอไม่ได้เสนอ ทนายอาจจะไม่ค่อยได้ออกสื่อบ่อย ตื่นเต้นไปหน่อย5555 เพราะคดีมันใหญ่ ใจเย็นๆ ลองคุยปรึกษากับทนายรุ่นใหญ่ดูเยอะๆ เอาใจช่วย ส่วนใครที่เคยโดนหมอสูท่านนั้น ลวนลาม ข่มขืนแบบในข่าว ให้เข้าไปติดต่อคุณบุ๋มปนัดดา หรือ ทางทนายนิด้าได้เลยนะ ไม่ต้องกลัว เค้าจะช่วยปิดบังตนให้ ช่วยๆกัน เห็นว่าเค้ารวบรวมได้หลายคนแล้ว ถ้าหมอมันเลวจริง จะได้ช่วยกันเอามันเข้าคุกไป อ้ออออีกเรื่อง เข้าใจล่ะว่าจากข่าวนี้ ทำให้หลายคนอาจไม่กล้าไปตรวจภายใน ถ้ากลัวมาก ก็อาจเลี่ยงไม่เข้าคลีนิคเล็กๆ ตรงเข้าไปที่ รพ ใหญ่ที่มีชื่อเสียง ที่ไว้ใจได้ มีมากมาย เค้าจะมีพยาบาลอยู่ด้วย ไม่ต้องกลัว ไม่มีอยู่กันสองคนแบบในข่าว หรือถ้ารู้สึกการตวจแปลกๆ เห็นอยู่แค่สองคน หรือหมอมีอาการฮืดฮาด หรืออะไรก็ตามที่คุณรู้สึกไม่สบายใจ คุณบอกหมอเค้าหยุดได้ทันที เลิกตรวจ หรือจะให้มีพยาบาลเข้ามาอยู่ด้วย คุณทำได้นะ ไม่ต้องเกรงใจหมอ อย่าให้ข่าวนี้มันทำให้คุณไม่ไว้ใจหมอสูทุกคน จนคุณต้องเป็นมะเร็ง หรือโรคร้ายภายใน ไม่คุ้มเลย ข่าวอื่นช่างแม่ง เพราะ ทำเพจวันสุดท้ายแล้ว จะไปเตรียมตัวเป็นมหาเศรษฐี</t>
  </si>
  <si>
    <t>272609309612079_954594431413560</t>
  </si>
  <si>
    <t>23/10/2018</t>
  </si>
  <si>
    <t>วันหยุด ตื่นมาเจอฝนตก แม่งคือสวรรค์ชัด นอนต่อสิคะ อีดอก &lt;3</t>
  </si>
  <si>
    <t>272609309612079_971747543031582</t>
  </si>
  <si>
    <t>หึ หึ หึ ซอยบ้านเรามีลมหนาวโชยมาอ่อนๆแล้วนะ บ้านนายอ่ะ มีเหมือนบ้านเราป่าว อ่ะโด่ววว ��☃️☃️☃️��</t>
  </si>
  <si>
    <t>272609309612079_884143858458618</t>
  </si>
  <si>
    <t>จังหวะดีเหี้ยๆ มีกิจกรรมวันพ่อ ปล่อยพ่องงงอยู่กะเมียน้อยไป เอา บอสวศินไปแทน ถือโอกาสรวบตึงแม่งเลย !!!</t>
  </si>
  <si>
    <t>272609309612079_962471290625874</t>
  </si>
  <si>
    <t>มอนิ่งงงงงงงงงงง เช้า Once Push ท้องฟ้าเป็นไงวันนี้ โล่ง ฟ้าเปิด ไม่มีเงาเป็ดขึ้นมาบินสักตัว 55555 เงียบกิ๊บเลย โดนหมูกัดเมื่อคืน แพ้ไป2-0 เล่นเหมือนมาวิ่งแก้บน 55555 บังก็เหมือนอยากไปสเปน ยิงเบาเป็นแมวเยี่ยวเลย เด็กเป็ดไม่ต้องเสียขวัญ เจอใครก็บอกไป เมื่อคืนเก็บตัวหลักไว้เล่นพรีเมียร์ ถ้าพรีเมียร์แพ้ก็บอกว่าเก็บตัวหลักไว้เล่นยุโรป จบ 555555 เมื่อวานมีข่าวนึงบรรยายกันเป็นละครเลย ว่า พ่อโดนฆ่า เลยไปสมัครเป็นตำรวจเพื่อตามจับคนฆ่า คนอ่านข่าวรวมทั้งกูด้วยก็มองเป็นภาพ ตามข่าวบิ้ว ว่า "เด็กคนนึงรู้ว่าคุณพ่อโดนฆ่าก็สาบานจะเป็นตำรวจเพื่อตามจับคนฆ่า และในที่สุดหมู่แกก็เจอตัวมันต่อหน้า แม้มีปืนอยู่ในมือแกไม่แก้แค้นด้วยการยิงมัน แต่ใช้กฎหมายจัดการแทน" แต่เมื่อคืนผู้หมู่ให้สัมภาษณ์ ว่า เรื่องไม่ได้เป็นลิเกแบบในข่าว 55555 คือพ่อแกโดนกลุ่มพวกนี้ฆ่าจริง ตอนแกขวบฝ่าๆ แต่ที่แกรับรู้คือคนฆ่าถูกจับไปหมดแล้ว จบแล้ว โตขี้นแกก็ไปสอบเข้าตำรวจตามความชอบ ตามที่พ่อแม่อยากให้เป็นปกติ ไม่ได้สมัครมาจะไปตามจับคนฆ่าพ่อ พอแกเป็นตำรวจมาได้สักพักแล้ว มีคนแจ้งมา ว่ายังมีอีกคนในกลุ่มนั้น ที่หนีคดีอยู่กลับมาบ้านมัน แกก็เพิ่งรู้ หมู่เลยประสานไปทางหน่วยที่เกี่ยวข้องไปจับมาตามหมายจับเก่า แค่นั้นแหละ แกยังบอกเลยว่า อย่าไปพาดหัวข่าวแบบนั้น ไอ้คนนั้นเป็นคนฆ่ารึเปล่าก็ยังไม่รู้เลย ทำหมู่แกต้องวุ่นให้สัมภาษณ์แก้ข่าวทั้งวัน 5555555 ข่าวแมทกะพี่สง พี่สงออกมาบอกว่า อย่าไปยุ่งกะแอฟ อย่าไปยุ่งกะแมท ถ้าไม่พอใจอะไร ให้มาลงกะแกคนเดียว ส่วนแมทก็น่าจะมีออกงานวันนี้ นักข่าวรุมเป็นอีแร้งแน่นอน แต่งานนี้ที่สวยสุดสง่าสุด คือแอฟ ใช้ความสงบนิ่ง ความอดทน ความเป็นผู้ดี "น้อยแต่มาก เรียบแต่โก้ ฮายแฟ้ชึ่น" พูดสองประโยค ได้หัวใจทั้งประเทศไปหมดเลย ผู้หญิงคนนี้วางตัวได้สุดยอดจริงๆ ตั้งแต่เริ่มมีข่าว ไม่เคยลั่น ไม่เคยหลุด ไม่เคยใช้คำพูดทำร้าย ให้ร้ายใคร ทั้งๆที่แกมีสิทธิ์เต็มที่ที่จะทำ ใครมีผู้หญิงคนนี้ไว้ แล้วทำหลุดมือไป บอกเลย มึงพลาดที่สุดในชีวิต 55555 วันนี้ใครใคร่เสือกก็รอดูแมทออกมาพูด ใครเบื่อก็ไปอ่านข่าวอื่น ไปเม้นข่าวลุงตู่ ข่าวเสือดำแดกพ่องโน่น ไม่ต้องสาระแนไปเม้นว่าเบื่อในข่าวดารา ข่าวอื่นมีเยอะแยะ มึงไม่สนใจก็ข้ามไป คนเค้าอยากเสือกก็มี กูเห็นอีพวกบอกเบื่อๆๆ แต่เข้าไปเม้นข่าวพี่สงแมททุกโพสต์ 555555 อีดอก ตอแหล มึงก็ตามอ่านเหมือนกูนี่แหละ หยั่มมา ทุกวันนี้ ผมไม่เคยคิดว่าผมทำเพจนะ ผมคิดว่าผมมาคุยกับคนที่ผมรัก คุณล่ะ รักผมบ้างมั้ย❤</t>
  </si>
  <si>
    <t>272609309612079_955623391310664</t>
  </si>
  <si>
    <t>มอนิ่งงงงงงงงงงง แม่งดูบอลดึก สายอีกแล้วกู 55555555555 วันนี้สาย15นาที ขำๆ หัวล้านแม่งแหล่ แต่ไม่เรียกไปด่าถือว่ารอด ถึงเมื่อคืนลิ้วพูจะชนะ โคตรทีมอันดับ1ของยุโรปไป4-0 แต่แปลกวันนี้เจอเด็กหงส์หลายคน หน้าเครียดกันหมดเลยนะ โมโหคล็อปมาก ว่า ครึ่งแรกนำไปสองศูนย์แล้ว ทำไมไม่เปลี่ยนตัวจริงทั้งหมด11คน ออกมาพัก ครึ่งหลังเอาพวกหมอประจำทีม คนดูแลสนาม ลงไปวิ่งเล่นแทนสักสองสามคนก็น่าจะพอ แต่นี่กลับให้นักเตะลงไปเล่นครึ่งหลัง ยิงไปอีกสองลูก มันเกินไป!!! นัดนึงยิงสี่ลูก กองหน้าสามคนยิงครบทุกคน ไม่มีใครเค้าทำกัน เหมือนไม่ให้เกียรติคู่ต่อสู้ เกิดยิงมากๆ เอ็นตีนฉีก นัดชิงกะบาซ่าหายไม่ทัน ใครจะรับผิดชอบ ดูอย่างแมนยูเมื่อวานสิ ถึงเหนือกว่ายูเว่เยอะ แต่เค้าก็เอาชนะไปแค่หนึ่งลูก เพื่อเซฟนักเตะ ........ หือออ อะไรนะ ไม่ได้ชนะ... อ้าววว แพ้เหรอ แพ้คาบ้านเลย ตายห่า ข้อมูลผิด โทษๆๆๆๆๆๆ ข่าวอื่นก็ไม่มีไรมาก เดี๋ยวอู้งานค่อยมาเม้าท์กัน อ้ออออ วันนี้ลุงกำนันและพวก เค้าบอกจะเดินคารวะอะไรสักอย่าง แต่ไม่ใช่หาเสียงนะ แกจะไม่ยุ่งกะการเมืองแล้ว แกแค่เดินเฉยๆ ไม่ได้หาเสียงจริงๆ เพราะแกสาบานแล้วจะไม่ยุ่งกะการเมือง 555555 เดินตั้งแต่แถวๆพานพุทธ ไปจนถึงเสาวรีย์ประชาธิปไตย ใครขี้เกียจรถติดก็เลี่ยงไป ถ้าเลี่ยงไม่ได้ หรือใครอยู่ข้างทางแถวนั้น ก็ฝากตะโกนให้กำลังใจลุงกำนัน แทนกูด้วย เอาดังๆเลย ขอเน้นๆนะ 55555555 หัวล้านแม่งเริ่มเดินมาเฉียดไปมาแล้ว เดี๋ยวกูจะซวย ไปล่ะ ขอให้เป็นวันที่ดีของทุกคน รักมากนะ &lt;3</t>
  </si>
  <si>
    <t>272609309612079_961353677404302</t>
  </si>
  <si>
    <t>5/11/2018</t>
  </si>
  <si>
    <t>มอนิ่งงงงงงง เช้าวันจันทร์ สิ่งที่จากเราไปเร็วพอๆกับตำแหน่งจ่าฝูง คือ อากาศหนาว 5555 เมื่อคืนวันศุกร์ไปนอนในไร่ที่ลพบุรี หนาวเหี้ยๆหนาวฟันออกปาก ใส่เสื้อสามชั้น แต่เมื่อคืนกลับมานอนบ้าน ร้อนเหื่อแตก ความหนาวสะบัดตูดทิ้งกูไปแบบไร้เยื่อใย มาเร็วเคลมเร็วเหี้ยๆ แต่ใจเย็นๆเห็นเค้าว่านี่แค่เปิดหัว เดี๋ยวจะหนาวอีกเป็นระลอก อีดอกขอให้จริง ข่าววันนี้ เห็นว่าศึกไหทองคำ น้องอามvsนายห้าง ตกลงกันได้แล้ว เที่ยงๆบ่ายๆคงมาแถลงกันในรายการพี่หนุ่มกรรเชียง เรื่องคู่ผัวเมียที่ถูกหวย90ล้าน เป็นอย่างที่กูเตือนเป๊ะ ว่าอย่าออกข่าวเยอะ อย่าเปิดตัวเยอะ คนถูกขนาดนี้เค้ามีแต่จะปิดข่าว ห่วงความปลอดภัย และพวกขี้ขอ เรื่องขอตังคนไทยไม่แพ้ชาติใดในโลก ตอนนี้เริ่มไม่ไหว ต้องหลบ ต้องหนีแล้ว แม่งมาจากทุกทิศทุกทาง ถนนทุกสายมุ่งมาขอตังมึง 5555 ข่าวหมาจรจัดรุมกัดเด็ก ร้อยกว่าเข็ม อ่านข่าวนี้แล้วตกใจมาก ประเทศเราไม่เคยเจอเหตุการณ์แบบนี้เลย น่าจะเป็นครั้งแรกในประเทศเรา ที่หมาจรจัด รุมกัดเด็ก แต่ไม่ต้องตกใจมากนะ ไม่ต้องแก้ไขเหี้ยอะไรหรอก ใครเคยเอาข้าวไปเทให้ก็ทำไป หน่วยงานรัฐก็ประชุมกันไป ไม่กล้าทำเหี้ยอะไรกลัวโดนด่า ชาวบ้านก็อยู่ร่วมกับหมาจรจัด 400-500 ตัวไปแบบนี้แหละ ไม่อยากให้ลูกโดนหมากัด ก็ขังลูกไว้ในบ้านสิ อย่าให้ลูกออกมา เด็กออกมาเล่นข้างบ้าน หมามันก็กัดเอาสิ ไม่ออกมาซะก็จบ บ่นมากน่ามคาน แต่นี่คงเป็นข่าวหมาจรจัดกัดเด็ก เป็นข่าวแรก และข่าวสุดท้าย มึงจะไม่ได้ยินข่าวแบบนี้อีก แน่นอน กูเชื่อแบบนั้น ลูกหลานมึงไม่มีวันโดนกัดหรอก สบายใจได้ เมืองไทยเป็นเมืองพุทธ หมาไทยใจดี :) ขอให้เป็นสัปดาห์ที่ดีของทุกคนนะ ❤❤❤❤</t>
  </si>
  <si>
    <t>272609309612079_946890122183991</t>
  </si>
  <si>
    <t>7/10/2018</t>
  </si>
  <si>
    <t>ลาก่อยยยยย บีจี เสื้อเขียว หญ้าเทียมอยู่ดีๆ ก็สบายอยู่แล้ว เสือกเปลี่ยนเป็นต่ายฟ้า เปลี่ยนหญ้าจริง เป็นไงล่ะอยู่เฉยๆไม่ชอบ 55555 ตกชั้นเลย ปีหน้ามาใหม่เน้อ ขอแสดงความเสียใจกะเด็กคลองทุกคนนะ จากเจี๊ยบโซนC</t>
  </si>
  <si>
    <t>272609309612079_924489451090725</t>
  </si>
  <si>
    <t>24/8/2018</t>
  </si>
  <si>
    <t>ออกจากทิ่มงาน 17.00 นี่แม่งจะทุ่มแล้ว กูยังมาไม่ถึงครึ่งทางรักเลย ชิบหาย!!!! ลาดพร้าวแม่งติดดั่งนรก ไฟท้ายแม่งแดงเถือกไปทั้งถนน หิวก็หิว เยี่ยวก็ปวด รถแม่งก็จะน้ำมันหมด ฝนแม่งก็ตก olo คิดว่าสองทุ่มกูยังไม่น่าถึงบ้าน เพื่อนๆ ชาวกทม. มึงตายซากคาถนน อยู่ตรงไหนบ้าง รายงานด้วย จะได้รับรู้ เป็นกำลังใจให้กัน สู้โว้ยเพื่อน!!!</t>
  </si>
  <si>
    <t>272609309612079_921218708084466</t>
  </si>
  <si>
    <t>เพจ ใต้เตียงดารา ที่เสิร์ชหาไม่เจอ คือ ตอนนี้เพจโดนเฟซบุ๊คระงับการเผยแพร่ น่าจะเป็นเพราะไปทำอะไรเข้าข่ายผิดกฎสักอย่าง เลยถูกปิดเพื่อตรวจสอบก่อน เพจใต้เตียงดาราอื่นๆที่ไลค์พัน ไลค์หมื่นตอนนี้ ปลอมล้วนๆ ไม่ต้องควายไปกดติดตาม เดี๋ยวทางแอดมินเค้าเคลียร์กะเฟซบุ๊คได้ ก็อาจกลับมาใหม่ได้ อย่างเพิ่งกังวล เพจอีแหม่มโกดังก็เคยโดน ก็ไปคุยกะเค้า เค้าเข้าใจแล้วก็เปิดให้ใหม่ ห่วงจังเลยนะ เสือกเรื่องดาราเนี่ย เฟซลูกเฟซผัวหาย มึงห่วงแบบนี้มั้ย อีดอก 55555</t>
  </si>
  <si>
    <t>272609309612079_927145414158462</t>
  </si>
  <si>
    <t>อ้าวอีดอก บอสกู บุญมีแต่ไวไฟบังแท้ๆ เวรกรรม !!! ถ้าจะบินไปถึงอิตาลี่ เพื่อให้โดนจักรยานชนตาย มึงเดินอยู่สวนรถไฟก็ได้นะบอส น่างสาน T_T เพราะอีลำไย แท้ๆ</t>
  </si>
  <si>
    <t>272609309612079_929931830546487</t>
  </si>
  <si>
    <t>3/9/2018</t>
  </si>
  <si>
    <t>แมนยู รอดการแพ้ไปเมื่อคืน แต่ก็ยัง #ใต้ตีน จบข่าว</t>
  </si>
  <si>
    <t>272609309612079_937586989780971</t>
  </si>
  <si>
    <t>18/9/2018</t>
  </si>
  <si>
    <t>***** เรื่องนี้ไม่เกี่ยวกับคนขับรถบิ๊กไบค์ดีๆ ขับถูกกฎจราจร มีมารยาทบนท้องถนนนะ คุณทำดีแล้ว ผมขอบคุณมาก เรื่องนี้ไม่ได้เกี่ยวกับคุณ ***** เพจผมมีนโยบายว่า ถ้าข่าวไหนมีคนตายก็จะงดพูดจาด่าทอสาปแช่งคนที่ตายไปแล้ว แม้บางรายอยากจะด่าซ้ำชิบหาย อย่างรายนี้ แต่ถึงไม่สาปแช่ง ก็ขออนุญาต พูดไม่เพราะมากแล้วกันนะ เพราะในฐานะคนที่ใช้รถทุกวัน ทั้งในกทม และต่างจังหวัด เจอไอ้พวกนี้มากขึ้น และเหี้ยขึ้นทุกวัน และกูเกลียดพวกแม่งมาก เรื่องไอ้บิ๊กไบค์ ที่ยกล้อบนสะพานพุธ แล้วหลบรถเมล์ จนไปชนมอไซคันอื่น จนตัวมันตาย มันตายไม่ว่า เสือกทำให้คนอื่นที่เค้าขี่มาดีๆต้องตายไปเพราะมันด้วย - จับกลุ่มกันบนสะพานตอนดึกๆ แล้วขับรถฉวัดเฉวียน ยกล้อหาโพ่งบนถนนสาธารณะ - ประวัติของผู้ตาย จากการชอบลงคลิปโชว์การขับรถเร็ว และเหี้ย!!! บนท้องถนน - จากการไปเม้นตอบกลับ แสดงสันดาน แสดงความคิดอันต่ำตม เวลาใครมาด่า และสุดท้าย - จากการทำให้คนอื่นที่เค้าไม่รู้เรื่อง ต้องตาย บอกตรงๆว่า เสียดายที่น้องมันตาย ......... .... ตายไปก่อนที่จะได้อ่านความคิดเห็นของคนทั้งประเทศ ที่พูดถึงมึง ไม่มีสักเสียงที่ชื่นชมมึง สงสารมึง เสียดายที่มึงตาย มีแต่คนด่าสาปแช่ง ยินดีกับการการตายของมึง มีคนเสียใจ แต่ไม่ใช่เสียใจให้มึง แต่เสียใจให้กับคนที่มึงทำเค้าตาย เสียดาย ที่มึงตายไปซะก่อนได้อ่านทุกข้อความ เสียดายมาก แต่ก็หวังว่า ไอ้พวกขับขี่เหี้ยๆ บนท้องถนน ไม่ว่าจะรถอะไร ที่ยังโชคดีวันนี้ยังอยู่ ยังไม่ตายห่า จะได้อ่าน ว่าทุกคนเค้ามองพวกมึงยังไง มึงไม่เท่ มึงดูปากกู มึง ไม่ ได้ เท่ !! แต่มึงคือ สวะ บน ท้อง ถนน!!!! ทุกครั้งที่มึงขับเร็ว ที่มึงเบิ้ลเสียงดังกวนตีน ขับยกล้อบนถนนหลวง มึงรับรู้ไว้เถอะว่า ทุกคนที่เค้ามอง เค้าไม่ได้มองแล้วกรี๊ด ปลื้ม ว่ามึงเท่ เก่ง แต่เค้ากำลังด่าโคตรพ่อโคตรแม่มึง และ สาปแช่งให้มึงตาย.... เชื่อกูเถอะ กูไม่โกหก สารภาพตรงๆ แบบไม่รู้สึกผิด กูก็เป็นคนนึงที่แช่งให้มึงตาย!!!! และถ้ามึงตาย หรือพิการ จากการขับรถเหี้ยๆของมึง อาจมีคนมาแสดงความเสียใจกะพ่อแม่มึงในงานศพ หรือมาบีบน้ำตา ข้างเตียงที่มึงนอนอัมพาต หรือเขียนข้อความไว้อาลัย เพราะๆ เศร้าๆ หน้าเฟซ ให้มึง แต่เชื่อเถอะ เค้าตอแหลไปตามมารยาทเท่านั้นแหละ ไม่มีใครเสียใจ เสียดายที่มึงตาย หรือพิการหรอก มีแต่คนดีใจ สะใจ ที่ นรกเอาคนอย่างมึงออกไปจากถนนสาธารณะได้!!! ุถ้าใครที่มีรสนิยม มีสันดานขับขี่รถแบบไอ้ยกล้อนั่น กูขอร้องให้มึงอ่าน อ่านทุกข้อความ ในทุกเพจ ที่คนเค้าด่า และสาปแช่ง อ่านหลายๆรอบ นั่นแหละ คือสิ่งที่ผู้คนเค้าคิด เค้ามองพวกมึงจริงๆ มึงโชคดีกว่าไอ้ยกล้อ นิดเดียว ที่มึงยังไม่ตาย มึงยังมีโอกาสเลิกสันดานเหี้ยๆ เลิกซะ!! " #ยกล้อแล้วใครตาย?? " ตอนนี้มึงคงรู้แล้วสินะ ไอ้olo ไม่ RIP ให้นะ ..... มึงไม่สมควรได้รับหรอก</t>
  </si>
  <si>
    <t>272609309612079_935541999985470</t>
  </si>
  <si>
    <t>ว่าจะออกมาเตือนตั้งแต่เมื่อคืน แต่ดูแล้วอารมณ์แต่ละคนกำลังอิน กำลังโมโห หน้ามืด ผมก็ง่วงชิบหาย ขี้เกียจดราม่า นอนดีกว่า 55555 คือข่าวดังพี่ที่บิ๊กไบค์ฆ่าตัวตาย แล้วมีข้อความคล้ายๆจดหมายสาปแช่ง เล่าถึงความเจ็บปวดในชีวิต ออกไปทางเล่าเรื่องแย่ๆของฝั่งภรรยา แชร์มาตามเฟซบุ๊คส่งต่อกันเต็มไปหมด ซึ่งต้นทางน่าจะมาจากพี่ผู้ตายเค้าไปโพสต์ไว้ในพันทิปก่อนตาย ซึ่งมันเข้าข่ายหมิ่นประมาท พันทิปเลยลบกระทู้ แต่ก็ยังมีคนก๊อปเอาข้อความนั้นโพสต์และ มีคนมากมายแชร์กันต่อไป และส่วนมาก99%จะก่นด่าทางภรรยา โดยยึดเอาตามข้อความอันนั้น เพียงอย่างเดียว เละเทะเลยแหละ ถึงคนที่เอามาแชร์ จะพยามลบชื่อจริงภรรยาออก แต่อย่างที่เคยบอกว่า ถึงมึงไม่บอกชื่อจริง แต่ถ้าข้อความหมิ่นประมาทนั้น ทำให้คนทั่วไปทราบว่าพูดถึงใคร พี่ก็ผิดนะ หลายคนชอบคิดว่า ไม่ได้พูดชื่อจริง ใช้ชื่อย่อ อจลด.แล้วด่าใครก็ได้ 555555 คุกได้นะคะ จำไว้เลย ไม่ได้บอกว่าแฟนเค้าดี ไม่ได้มาออกตัวแทนผญ เพราะเค้าอาจจะทำจริงแบบในข้อความนั้นก็ได้ แต่อยากให้ลองคิดว่า ถ้าไม่จริงล่ะ .......... ชีวิตคนคนนึงพังชิบหายเลยนะ แค่เพราะสังคมเชื่อข้อความที่ส่งต่อมาอันนั้น เพราะคนที่ก๊อปมาโพสต์ก็ไม่รู้จักครอบครัวเค้าส่วนตัว แค่อ่านเจอ สะเทือนใจ สงสารพี่ผช เลยเอามาโพสต์ คนที่แชร์ต่อไปด่า ก็ไม่รู้จักคนทั้งคู่ แต่เชื่อถือเอาแค่ตามข้อความนั้น จากพี่ผช แค่ทางเดียว แค่นั้น!!!! .... แล้วก็สาปแช่งด่าผญจนยับ โดยไม่มีใครคิดจะรอฟังคำอธิบายจากอีกฝ่าย รอหลักฐาน พยาน รอความจริงอะไรเลย ถ้ามันเป็นจริง อีกฝ่ายออกมายอมรับ มีพยานหลักฐานชี้ชัดความชั่วของเค้า ก็โอเคไป แต่ถ้าทั้งหมดที่เราอ่าน เกิดคดีพลิก ไม่เป็นความจริงล่ะ ....... เคยลองคิดมั้ย แต่เรื่องสำคัญที่สุด ที่ห่วง ที่อยากเตือนคือ ข้อความที่แชร์ๆกันไปน่ะ ถึงจะเป็นเรื่องจริง หรือไม่จริง เข้าข่ายหมิ่นประมาทแน่นอน แม้แค่ชื่อเล่น แต่ก็ชี้ชัดว่าพูดถึงใคร รูปประกอบครบ และทำให้คนนั้นถูกดูหมิ่นและเกลียดชัง คนที่ถูกพูดถึงฟ้องได้ทั้งคนโพสต์ต้นทาง(ชื่อจริง นามสกุลจริง หน้าจริงหราเลย) เว็บ เพจ หรือคนที่แชร์ไปด่าต่อ รวมทั้งคนไปเม้นร่วมด่า มีสิทธิ์โดนได้หมด ถ้าผู้เสียหายจะเลือกขึ้นมาฟ้อง ที่เขียนมาทั้งหมด ไม่ได้พูดถึงคดีนี้ คดีเดียว !!!! แต่ทุกเรื่องที่เกิดขึ้นในโซเชี่ยล เอาไปใช้ได้หมด ไม่ต้องรีบเม้นด่า มีสติ รอสักนิด ฟังความให้รอบด้านก่อน เมื่อชัดเจนแล้วค่อยด่าก็ไม่เสียหาย ที่เตือนน่ะ เพราะรัก และห่วงมากๆ รู้ใช่มั้ย ขอให้พี่ผู้ตายไปสู่สุคตินะครับ ขอแสดงความเสียใจกับ ครอบครัว และเพื่อนฝูงที่รักพี่เค้าทุกคนด้วย</t>
  </si>
  <si>
    <t>272609309612079_932059320333738</t>
  </si>
  <si>
    <t>ล่าสุด ตอนนี้คดีหวย 90 ล้าน น่าจะใกล้สรุปแล้ว คดีนี้จบเร็ว ไม่ยืดเยื้อ หลักฐานชัด ไม่คืนนี้ ก็พรุ่งนี้แหละ มีฝ่ายนึงเสียหมาแน่ๆ เสียหนักด้วย 5555 ไม่น่าเล้ยยยย คิดน้อยไป ตายห่าน้ำตื้นแท้ๆ</t>
  </si>
  <si>
    <t>272609309612079_920886471451023</t>
  </si>
  <si>
    <t>มอนิ่งงงงงงงงงงงงงงงง ต้องขอบอก กึ่งเบรคอารมณ์รื่นเริงของทุกคนไว้สักนิด ก่อนที่จะไปปิดซอย สั่งโต๊ะจีนฉลองกัน ไอ้ที่ส่งข่าว "ครูปรีชาสารภาพ" เข้ามาทางอินบ็อกซ์เพียบนั้น ทำความเข้าใจกันหน่อย คือหลายคนคิดว่า ครูปรีชาสารภาพคดีที้งหมด ยอมแพ้ ยอมรับว่าไม่ใช่หวยตัวเอง ไม่ใช่นะจ๊ะ !!! พี่เข้าใจผิด คำว่าสารภาพเป็นคำที่ทนายตั้มเค้าใช้ตอนโพสต์ ซึ่งผมก็แชร์มาแต่เห็นว่าดูไม่เหมาะเท่าไหร่ เหมือนพาดหัวให้คนอ่านเข้าใจผิด ผมเลยลบแชร์ไป แต่สื่อเกือบทุกสื่อก็เอาคำว่า ครูปรีชาสารภาพ ของทนายตั้มไปพาดหัว เรียกไลค์กันเพียบ เพราะพาดหัวแบบนั้นคนฮือฮา ขายได้แน่ ที่ถูกต้องคือ ครูปรีชา "ยอมรับ"ว่าในคลิปดูไม่ชัดว่าเป็นลุงจรูญ เลยไม่เอามาเป็นหลักฐาน และ ไม่เคยได้ยินลุงจรูญสารภาพว่าหวยไม่ใช่ของลุง แค่นั้น!! ส่วนทางคดี"ไม่ได้มีการสารภาพ" อะไรทั้งนั้น!!! ยังสู้คดีต่อไป ไม่ต้องส่งเข้ามาอีกแล้ว และเวลาอ่านข่าวทางเน็ต แม้แต่สื่อหลัก มึงก็ควรกดเข้าไปดูเนื้อหาในข่าวหน่อย ไม่ใช่เห็น พาดหัว"ครูปรีชาสารภาพ"ก็ไม่สนhee สนtad อะไร ปิดถนนสุขุมวิทตลอดสาย สั่งจองโต๊ะจีน จุดพลุฉลอง ดีใจวิ่งแก้ผ้าแก้ผ่อนออกไปนอกถนน รถชนตายโหงตายห่า 5555555 และเช้านี้มีข่าวด่วนมากๆ ที่จะแจ้งให้ลูกเพจทราบ อย่าตกใจ อย่าตื่นตระหนก มีสติ เพราะตอนดึกของเมื่อคืนนี้ ลิ้วพู ถล่มโคตรทีมของยุโรป คริสตัล พาเลซไปยับเยิน 2-0 ชนะสองนัดรวดยิง6ไม่เสียประตูเลย ทะยานขึ้นไปเป็นอันดับ2 แต่ ผมอยากขอร้องเด็กเป็ดทุกคนนะ ชนะฟลุ๊คๆ มาแค่สองนัด อย่าโม้ อย่าไปทับถมทีมที่อับดับต่ำกว่า เพราะลิ้วพูก็ไม่ได้เก่งอะไรมาก ยังอยู่ ใต้ตีน!! ของแมนซิเค้าอยู่ ใครมาล้อว่าเราอยู่ ใต้ตีน แมนซิ ทีมเดียวเรายังไม่ชอบใช่มั้ย แล้วบางทีมที่เค้าอยู่ใต้ตีนอีกตั้ง8-9ทีม ใต้ตีนบอร์นมัธงี้ ใต้ตีนวัตฟอร์ดงี้ ใต้ตีนเอฟเวอร์ตันงี้ และกว่าจะจบฤดูกาลจะใต้อีกกี่ตีนก็ไม่รู้ เผลอๆจะตกชั้นเอา เค้าจะรู้สึกยังไง อยากให้แฟนบอลแต่ละทีมรักกัน ผมไม่สบายใจทุกครั้งเวลาเห็นใครล้อทีมนั้น แขวะทีมนี้ บอกตรงๆผมเศร้ามาก ทำไมเราต้องไปว่าทีมอื่น ก็ชื่นชมทีมของเราไปสิ สมมตินะ สมมติ เกิดมีทีมไหนในโลกเก่งขนาดได้แชมป์ของยุโรปถึง5สมัย( ซึ่งเป็นไปได้ยากมากที่จะมีทีมเก่งขนาดนั้น) เราเชียร์ทีมนั้น เราจะใส่แฮ็ชแท็ก #แชมป์ยุโรป5สมัย ทุกครั้งที่พูดถึงทีมเรา แบบนี้ก็โอเคนะ ไม่น่าเกลียด แต่เอะอะจะมา #ใต้ตีน #ใต้ตีน #ใต้ตีน #ใต้ตีน #ใต้ตีน #ใต้ตีน #ใต้ตีน #ใต้ตีน #ใต้ตีน บอกตรงๆ ผมไม่สบายใจ เมื่อเข้ามาในเพจนี้ อยากให้แฟนบอลทุกทีมรักกันนะ ผมขอ &lt;3</t>
  </si>
  <si>
    <t>272609309612079_951038858435784</t>
  </si>
  <si>
    <t>16/10/2018</t>
  </si>
  <si>
    <t>มอนิ่งงงงงงงงงง หมดวันหยุดยาว เริ่มเข้าโหมดปกติแล้ว ห่า แพพๆวันหยุดหมดและ 3วัน อะไรวะ ทีวันทำงานแม่งกว่าจะผ่านไปแต่ละวัน ดั่งชั่วกัปชั่วกัลป์5555555 ไงหนุกมั้ย เพจท่านนายกลุงตู่ เข้าไปเล่นกันเพลินเลยนะ ยอดไลค์แบบเรียลไทม์คือ 138 223 **(ผู้ใดนำไปอ้างอิงเพื่อซื้อหวย ถูกมาต้องโอนแบ่งกูด้วย 50/50) กูไม่รู้ว่างานนี้ลุงจะได้รับฟังความคิดเห็น ความเดือดร้อน ของประชาชน ตามที่ตั้งใจได้สักเท่าไหร่ เพราะเมื่อวานสิ่งที่เห็นคือ พอลุงเปิดเพจ.... - คนที่ไม่ชอบเข้าไปด่าลุง ไล่ลุง - คนที่เฉยๆว่างๆวันหยุดไม่มีเหี้ยอะไรทำ เข้าไปเกรียนเล่นตามเค้า - คนที่ชอบลุงเห็นลุงโดนเยอะ ก็รวบรวมพวกเข้าไปเชียร์ ให้ลุงอยู่ต่อ ชื่นชมลุง - คนที่เฉยๆกะลุง แต่เกลียดฝั่งตรงข้ามลุง ก็เข้าไปด่าสองพวกแรก ด่ารัฐบาลก่อนหน้าลุง - ไอ้สองพวกแรกเลิกด่าลุง หันมาด่าไอ้สองพวกหลัง ว่าเป็นสลิ่ม พวกนกหวีด - ไอ้สองพวกหลัง ก็เลิกเชียร์ลุง มาด่าไอ้สองพวกแรกว่าเป็นควายแดง เป็นพวกไอ้แม้ว อีปูว์ และแล้ว .... บรรยากาศ ที่พวกเราคุ้นเคย ก่อนการยึดอำนาจก็กลับมาอีกครั้ง 5555555 เม้นที่ขอความช่วยเหลือ แจ้งความเดือดร้อน ความทุกข์ยากจริงๆ ก็จะถูกรูปลุงป้อม รูปแม้ว รูปลุงกำนัน รูปปูว์ รูปกปปส. รูปนปช. รูปควาย รูปเหี้ยอะไรทั้งหลาย กลบไปจนหมด สรุป ไม่ได้เหี้ยอะไรขึ้นมาเลย 5555555 แค่ย้ายที่การกัดกันในเพจการเมืองต่างๆ มารวมตัวกัดกันในเพจลุงแทน เจี่ยป้าบ่อสื่อ กูว่าประเทศไทย มันก้าวข้ามผ่านความขัดแย้งทางการเมืองไม่ได้หรอก คนเราแม่งร้อยพ่อพันแม่ จะให้มันเห็นด้วย เกลียด ชอบ ทุกอย่างเหมือนกันไม่ได้ กูชอบลุง มึงชอบแม้ว กูเชื่อปูว์ ยังไงมันก็ต้องขัดแย้งกัน มันเป็นธรรมชาติของมนุษย์ อย่าพยามขจัดมันออกไปเลย เพียงแต่ ทำยังไงให้เราทั้งหมด อยู่กับความขัดแย้ง โดยไม่ฆ่ากัน ไม่ทำร้ายกัน รับฟังกัน เคารพความเห็นกัน ภายใต้กฎหมายเดียวกัน อันนั้นสำคัญที่สุด และพี่แนะนำน้องว่า .... เรื่องการเมืองน่ะ อินน้อยๆ เรื่องทำมาหาแดก อินเยอะๆหน่อย จะอดตายกันอยู่แล้ว อีดอก 555555 รักนะ &lt;3</t>
  </si>
  <si>
    <t>272609309612079_880085015531169</t>
  </si>
  <si>
    <t>13/7/2018</t>
  </si>
  <si>
    <t>ทุกเดือนต้องมีคนส่งเพจปลอม เฟซปลอม ที่ใช้รูป และ ใช้ชื่ออีเจี๊ยบ หรือคล้ายๆอีเจี๊ยบ ส่วนมากเข้าไปเม้นด่ารัฐบาล โพสต์ด่าเรื่องการเมือง 1 เฟซจริงหรือปลอม????? เฟซปลอม !!!! ทำง่ายมาก หมาที่ไหนก็ทำได้ ไม่ต้องใช้สมองอะไรมาก ดูดรูปเพจกูไปทำโปรไฟล์ ตั้งชื่อเหมือนกัน ง่ายจะตาย จำไว้ ในโลกfacebook กูมีเพจนี้เพจเดียวเท่านั้น ไม่มีเพจอื่น ไม่มีเพจสำรอง v2 v3 vเหี้ยอะไร และ ไม่มีเฟซเป็นบุคคลธรรมดาอื่นใดทั้งสิ้น ถ้ามีใครใช้เฟซคนธรรมดาไปติดต่อกับมึง บอกว่าเป็นอีเจี๊ยบตัวจริง จะขอตัง จะขอดูนม มึงรู้ไว้เลย มึงกำลังโดนหลอก นอกจากเพจที่มึงกำลังอ่านตอนนี้ ถ้ามีรูปอีเจี๊ยบ ชื่ออีเจี๊ยบ หรือคล้ายๆกัน นอกจากเพจนี้ ทั้งหมดคือปลอมหมด ไม่ใช่กู หมาที่ไหนก็ไม่รู้ 2 แล้วกูจะทำไงกะมัน??? กูไม่ไปทำเหี้ยอะไรมันหรอกครับ กูขี้เกียจไปช่วยโปรโมทให้แม่ง แต่มึงอยากรายงาน อยากยิงแม่งให้ดับ ก็ตามใจไม่ได้ห้าม เอาเลย ได้บุญ ใครยิงมันดับได้แจกตุ๊ตาไปเลย 1ตัว5555 3 นอกจากเพจ อีเจี๊ยบ เลียบด่วน นี้ในFacebook ก็มีอีกสองอันที่เป็นตัวจริง ดูยอดฟอลเอา คือ Twitter : @ninekai666 คนฟอลสองแสนฝ่า Instragram หรือ IG : somrak_k คนฟอลสองแสนฝ่า อีเจี๊ยบ ในโลกโซเชี่ยล มีแค่ สามอันนี้เท่านั้น ไม่มียูทูป ไม่มีติ๊กตอก ไม่มีไลน์ ไม่มีว็อทแอป ไม่มีmsn ไม่มีเพิร์ช ไม่มีเหี้ยอะไรเลย แม้แต่อนาคต 5555 ก็เหมือนเพจปลอมปล่อยข่าวพี่ปอ ข่าวนู่นนี่แหละ ถ้าคนไทยคิดสักนิด กดเข้าดูสักนิด ก็คงไม่ต้องไปถามใครว่าเพจจริงหรือปลอม ใช้สมองที่มึงมี คิดเอง ไตร่ตรองเอง ไม่ต้องมาถามกูหรอก แล้วถ้ารู้แล้วว่าปลอมก็ไม่ต้องไปสนใจมัน มองมันเหมือนกองขี้ ยิ่งไปสนใจมันยิ่งชอบ ถ้าเราไม่สนใจมันจะอกแตกตาย นะครับ ถ้าเจอใครใช้ชื่อ อีเจี๊ยบ เลียบด่วน ไปเม้นเหี้ยห่าที่ไหน กดเข้าไปดูเองสักนิดนะ ว่ามันเพจจริงหรือปลอม กูจะได้ไม่ต้องมาตอบมึงทุกวัน แถลงทุกสองอาทิตย์ กูเบื่อ 5555555555 รักมากๆนะ รู้ใช่มั้ย &lt;3</t>
  </si>
  <si>
    <t>272609309612079_914884672051203</t>
  </si>
  <si>
    <t>15/8/2018</t>
  </si>
  <si>
    <t>ตอนนี้น่าจะเป็นช่วงพีคสุดสำหรับ เสกไลฟ์ 5555555 มิติใหม่แห่งการไลฟ์ ด่าทักษิณสลับ กับการเปิดเพลงแด๊นซ์ และ รับบริจาคช่วยเด็กด้อยโอกาส สลับการแจกกล้วย แยะแม่ และ ไอ้สัสสส สนุกชิบหาย สนุกแบบงงๆ แม่งคือความบันเทิงรูปแบบใหม่จริงๆ กูจัดประเภทไม่ถูก 55555555 คนดูแม่งเป็นหมื่นอีดอก แต่ต้องยอมรับ ตอนพี่เสกแม่งจับกีตาร์ แม่งเล่นเก่งชิบหาย กีตาร์แม่งเชื่องเป็นแมวเลย แกเอาอยู่จริงๆ</t>
  </si>
  <si>
    <t>272609309612079_929166877289649</t>
  </si>
  <si>
    <t>1/9/2018</t>
  </si>
  <si>
    <t>เลสเตอร์ 1 ลิ้วพู 2 ลิ้วพูชนะสี่นัดรวด ไร้พ่าย แต่ เล่นหมาไม่แดก 555555 ครึ่งหลัง เล่นเหี้ยทั้งทีม ยกเว้นโกเมซ กะมาเน่ อลิซอง เงี่ยนล๊อคหลบจนโดนยิง สมหน้าอีดอก คลีนชีทดีๆไม่ชอบ แต่ก็ดีแม่งจะได้เข็ด ทีหลังจะได้ไม่ห้าวอีก ชนะแบบกากๆ แต่ก็ผงาดจ่าฝูงนะจ๊ะ 555555 เด็กเป็ด เด็กผี เชิญเต็มที่ แต่เม้นใครเม้นมันนะ กัดกันกูแบนหมด</t>
  </si>
  <si>
    <t>272609309612079_962721567267513</t>
  </si>
  <si>
    <t>มาๆๆๆ สรุป 2เรื่องฮ๊อตวันนี้ 1 แมท แถลงข่าว ว่า คุยกับสงกรานต์จริง แต่แค่เปิดโอกาสให้จีบ ยังไม่ได้เป็นแฟน เรื่องไทม์ไลน์ตอนเลิกกะแฟนเก่า ที่คบมา14ปีอันนี้ตอบกล้อมๆแกล้มๆ 55555 เอาเป็นว่าเจอพี่สง กะแมท ไปด้วยกันที่ไหน ก็รู้ว่าเค้าจีบกันอยู่แล้วกัน ต่างคนต่างโสด ไม่ผิดอะไร เรื่องจริงไม่จริง ชอบไม่ชอบ อันนี้เรื่องของพวกมึง กูไม่ได้ใส่ใจกับเนื้อหามาก 5555 รอดูผลอย่างเดียว ว่ารอดไม่รอด แต่กูเพิ่งได้เคยเห็นแมทพูดสัมยาวๆแบบนี้ครั้งแรก ค่อนข้างแปลกใจกับบุคลิก และลีลาการพูด ของน้องเค้า ดูเดี๋ยวเศร้า เดี๋ยวยิ้ม เดี๋ยวหัวเราะสนุก เดี๋ยวเครียด เดี๋ยวดุ ยิ่งตอนท้ายๆมีวีนเหวี่ยงใส่นักข่าว จนเลิกสัมภาษณ์กันไปเลย 5555555 ใครเป็นแฟนคลับ น้องเค้าสไตล์นี้เหรอวะ กูไม่คุ้นเท่าไหร่ 2 เรื่องพี่โอ๊ตและแฟน เอาคร่าวๆคือ พี่โอ๊ตกะแฟนที่คบกันมา11ปี เพิ่งเลิกกัน ก็คงกะเลิกกันเงียบๆ ไม่เป็นข่าว จางๆไปน่ะแหละ ตะนี้พี่โอ๊ตแม่งก็เสือกไปโพสต์เพ้อนั่นนี่ จนทำให้ดูเหมือนตัวเองโสดแล้วนะ โดนทิ้ง เศร้า เหลือตัวคนเดียว ไรงี้ 5555 ตะนี้แฟนแกไปอ่านเจอก็คงหมั่นตีน เลยโพสต์ลงไอจี ซึ่งถือว่าเป็นโพสต์ที่เข้าประเด็น ชัดเจน ไม่อ้ำอึ้ง ทุกดอก ดอกใหญ่ๆทั้งนั้น 5555 ทั้ง เรื่องนอกใจ, บอกจะมาขอแล้วไม่มา,คบมา11ปี ตอนนี้เสือกจะเป็นเส้นขนาน อยากอยู่คนเดียว ซะงั้น และที่พีคสุดคือ หมดแพชชั่น 555555 คือหมดความปรารถนา หมดความเร่าร้อน หมดความว้อนท์ หรือเบื่อแล้วน่ะเอง ไม่รู้ว่าพี่โอ๊ตจะออกมาแก้ข่าวมั้ย 555555 แต่กูแนะนำนะพี่ ด้วยความรัก ถ้าที่แฟนพี่โพสต์มันมีเค้าโครงเรื่องจริง พี่พูดงั้นจริง ทำงั้นจริง ก็ไม่ต้องออกมาพูดไรหรอกพี่ นั่งเฉยๆให้คนด่า กลืนเลือดไปนะพี่นะ 555555 ออกมาแก้ตัวยิ่งโดน เชื่อกู อ้อ แต่บอกนิดนะ เรื่องนี้ ไม่เกี่ยวกะน้องเจน bnk นะ กูการันตี ว่าไม่เกี่ยวเลย!!!! นักข่าวมึงก็อย่าโยงเพื่อขายข่าวเลย สงสารเด็กมัน ส่วนสาวคนอื่นอื่นนี้ กูไม่รับรอง 5555555 หนักล่ะมึงพี่หมี งานนี้ ตอนดราม่าพูดหยาบกะBNK น่ะแค่ออเดิร์ฟ งานนี้แหละ จานหลัก 5555 ขอให้มึงผ่านไปได้นะพี่นะ</t>
  </si>
  <si>
    <t>272609309612079_868012150071789</t>
  </si>
  <si>
    <t>ทะเบียนรถ ครูบา 9013</t>
  </si>
  <si>
    <t>272609309612079_912820672257603</t>
  </si>
  <si>
    <t>อุ้ยยยยยยยยยย แก่แล้วรักป๊ะล่ะ รักดิ แม่กูร้อง กรี๊ดดดดดดดดด เลย 55555 #อ่อยกว่านี้ก็แก้ผ้าแล้วนะ</t>
  </si>
  <si>
    <t>272609309612079_928637474009256</t>
  </si>
  <si>
    <t>โคตรมันส์ !!!! วอลเลย์สาวไทย ชนะ เกาหลีใต้ 3-1 สุดยอดดดด ลุ้นเยี่ยวปริบ หัวใจจะวาย อีดอก ไทยเข้าไปชิงชนะเลิศ แล้ววว ปรบมือให้สาวไทยด้วย �������������������� ทัดดาว ผมรักคุณนะ ❤</t>
  </si>
  <si>
    <t>272609309612079_923047194568284</t>
  </si>
  <si>
    <t>มอนิ่งงงงงงงงงงงงงง เช้าวันพ้าหัส ทำงานอีกสองวันหยุดแล้วโว้ย ฮึ้บๆๆ ข่าวมีไรบ้าง เอออๆๆๆ เช้านี้ต้องขอชมก่อนเลยเดี๋ยวลืม ที่มีข่าว อ.พิเศษที่จุฬาถูกร้องเรียนว่าลวนลามนิสิต สมัยก่อน ถ้าสถาบันการศึกษาใหญ่ๆมีข่าวแบบนี้ ผู้บริหารจะอ้ำๆอึ้งๆพยามโป้ย ปิดข่าว ทำเหมือนไม่มีอะไรเกิดขึ้น แต่นี่ทางมหาลัย รีบออกมาแถลงชัดเจน รวดเร็ว ว่าทราบเรื่องแล้ว ตั้งกรรมการสอบทันที และที่ถูกต้องคือ ให้อาจารย์ท่านนั้นหยุดสอนทันที แยกออกมาจากเด็กก่อน จนกว่าจะทราบข้อเท็จจริง อันนี้ต้องขอชม และอยากให้ทุก รร. ทุกมหาลัย เวลามีเรื่องราวคุณครูมีข่าวไรทำนองนี้ ให้ชัดเจนรวดเร็ว แบบจุฬาทำ จะดีมาก ไม่ใช่ครูโดนเด็กร้องเรียนเป็นสิบๆราย ว่าลวนลามเด็ก ยังเสือกให้สอน ใกล้ชิดกับเด็กต่อไปอีกหลายปี ส้นตีนจริงๆ เรื่องเด็กสิบขวบผูกคอตาย มันก็แปลกๆจริงแหละ แต่ก็อยากให้รอผลตรวจศพสักนิด อย่าเพิ่งฟันธงว่าใครฆ่า เกิดพ่อเลี้ยงเค้าไม่ได้ทำจริง บาปกรรมตายห่า ไว้รอให้ทางตำรวจเค้า สืบสวนให้รู้ชัดแล้ว ค่อยด่าก็ไม่สาย ใจเย็นๆ เรื่องเสี่ยอ้วน ว่าอาจจะมีคนไปรอกระทืบ ตอนทำแผน ก็หมดห่วง เพราะดูกระแสตอนนี้ เหมือนเข้าใจเสี่ยอ้วนมัน ว่าทำไมต้องแค้นขนาดนั้น ถามว่าเหี้ยมั้ย ยิงหัว ผญ ไม่มีทางสู้ เหี้ย และโง่มาก สมควรติดคุกแล้ว แต่พอเห็นสลิปที่โอนเงิน ก็พอเข้าใจว่าอะไรทำให้มึงขาดสติขนาดนั้น ที่น่าห่วงกว่าคือแม่ของน้อง เพราะตอนนี้เหมือนถนนทุกสายจะมุ่งมาหาคุณแม่ ดูจากเม้นในเน็ตตอนนี้ 99% ไม่ค่อยปลื้มคุณแม่เท่าไหร่ คดีก็เข้าสู่กระบวนการแล้ว หยุดออกสื่อเถอะ ยิ่งออกสื่อ น้องและคุณแม่จะยิ่งดูลบ เห็นใจนะที่ต้องเสียลูกสาวไป เห็นใจจริงๆ แต่ถ้าลูกสาวผมโดนไอ้เหี้ยคนนึงฆ่า ผมคงทำใจยากชิบหาย ที่จะออกสื่อด่าฆาตกร แต่ยังใช้รถที่ฆาตกรซื้อให้ เอาตังของฆาตกรจัดงานศพให้ลูกสาว ผมคงเอารถแม่ง เงินแม่ง ไปให้ไกลๆ คืนไม่ได้ กูก็เอาไปบริจาค ไปทิ้ง ไปให้แม่มัน ไปทำเหี้ยอะไรก็ได้ ให้พ้นๆบ้านกู ถึงมีตังแค่พันเดียว กูก็จัดงานศพแม่งพันเดียวนี่แหละ ดีกว่าจัดงานศพหลายแสนโดยใช้เงินคนที่ฆ่าลูกกู กูก็คงทำใจไม่ได้ แต่อย่างว่าแหละ คนเราคิดไม่เหมือนกันเนอะ คุณผช อย่าคิดใช้เงินซื้อความรักเลยครับ ถ้าโชคดีก็ได้แค่ร่างกายเค้า อยากได้ใจมันต้องเอาใจซื้อโว้ย คุณสาวๆ หรือคุณพ่อคุณแม่ ก็ด้วยนะ ถ้าไม่คิดจะรัก จะชอบเค้า ก็อย่าไปเอาเงินเอาทองเค้าเลย ให้เค้าทวงบุญคุณเราได้ มันทำให้เค้ามีหวัง เกิดเค้าเป็นคนบ้า คนคลั่ง ขาดสติ แบบไอ้เสี่ยอ้วน ตังกี่ล้าน แลกกับชีวิต ยังไงก็ไม่คุ้มหรอก เล่นอะไรก็เล่นไปเถอะ แต่อย่าเล่นกับความรู้สึกของคน รักนะ❤</t>
  </si>
  <si>
    <t>272609309612079_951603061712697</t>
  </si>
  <si>
    <t>เมื่อวานข่าวในเน็ตที่ดังที่สุด น่าจะเป็น คลิปข้าราชการ ที่ยกปืนขึ้นเล็งแท็กซี่ น่ะ แต่ที่กูสงสารที่สุด ไม่ใช่แท็กซี่ ไม่ใช่ข้าราชการ กูสงสารพี่ทนายคนนึง5555555 แกคงเห็นคนไปเม้นว่าข้าราชการน่าจะโดนพยามฆ่า แกเลยออกมาอธิบายทันทีเลยว่า ไม่เข้าข้อหาพยามฆ่า เพราะ 12 3 งี้ๆๆๆๆๆ ผลก็คือแกเละเป็นขี้เลย "อ้อออ มึงเข้าข้างกันเหรอ ตำแหน่งใหญ่โตทำไรไม่ผิดสินะ ถ้าเป็นตายายเก็บเห็ดล่ะติดคุกไปแล้ว เรื่องเสือดำ เรื่องนาฬิกาว่าไง "( อีเหี้ยเสือดำก็มา555555) กูจะอยากเข้าไปลากศพแกออกมาเหลือเกิน แต่ดูแล้วถ้ากูโพสต์อะไรไปกูน่าจะจมตีนด้วย ใจเย็นๆอีดอก แกเป็นทนายธรรมดา ไม่ใช่เป็นทนายของข้าราชการคนนั้น คือแกตั้งใจจะบอกพวกมึงแค่ว่า ข้าราชการคนนั้นผิดแน่ๆ หลายข้อหาเลย ทั้งเรื่องพกปืน เอาปืนออกมาข่มขู่ ทำให้หวาดกลัว อะไรเพียบโดนแน่ทั้งวินัย และอาญา พี่ทนายแก"ไม่ได้บอกว่าลุงข้าราชการไม่ผิด"!!! แค่คุณทนายคิดว่า !!!! มันอาจจะไม่เข้าพยามฆ่าเพราะ ลักษณะเป็นแค่ขู่ ไม่ได้ยิง หรือทีท่าทีตั้งใจจะยิงจริง แค่นั้นแหละ แต่แกเลือกเวลาออกมาให้ความรู้ผิดไปหน่อย คนแม่งกำลังบ้าคลั่ง อยากเห็นเลือด5555 แกเลยโดนด่าเละ ข้าราชการท่านบอกว่า มีการขับป่วนกวนส้นตีนกันมาก่อน แท็กซี่ก็มีการเปิดไฟสูงใส่ บีบแตรไล่ ขับรถมาตามจ่อ แกเลยหลุดสี่หลุด ออกไปเอาปืนเล็งแบบนั้น (ถ้าแกมีกล้องหน้ารถอาจจะช่วยยืนยันได้ แต่คิดว่าไม่มี) อันนี้ก็ต้องรอดูคลิปเต็มของแท็กซี่ ว่าเริ่มกันมายังไง แต่เห็นว่า แท็กซี่เจ้าของคลิปยังไม่โผล่เลย แล้วที่บอกจะรีบไปส่งคน ยามก็บอกส่งห่าอะไร ไม่มีผู้โดยสาร กูว่าถ้าแท๊กซี่แม่งผิดจริง ป่านนี้ลบเมมกล้องเหี้ยนแล้ว 5555 แต่ไม่ว่ายังไง อีตาลุงข้าราชการนั่นก็ผิดแน่ เอาปืนออกมาแกว่งเล็งใส่คนกลางถนนแบบนั้น อายุก็มากแล้ว ตำแหน่งก็สูง ดันไม่มีสติยั้งคิด จะอ้างอะไรก็ไม่ได้หรอก แท็กซี่มันแค่ขับตาม จะไฟสูง จะบีบแตร ยังไม่ได้ลงมาทำร้าย มาทุบรถแก ยามก็มีแถวนั้นกลางวันแสกๆ ขับเข้าไปจอดใกล้ๆยาม ขับไปบอกตำรวจ ป่านนี้แท็กซี่แม่งกลายเป็นผู้ร้ายไปแล้ว พอเอาปืนออกมาเล็งใส่ + ตำแหน่งหน้าที่ใหญ่โต แกเลยต้องมาเป็นจำเลยสังคมแทน เพราะการมีอาวุธ แต่ขาดสติแท้ๆ ขับรถน่ะอย่ามีเรื่องมีราวเลย เสียเวลา พวกมึงด้วยนะ อย่าห้าว ยอมได้ยอม คิดแบบกูนี่ สบายใจ "มันอยากไป ปล่อยให้มันไป เดี๋ยวมันก็ไปคว่ำตายข้างหน้า" และที่สำคัญ กล้องติดรถ ราคาไม่กี่ร้อย ติดเถอะมีประโยชน์มาก ถ้ามึงขับรถอย่างถูกต้อง ..... มันจะช่วยทั้งรถของมึงเอง และ ช่วยรถของคนอื่นได้ด้วย เชื่อผมนะ ผมห่วงคุณจริงๆ</t>
  </si>
  <si>
    <t>272609309612079_995437773995892</t>
  </si>
  <si>
    <t>31/12/2018</t>
  </si>
  <si>
    <t>หวัดดี เด็กผีที่รัก เธอรู้มั้ยช่วง2-3อาทิตย์นี้ คนในซอยบ้านเราเดือดร้อนเหลือเกิน !! ตั้งแต่พวกเธอเปลี่ยนผู้จัดการทีม ดึกดื่นเที่ยงคืน ตีหนึ่งตีสอง พวกเธอยังเปิดทีวีส่งเสียงดังโวยวายกรี๊ดกร๊าด เอะอะโวยวายกัน หนวกหูมากๆ เด็กอ่อนเอย คนแก่ คนท้อง คนป่วยติดเตียง พวกเค้าไม่ได้หลับได้นอนเลย ไอ้นัดแรกๆ คนในซอยก็ไม่ว่าอะไรหรอก เพราะนึกว่าชนะ บาซ่า วูลฟ์ หรืออาเซนอล ใครๆก็ต้องดีใจเป็นธรรมดา แต่พอสืบไปสืบมา เอ๊าาาาาา ไม่ใช่ กลายเป็นชนะ คาร์ดิฟงี้ ฮัดเดิ้ลฟิลด์งี้ เฮ้อออออ อย่างเมื่อเช้า เราเดินไปตลาด เห็นใส่เสื้อแมนยูออกมาเดินเป็นแผง ถือไฟเย็นคนละอัน ฉลองเต็มซอย เราก็นึกว่าเมื่อคืนชนะมาดริด จะเข้าไปแสดงความยินดี ...ถามไปถามมา ชนะบอร์นมัธซะงั้น ... เราผิดหวังนะ ชาวบ้าน คนเฒ่าคนแก่ ประธานชุมชนในซอย ต้องมานั่งปรับทุกข์กันว่า อยากให้มูกลับมาคุมทีมอีก เพราะตอนนั้น เด็กผีน่ารักมากๆนะ รู้ตัวมั้ย ไม่ว่าจะไล่ถล่ม ไล่บดขยี้ จะชนะโคตรทีมไหน จะไม่มีเสียงอะไรออกมาจากบ้านเด็กแมนยูทุกคนเลย เด็กผีฉลองชัยชนะกันอย่างเงียบกิ๊บ ถ่อมตัว ไม่ใส่เสื้อทีมออกมาเดินโอ้อวดใครว่าทีมเก่ง บางครั้งยังไม่จบครึ่งแรก ก็เกรงใจชาวบ้านปิดทีวีปิดไฟนอนแล้ว น่ารักมาก นานๆ จะมีเสียงสะอื้นแผ่วๆออกมาจากบ้าน ไม่รบกวนใครใหัเดือดร้อนเหมือนทุกวันนี้ เราไม่เคยคิดเลยนะ ว่าแค่การอยากได้ไปเล่นยูโรป้าลีก มันจะเปลี่ยนแปลงคนเราไปได้ขนาดนี้ กลับมาเป็น คนที่น่ารักเหมือนเดิมได้มั้ย แบบนี้มันไม่ใช่เธออ่ะ .... มันไม่ใช่ ด้วยรัก ..... จากเด็กหงส์คนหนึ่ง #คิดถึงมู</t>
  </si>
  <si>
    <t>272609309612079_906456549560682</t>
  </si>
  <si>
    <t>7/8/2018</t>
  </si>
  <si>
    <t>แม่งจะไม่ได้กะบอส ก็เพราะลูกมึงนี่แหละ แม่จะหาพ่อใหม่ หล่อๆ รวยๆ ให้ เสือกมามีปัญหาซะงั้น เดี๋ยวถ้างอแง จะเอาพ่อเก่ากลับมากูจะตีให้ยับ!!!</t>
  </si>
  <si>
    <t>272609309612079_877379009135103</t>
  </si>
  <si>
    <t>ผู้ว่าแถลงจบ ไปตะกี๋ สรุปเลยนะ เพราะกูจะรีบนอน กูเหนืี่อย 55555 จะได้ตื่นมาเชียร์ฝรั่งเศส แถลงข่าวดีอย่างเป็นทางการ ทั้งเด็ก 12 โค้ช 1 ทีมช่วยเหลือทุกคน ออกมาหมดแล้ว ปลอดภัยจ้า และขอขอบคุณ คนทำงานทุกฝ่าย และขอบคุณอย่างที่สุด พี่แซม จ่าเอกสมาน กุนัน "วีรบุรษถ้ำหลวง"ครับ อ้อออ และ ไอ้ตัวเล่นโดรน พ่องงงงไม่เป็นไร แต่ ศาลสั่งยึดโดรน และปรับ เรียบร้อย ประมาณนี้แหละ นอนไม๊ นอนเหอะ นะ ตีหนึ่งต้องแหกหอยตื่นมาดูบอลอีก 5555 Happy Ending โว้ยยยยย ฝันดีที่รัก &lt;3</t>
  </si>
  <si>
    <t>272609309612079_906493029557034</t>
  </si>
  <si>
    <t>ธาดางี่ดไปเลยสิมึง เจอบอสเย้ย " ยินดีมากครับ ผมพร้อมจะดูแลอยู่แล้ว !!!!" เสียงบอสอำมหิตมาก 55555555</t>
  </si>
  <si>
    <t>272609309612079_930437093829294</t>
  </si>
  <si>
    <t>4/9/2018</t>
  </si>
  <si>
    <t>วันนี้ขอพูดเรื่อง ที่มีรถเสียอยู่บนทางด่วน แล้วมีฟอจูนเนอร์วิ่งไหล่ทางด้านซ้ายมาชนจนคุณป้ารถจอดเสียอยู่ กระเด็นตกลงมาตาย ขอแสดงความเสียใจด้วยครับ คือกูขับรถมาเป็นสิบปี สังเกตว่ามีสองเรื่องที่คนไทยแม่งไม่รู้ว่าชุ่ย ประมาท หรือไม่มีความรู้ หรือเข้าใจผิด กันแน่ เห็นแล้วกูหงุดหงิดมาตลอด เรื่องแรกคือ ไอ้สันดานแซงซ้ายนี่แหละ ไม่ว่าจะไหล่ทางหรือไม่ อย่าทำเด็ดขาด !!! เพราะทางซ้ายสุดของถนนแม่งคือฟุตบาท แม่งจะมีสารพัดเซอไพรซ์ รอมึงอยู่ คนเอย เด็กเอย หมาเอย รถจอดเอย รถช้า รถเสีย รถเข็น รถสวนเลน จักรยาน เพียบ แล้วเมืองไทย คนขับอยู่ทางด้านขวา แล้วถ้ามึงเสือกเงี่ยนจะแซงซ้าย รถมึงจะต้องโผล่ออกไปกว่าครึ่งคัน มึงถึงจะเห็นว่า ข้างหน้ามีซาเล้งของคุณตาแก่ๆกะหลาน อยู่ริมถนน ผลก็คือทำห่าอะไรไม่ทันแล้ว ชนแล้ว เป็นฆาตกรไปแล้ว ไม่เหมือนแซงขวา มึงแหงะหน้ารถโผล่ออกไปนิดเดียว มึงก็เห็นแล้วว่ามีอะไรขวางอยู่ จะเบรค จะหักหลบกลับมาก็ยังทัน เค้าถึงบอกให้แซงแต่ทางขวา ห้ามมึงแซงซ้ายไง งัว แล้วไหล่ทางน่ะ จุดประสงค์เค้าคือ มีไว้เพืี่อเป็นพื้นที่ เวลาเกิดเหตุฉุกเฉินแบบในข่าว เป็นพื้นที่สำหรับ รถเสีย รถจอด คนลงมาช่วย คนลงมาซ่อมรถ คนบาดเจ็บ ไหล่ทางไม่ได้มีให้รถวิ่ง ไอ้ควาย อีกพวกคือ ขับรถแช่เลนขวา แล้วเวลาโดนเค้าบีบแตรไล่ ตบไฟไล่ ก็มักจะมาดราม่ากันว่า "ถึงกูแช่ชวา กูก็ขับมาตั้ง90นะ กูเร็วแล้ว มึงเร็วกว่ากูไม่ได้ มึงผิดกฎหมาย กูไม่ผิด ดังนั้นมึงต้องขับ 90 ตามกูไป" กูไม่ได้พูดตลก หรือ พูดประชดนะ เชื่อมั้ย มีคนขับรถมือใหม่ คุณสาวๆ หรือมนุษย์ป้า มนุษย์ลุงหลายคนแม่งเชื่อแบบนั้นจริงๆ ว่าถ้าขับเร็วพอสมควรแล้ว แช่ชวาได้ พ่องงงงตาย จำใส่กบาลไว้เลยนะจ๊ะ เลนขวาสุด คือ เลนที่เค้าเผื่อไว้ให้แซงกัน คือพอมึงเร่งแซงคนหน้าที่ช้ากว่าได้แล้ว มึงต้องรีบกลับมาอยู่เลนเดิม ไม่ใช่แช่อยู่แบบนั้น หรือถ้าไม่มีรถตามมา ก็อนุโลมให้ขับสบายใจไปได้สักพัก แต่ถ้ามองกระจกหลังเห็นรถหลังวิ่งตามมาแต่ไกล มึงก็ต้องหลบกลับเข้าซ้าย ให้คันหลังแซงมึงไป รู้จักกระจกมองหลังมั้ย ?? เค้ามีไว้ให้มองรถหลังได้ด้วยนะ ไม่ได้มีไว้ให้แต่งหน้าอย่างเดียว 555555 ไม่ต้องรอให้เค้าด่าแม่ ตบไฟไล่ บีบแตรไล่ ไม่ต้องเสือกมาเถียง ว่าความเร็วเท่าไหร่ ถ้าไอ้เหี้ยคันหลัง มันจะรีบไปตาย รีบไปเยี่ยมพ่อง มันขับเร็วเกินกฎหมายกำหนด ก็ปล่อยมันไป เดี๋ยวตำรวจก็จับแม่งเอง ไม่ต้องเสือกไปช่วยสกัดความเร็วให้เค้า อ้อออออเรื่องสำคัญอีกเรื่อง!!! แล้วทั้งเวลาจะแซงเค้า หรือ จะเปลี่ยนเลนกลับมา ถ้าไม่ทำให้ป้ามึงทุกข์ทรมานมากนัก ก็ช่วยเปิดไฟเลี้ยวด้วย!!!!! ซื้อรถราคาเป็นแสนเป็นล้าน เค้ามีไฟเลี้ยวมาให้เสือกไม่ใช่กัน อีดอก นะนะนะ ขอร้อง คนขับรถทั้งหลาย ทั้งพวกที่มือใหม่ ไม่รู้เรื่องพวกนี้มาก่อน หรือพวก กูรู้แล้วแหละ แต่กูยังไม่เคยชนเลยประมาท อย่าแซงซ้าย อย่าวิ่งไหล่ทาง อย่าขับรถแช่เลนขวาสุด เพราะเวลาคนอื่นเค้าเห็นมึงทำแบบนั้น เค้าจะคิดอยู่สองอย่าง ว่า "มึงไม่ โง่ ก็ เหี้ย " หรือ "ทั้งสองอย่างพร้อมกัน"!!!! อย่าทำเลย เชื่อกูเหอะ รักนะ &lt;3</t>
  </si>
  <si>
    <t>272609309612079_955363321336671</t>
  </si>
  <si>
    <t>ไม่ต้องส่ง ไอ้เพลงคราง อุ๊ๆๆๆๆๆๆ อิ๊ๆๆๆๆๆๆๆ โอ๊วๆๆๆๆๆๆ เหี้ยอะไรนั่นเข้ามาแล้วนะ กูไม่เอามาลงเพจให้แม่งหรอก ใครมาแปะลิ้งค์แปะวาร์ปกูแบนหมด เศร้าใจไอ้คนทำเพลง ทำมิวสิคส้นตีนแบบนี้ออกมาสู่สังคมได้ มึงไม่อายเหรอวะ มึงไม่อายพ่ออายแม่ ไม่อายครูอาจารย์ที่สอนดนตรี สอนการเขียนเพลงให้มึง ไม่คิดถึงลูก ถึงหลานของมึง ที่มันตัองโตขึ้นมาในสังคมที่มีเพลงเสื่อมๆที่มึงผลิตออกมากรอกหู อยากรู้ว่าคนแต่ง คนร้อง มึงกล้าเอาไปให้พ่อแม่มึงฟัง แล้วอวดท่านมั้ยว่า "นี่เพลงของหนูเอง เพราะมั้ยแม่" อย่าไปแชร์ต่อให้แม่งเลย ยิ่งแชร์มาด่า ยิ่งแชร์มาขำ เพลงเหี้ยนี่แม่งยิ่งได้ยอดวิวเยอะ รายอื่นแม่งเห็นว่าทำเพลงเสื่อมๆแบบนี้ คนแชร์เยอะ ก็ยิ่งทำออกมาอีก เห็นแก่ลูกแก่หลานในอนาคตเถอะ olo</t>
  </si>
  <si>
    <t>272609309612079_969569406582729</t>
  </si>
  <si>
    <t>19/11/2018</t>
  </si>
  <si>
    <t>เรื่องจอดรถขวาง สรุปล่าสุด เมื่อคืน ทางไอ้คนจอดรถ ให้สัมภาษณ์ทีวี บอกว่า จอดไว้แค่ครึ่งชม. มาถึงก็ยกมือไหว้ขอโทษแล้ว ยังไปเขียนด่ารอบรถมันอีก ความจริงคือ ทางนาวินต้า ภรรยา และลูก รออยู่ 2ชม .. ครึ่ง ชม.โพ่งงงตาย ซึ่งแปลว่าแม่งจอดนานกว่านั้นแน่ และมาถึงก็ไม่ยกมือยกเหี้ยอะไรไหว้ขอโทษทั้งนั้น เข้ารถจะไปเลย ตำรวจต้องเข้าไปให้เปิดกระจกอบรม ไม่มีพูดขอโทษสักคำ และที่สำคัญที่สุดคือ นาวินต้า หรือภรรยาไม่ได้เขียนกระดาษ เขียนกระจก เขียนเหี้ยอะไรด่ามัน ตามที่มันโพสต์เลย ที่ทำก็แค่ ช่วยกับชาวบ้านแถวนั้นร่วมยี่สิบคนออกตามหา ตามประกาศ ทุกร้านทั้งหาด เพื่อตามโคตรแม่งมาเลื่อนรถ เหี้ยชั้นที่1 จอดรถเหี้ย เข้าเบรคมือขวางเค้าอยู่สองชม. อันนี้ก็ถือว่าเหี้ยมากแล้ว เหี้ยชั้นที่2 มาถึงรถไม่ขอโทษ ไม่สำนึกผิด สะบัดตูดไปเลย ยิ่งเหี้ยซ้อนเหี้ย เหี้ยหนักกว่าเดิม เหี้ยชั้นที่ 3 โพสต์ลงเฟซกะประจานดารา และ แต่งเรื่องโกหกตอแหล ออกทีวี ออกสื่อ ว่าจอดครึ่งชม.ยกมือไหว้ขอโทษแล้ว ยังเขียนรถด่าอีก กะให้ดาราโดนชาวเน็ตรุมตีน แต่คดีเสือกพลิกโดนยำจนปิดเฟซ ถือว่าเหี้ยซ้อนเหี้ยซ้อนเหี้ย เหี้ยแบบวางเลเยอร์3ชั้น เหี้ยอินเซปชั่น ด่าเหี้ยยังเกรงใจเหี้ย ตอนนี้นาวินต้าและภรรยา ตั้งทนายเพื่อทำการฟ้องร้องแล้ว เดาว่าอีกไม่นานไอ้คนจอดและเมียที่โพสต์เรียกแขก จะเอากระเช้าโง่ๆมากราบขอโทษ ร้องไห้ และบอกว่าขอให้ไม่เอาเรื่อง รู้เท่าไม่ถึงการณ์ คึกคะนองเห่อมอย บลาๆๆๆๆๆ แต่กูขอสนับสนุน ไม่ให้นาวินต้า และภรรยายอมความ อย่าอภัยให้แม่งเด็ดขาด ฟ้องแม่งให้ขี้แตก เอาเงินมาเลี้ยงข้าวหมาตามสถานรับเลี้ยงซะ เหี้ยแค่ ชั้น 1 ชั้น 2 ยังพอคุยกันได้ แต่เหี้ยขนาดตัวเองผิด ยังแต่งเรื่องตอแหลออกทีวี ลงเฟซ กะโยนความผิด กะให้ผู้เสียหายโดนสังคมถล่ม แบบนี้ ถือว่าเหี้ยโดยสันดาน เป็นอันตรายต่อสังคมมาก เอาแม่งให้สุดครับ มันต้องได้รับบทเรียน ถ้ายอมความผมโกรธจริงๆด้วย</t>
  </si>
  <si>
    <t>272609309612079_927458040793866</t>
  </si>
  <si>
    <t>มอนิ่งงงงงงงงงงงงงงงง เช้าOnce Push เมื่อคืน เมีย 2018 จบแล้ว แต่จบแบบไม่ค่อยประทับใจ 5555555 ไม่ได้ด่าลงเพจนะ เมื่อคืนด่าลงในทวิต เดี๋ยวติ่ง เมีย2018 จะไม่เข้าใจ คือ ไม่ได้ยี้ตรงจบแล้วใครได้กับใครยังไงนะ ได้กะบอสโอเค ชอบ ดีแล้ว ไม่ได้ว่าเรื่องนั้น แต่เมื่อคืนเหมือน เขียนบทไปถ่ายไปลงโฆษณาไป 55555 มันตะกุกตะกัก มันอีหลักอีเหลื่อ บทก็ย้วยไปย้วยมา โดดไปโดดมา ไอ้ที่ควรขยายเสือกหาย ไอ้เรื่องที่ไม่จำเป็นเสือกใส่มา เพลงเยอะ ยาวไปนิด แต่ก็พออภัยเพลงเพราะ เรื่องไทอินสินค้า มีผลเยอะนะ ทำให้อารมณ์สะดุดอย่างแรง แต่ก็ไม่ว่ากัน เข้าใจนะ ต้องทำมาหากิน เสียดายตรง ตั้งแต่วันแรกจนมาถึงวีคที่แล้ว ทำดีมาตลอด บทดีมาก สนุกมาก กระชับ สมจริง ไดล็อกทันสมัยสะใจ แต่มาตาย สองตอนสุดท้าย บทย้วย เละเทะเป็นหนังแขกโบราณเลย 555555 เหมือนโรนัลโด้ตลอดเกมเล่นโคตรดี เลี้ยงหลบทั่วสนาม แต่นาทีสุดท้าย เสือกหกล้มเตะบอลเข้าประตูตัวเอง ติ่งก็นะ อย่าหัวร้อน ฟังคำวิจารณ์บ้าง คนเค้าบ่นกันทั้งเมือง ว่าสองตอนจบไม่สนุกเลย ผิดหวัง แตะไม่ได้ ติไม่ได้เลย อีดอก 5555 ใจกว้างหน่อย ไม่ได้ติเพื่อทำลาย แต่เพราะเค้ารัก เค้าชอบ มันออกมาห่วย เค้าก็ผิดหวังเป็นธรรมดา แต่ก็ขอชม และเป็นกำลังใจให้ทีมงาน และนักแสดงทุกคนนะ เล่นดีมากๆ เป็นละครที่บทดีมากๆ ต้องชมพี่เจี๊ยบวรรธนาคนเขียนบท เสียดายแค่ตอนจบสองวันนี้เท่านั้น ที่ผิดฟอร์ม ซึ่งเข้าใจว่าเพราะละครดังมาก เลยทำตอนจบมารองรับความดัง เลยทำให้มีเรื่องโปรโมทค่าย ไทอินสินค้า บวกกับตั้งใจเกินไป เพื่อจะหลอก และเอาใจคนดูมากไป กะให้พีค "อยากเอาใจคนดูก็จะเอา อยากได้กำไรทางธุรกิจก็จะเอา" มันเลยประดักประเดิด กลายเป็นกร่อยเลย แต่นอกนั้นดีหมดนะ นักแสดงสุดยอดทุกคน บทสุดยอดเขียนดีมาก ยกเว้น2ตอนสุดท้าย55555 เป็นหนึ่งในละครที่สนุกมากของปีนี้เลย ไม่สนุกจริงผมไม่เอามาเม้าท์ลงเพจหรอกไม่เป็นไร สู้ๆ เป็นบทเรียนของช่อง เรื่องหน้าเอาใหม่ ไปตามเรื่อง ทนายตั้ม กะ คุณอัจฉริยะดีกว่า กำลังเข้มข้น ทนายตั้มก็ลบโพสต์ คุณอัจฉริยะก็ประกาศปิดชมรมช่วยเหลือเหยื่อ เคยเป็นคู่หูกันตอนหวย30ล้านแท้ๆ มาแตกคอกันซะงั้น น่าสนใจ ไปตามอ่านดีกว่า 5555555 เราจะตามเสือกไปด้วยกัน รักที่สุดนะ ❤</t>
  </si>
  <si>
    <t>272609309612079_925680660971604</t>
  </si>
  <si>
    <t>26/8/2018</t>
  </si>
  <si>
    <t>เนี่ยนะ ไบรท์ตันที่เค้าว่าเก่งนักเก่งหนา ชนะโคตรทีมแห่งเกาะอังกฤษมาได้ ไม่เห็นมีอะไรเลย เล่นยังไงให้แพ้ทีมแบบนี้ได้ ไม่เข้าใจ งงมาก!!!! #ชนะสามนัดรวดไม่เสียประตูเลย #จ่าฝูงหนาวมาก #ว่าที่แชมป์พรีเมียร์ #ใต้ตีน</t>
  </si>
  <si>
    <t>272609309612079_953365988203071</t>
  </si>
  <si>
    <t>ขอขอบคุณ แมนยู ที่ยังทำโครงการดีๆ เพื่อสังคมต่อไป "โครงการก้าวทีละแต้ม"</t>
  </si>
  <si>
    <t>272609309612079_929102867296050</t>
  </si>
  <si>
    <t>ความฝันไม่เป็นจริง วอลเลย์หญิงไทย แพ้ จีน ไป 3เซ็ทรวด ไม่ได้ไปถึงเหรียญทอง T_T แพ้ แต่ โคตรภาคภูมิใจ ในสาวไทยทุกคน ไม่เป็นไร ทุกคนทำดีที่สุดแล้ว พวกคุณสู้เต็มที่แล้ว พวกเราเห็น!!!! จีนแต่ละคนนอกจากจะโคตรเก่งแล้ว เสือกสูงยั้งกะยีราฬใส่ส้นสูง สูงชิบหาย แน่จริงตัดขาออกสองฟุต แล้วมาแข่งกะกูสิวะ 55555555 แต่ไม่ว่าคู่ต่อสู้จะเป็นใคร พวกคุณก็สู้ด้วยรอยยิ้ม เคยพูดมาตั้งแต่สามปีที่แล้ว และวันนี้ผมยันยืนคำพูดเดิม "คนอื่นกูไม่รู้ แต่สำหรับผม ... วอลเลย์บอลหญิงทีมชาติไทย คือทีมกีฬาที่ดีที่สุด สมควรกับคำว่าระดับโลก ที่สุด เท่าที่ผมเคยดูกีฬามา" เอาป่ะล่ะ ... ถ้าสาวไทยฝีมือเท่าตอนนี้ แต่ตัวสูงเท่าจีน อย่าว่าแต่เอเชี่ยนเกมส์เลย โอลิมปิคนี่ขนมกรุบ 555555 น้องๆ นักกีฬาอื่นดูสาวๆวอลเลย์ไว้นะ แพ้ชนะ จะทองจะเงินจะทองแดง หรือไม่ได้เหรียญเหี้ยอะไร แต่ถ้าเราสู้เต็มที่แล้ว สู้สุดหัวใจแล้ว คนไทยก็พร้อมจะตามเชียร์ คุณไปจนคุณเลิกเล่นน่ะแหละ อย่าท้อถอย ขอบคุณ สาวๆนักตบไทย โค้ช และทีมงาน ทุกคนนะจ๊ะ แม้เอเชี่ยนเกมส์ครั้งนี้ จะค่อนข้างกร่อยสำหรับคนไทย แต่พวกคุณก็คงยังสร้างรอยยิ้ม สร้างความตื่นเต้น สร้างความสุขให้พวกเราทุกครั้งที่เห็นพวกคุณลงสนามเหมือนเดิม ไม่เคยเปลี่ยน ขอบคุณจริงๆ สำหรับผลงานอันยอดเยี่ยม อีกครั้งในเอเชี่ยนเกมส์ครั้งนี้ พวกคุณอาจได้แค่"เหรียญเงิน"กลับมาจากเอเชี่ยนเกมส์ แต่พอกลับมาถึงเมืองไทย พวกคุณจะได้"เหรียญทอง "จากใจคนไทยเสมอ พวกเรารักคุณนะ ❤❤❤ ปล.ทัดดาวผมรักคุณ</t>
  </si>
  <si>
    <t>272609309612079_904908393048831</t>
  </si>
  <si>
    <t>6/8/2018</t>
  </si>
  <si>
    <t>จริงๆแล้วอยากบอกว่า ปัญหาเกี่ยวกับเมียน้อยเมียหลวงทั่วไป ไม่ได้เฉพาะเรื่องที่กำลังดังนะ ผญ ที่ไปยุ่งกะผัวชาวบ้าน ทั้งๆที่รู้แก่ใจว่าเค้ามีลูกเมียแล้ว อันนี้สมควรโดนด่า โดนประณาม ถูกต้อง อันนี้คนด่าเยอะแล้ว แต่อย่าลืม ผช ที่รู้ตัวเองว่ามีเมียมีลูก มีครอบครัวแล้ว ยังอดไม่ได้ อันนี้น่าด่ากว่า ถ้าคุณผู้ชาย หนักแน่น คิดถึงลูกเมียจริงๆ ต่อให้ ผญ สวยขนาดไหน เอาหอยมาแบจ่อๆตรงหน้า มันก็จะพูดใส่หอยอันนั้นว่า " ขอโทษครับ ผมมีเมียแล้ว" จะดาหน้ามาสักกี่หอย ถ้าผช มันจิตใจเข้มแข็ง " ใช้สมองคิด ไม่ใช่ ใช้กระเจี๊ยวคิด " รับรองไม่มีปัญหา จริงๆผมมาจากครอบครัวที่พ่อมีเมียน้อยนะ ไว้ว่างๆจะเล่าให้ฟังยาวๆ อยากบอกคุณ ผช ทั้งหลายว่าใครคิดจะมีเมียน้อย มึงอย่าทำเลย กูเห็นจากพ่อกูเป็นตัวอย่าง โคตรน่าสงสารเลย แม่งไม่ใช่เรื่องสนุกหรอก !!!! แม่งคือการทำลายหัวใจเมียมึง ทำลายความสุขครอบครัว ทำลายหน้าที่การงาน ทำลายความนับถือของคนรอบตัวมึง ทำลายชีวิตตัวมึงเอง ทำลายชีวิตผญที่มาเป็นเมียน้อย ทำลายทุกอย่าง และที่สำคัญที่สุด ..... มึงทนได้เหรอ ที่ลูกของมึง เด็กคนที่เคยมองมึงยิ่งใหญ่ เป็นไอดอล เป็นผช ที่เท่ ที่เก่งที่สุด เค้าจะเปลี่ยนเป็น มองมึงอย่างหมดความนับถือ หมดความภาคภูมิใจในตัวพ่อ ที่เค้าเคยคิดว่าเป็นฮีโร่ มึงทนได้เหรอ ที่ลูกมึงจะมองมึงเป็นแค่ ผช ขี้เงี่ยนคนนึง ไม่มีสติยั้งคิด ทำร้ายแม่เค้าให้เจ็บปวด ทำให้แม่เค้าร้องไห้ทุกวัน เค้าจะมองมึงด้วยความรังเกียจ มึงจะแลกความเงี่ยนชั่ววูบ กับ สายตาที่ลูกมองมึงแบบนั้นไปตลอดชีวิตเหรอ มันไม่คุ้มหรอก เชื่อกู</t>
  </si>
  <si>
    <t>272609309612079_981055812100755</t>
  </si>
  <si>
    <t>หน้าหนาวของไทย มีครบทุกอย่าง ทั้งความร้อน และ ฝน ไม่มีอย่างเดียวคือ ความหนาว!! โคตรอินดี้เลย 55555555</t>
  </si>
  <si>
    <t>272609309612079_989459001260436</t>
  </si>
  <si>
    <t>ดูข่าวที่หมาจรจัดไปกัดเด็กหลายๆคน แล้วไปกัดเมียพี่ตำรวจคนนึง เค้าเลยยิงหมาแม่งตาย เลยอยากจะเล่าเรื่องของตัวเองให้ฟังบ้าง บอกก่อน บ้านกูเนี่ยเลี้ยงหมามาตั้งแต่จำความได้ 4ตัวแล้ว เกิดมาก็เล่นกะหมาแล้ว รักหมามั้ยไม่รู้ ขนาดเอารูปหมาที่บ้านขึ้นเป็นรูปหน้าจอมือถือ คิดดู5555 แม่กูเนี่ย รักมันมากกว่ากูสิบเท่า เพราะเค้าให้ข้าวให้น้ำหมาทุกตัว บ้านกูปลูกฝัง สั่งสอน ให้เลี้ยงหมาแต่ในรั้วบ้าน เพราะกลัวมันไปแง้บเด็ก หรือไปขี้เยี่ยวในซอย หน้าบ้านคนอื่น ไอ้เกรงใจชาวบ้านก็ข้อนึงล่ะ แต่เหตุผลหลักคือ กลัวปล่อยไป หมาเราไปก่อเรื่อง เค้าจะทำร้ายหมาเรา ห่วงหมาเรามากกว่า วันนึงแม่เดินผ่านตึกแถวห้องนึงมีหมานอนอยู่หน้าห้อง มันไม่เห่า ไม่ขู่ พอแม่เดินผ่านมันลุกมากัดข้อเท้าด้านหลัง ไม่ใช่แง้บนะ กัดดึงจนเนื้อหลุด เลือดสาด แม่กูนอนอยู่ รพ.เดือนกว่า พอจัดการเรื่องรักษาแม่แล้ว ผมก็ไปคุยกับไอ้บ้านนั้น ไอ้หมาตัวนั้นก็ยังอยู่หน้าบ้านมัน กูโกรธอยากฆ่ามันมาก แต่ก็ระงับใจไม่มอง คุยกับอีเหี้ยเจ๊เจ้าของมัน มันบอกว่าไงพวกมึงคงรู้ดี 55555 หมามันอยู่แถวนี้ เจ๊แค่ให้ข้าวให้อาหารมันแดก ให้มันรับผิดชอบไม่ได้หรอก ไม่ใช่หมามัน!! ตอนนั้นในหัวของกู คิดอย่างเดียว " ไม่ใช่หมามึงใช่มั้ย โอเค!! กูจะไปลากเอาอีดาบมาฆ่าไอ้หมาเหี้ยนั่น" แต่ก็มีสติทัน ไม่อยากมีเรื่องให้แม่เดือดร้อนอีก เจ็บตัวก็หนักแล้ว ลูกไปมีคดีความอีกล่ะตายเลย ช่างแม่งวะ ไม่ได้มาบอกว่า เรื่องคนยิงหมา คนผิด หมาผิด ควรไม่ควร แค่อยากมาเล่าเรื่องจริงๆ ของคนรักหมาอย่างกู อย่างแม่กู เจอมาจริงๆ รู้สึกมาจริงๆ คนมีความคิดอยากจะฆ่าหมาตัวนึงจริงๆ เหมือนพี่ที่ยิงหมาคนนั้นเด๊ะ... ต่างกันแค่กูไม่ได้ลงมือทำ แค่นั้น เราต้องจริงจังได้แล้ว ที่จะให้ทุกบ้านเลี้ยงหมาในระบบปิด และเอาหมาจรจัด ออกไปจากถนน จากซอย ให้หมดซะที มึงจะรอให้ ตัวมึง ลูกมึง หลานมึง เมียมึง แม่มึง โดนกัดก่อนหรือไง ผมเข้าใจพี่ๆที่รักหมานะ กลัวหมาจรจัดจะถูกเอาไปฆ่า เอาไปขัง เอาไปเลี้ยงไม่ดี ขาดอิสระเสรี เสียสุขภาพจิตหมา ผมเข้าใจ อย่าเอาแต่รุมด่าคนที่เค้าเดือดร้อนจริงๆ อย่าเอาแต่ด่าคนที่เค้าไม่ได้รัก เอ็นดูหมาแมวเหมือนมึง อย่าเอาแต่ด่าคนที่เค้าพยามจะแก้ปัญหา ให้เด็ดขาด อย่าเอาแต่ด่าคนที่เค้าห่วงชีวิต สุขภาพ ความปลอดภัยของคนด้วยกัน มากกว่าหมาจรจัด ..อย่าเอาแต่รักหมา ในช่องคอมเม้นท์ ถ้ารักมันจริงๆ ง่ายมาก มึงมาเอามันไปเลี้ยงในบ้านมึงซะ !!! อ้อลืมพูดถึง พวกชั้นต่ำที่สุดในห่วงโซ่คนเลี้ยงหมา คือ ไอ้พวกเงี่ยนเลี้ยงหมาเฉพาะตอนมันเด็กๆ น่ารัก ไว้อวดเพื่อน ไว้ลงเฟซ พอมันโตไม่น่ารักแล้ว เบื่อแล้ว มึงก็เอามันไปปล่อยไปทิ้ง พวกมึงนี่ แม่งเหี้ยจริงๆ !!</t>
  </si>
  <si>
    <t>272609309612079_959898927549777</t>
  </si>
  <si>
    <t>ดูข่าวคุณผู้หญิง ที่ถูกหวย 90ล้าน แกบอกว่าซื้อหวยงวดละ 3แสน !!!! ชาติที่แล้วทำบุญด้วยอะไรน้อ กูดูเงินเดือน เดือนนี้ ที่เหลือ 3พันกะอีก72 บาทถ้วน แล้วปวดใจเหลือเกิน เฮ้ออออออ.....</t>
  </si>
  <si>
    <t>272609309612079_925899440949726</t>
  </si>
  <si>
    <t>เมื่ออาทิตย์ที่แล้ว พี่อ๊อฟ พงษ์พัฒน์ เส้นเลือดในสมองตีบ ต้องเข้ารพ. เหล่าเรดอาร์มี่ก็เข้ามาแช่งชักหักกระดูก เฮฮากับการเจ็บป่วย เยาะเย้ยไปเรื่องเป่านกหวีด กันสนุกสนาน เหล่า สลิมเมอร์ ทั้งหลายก็เข้ามาด่าเรดอาร์มี่ว่า "พวกมึงมันบ้าการเมือง ไม่มีความเป็นคน มีความสุขกับความเจ็บป่วย ของเพื่อนมนุษย์ ชั่ว!!!" มาวันนี้ มีข่าว สมศักดิ์เจียม เส้นเลือดในสมองแตกเข้า รพ. ไอ้พวกเหล่าสลิมเมอร์ ที่เพิ่งมีมนุษยธรรม มีเมตตา ไม่บ้าการเมือง แม่งลืมที่เม้นไว้อาทิตย์ที่แล้วหมดเกลี้ยงซะงั้น 5555 เข้ามาแช่งให้ สมเจียมตาย หัวเราะกันสนุกสนานเหมือนที่เรดทำเด๊ะ ไอ้พวกเรดอาร์มี่ ก็เปลี่ยนข้าง กลับมาด่าว่า "สลิมเมอร์แม่งป่าเถื่อน คนเจ็บคนป่วย มึงยังมาแช่งได้ มึงมันคลั่งการเมืองจนไร้มนุษยธรรม" เหมือนลืมไปหมดแล้ว ว่าเมื่ออาทิตย์ที่แล้ว พวกมึงก็ด่า แช่ง เฮฮากับความเจ็บป่วยของพงษ์พัฒน์ เหมือนที่ไอ้พวกสลิมเมอร์กำลังทำกะเจียมเด๊ะ แทนที่มึงทั้งสองสี ดูข่าวพี่อ๊อฟ และสมเจียม แล้วจะย้อนมองตัวเอง จะได้ฉุกคิดว่า ไม่ว่าสีไหน ฝ่ายไหน มีความคิดทางการเมืองยังไง มึงก็มีสิทธิ์ร่วงแบบสองคนนี้เหมือนกัน รักษาสุขภาพ อย่าบ้างานหักโหม พักผ่อน ออกกำลังกาย เลิกเหล้า เลิกบุหรี่ เลิกทำลายสุขภาพซะ รักตัวเองมากๆ แทนที่จะเอาข่าวของสองคนนี่มาเตือนใจ ไม่ให้ประมาทกับชีวิต และสนใจสุขภาพ ดูแลตัวเอง แต่พวกมึงเสือกจับเอาแต่เรื่องการเมืองมากัดกัน 55555 สนใจการเมือง ชอบฝ่ายไหน สีไหน ไม่ผิดหรอก แต่อย่าคลั่งจน การเมืองแดกสมอง ลืมความเป็นคนซะหมดล่ะ มันน่าเศร้า</t>
  </si>
  <si>
    <t>272609309612079_920220044850999</t>
  </si>
  <si>
    <t>หลังจากดูผลจากกลุ่มอื่น ในวันนี้ ฟุตบอลทีมชาติไทย ตกรอบแรก เอเชี่ยนเกมส์ เรียบร้อยแล้ว เปิดพื้นที่ให้แสดงความเห็นเต็มที่ แต่กับนักเตะก็เบาๆหน่อยแล้วกัน สงสารเด็กมัน แม้กูยังจำน้องเจนรบที่ให้กูไปเก็บขยะได้ 55555 โค้ชโย่งลาออกไปเถอะครับ ห่วยแตก ถ้าท่านประธานเทคนิค กับนายกสมาคมจะตามไปด้วย คิดว่าคงไม่มีคนไทยคนไหนรั้งไว้ แต่คิดว่า2ท่านหลังคงไม่ออก 55555 กูไม่ได้โค้ชคีย์บอร์ดนะ แข่งจบสามนัดกูไม่ด่าเลย ทั้งๆที่โคตรขัดใจ กูรอจนตกรอบชัวร์ๆ คราวนี้ล่ะด่าได้เต็มปาก ยุคตกต่ำของบอลไทยมาเร็วกว่าที่คิด ห่วยชิบหาย ใครไม่อาย กูอาย!!!</t>
  </si>
  <si>
    <t>272609309612079_890504907822513</t>
  </si>
  <si>
    <t>แหมมมมมม แค่จะกั๊กผัว มึงโดดลงมอไซเลยเหรอ ลงทุนนะ อีดอกกกกกก</t>
  </si>
  <si>
    <t>272609309612079_879685448904459</t>
  </si>
  <si>
    <t>มอนิ่งงงงงงงงงงงงงงงงงง เรื่องหมูป่าที่ผ่านมาตั้งแต่วันแรกที่ได้ข่าว ผมกลัวอยู่ สามStep 1 จะเจอเด็กๆกะโค้ช และจะรอดชีวิตมั้ยวะ ...... stepแรก ผ่านไปได้ด้วยดี 2 จะเอาเด็กออกมายังไงวะ ........stepสอง ผ่านได้ แม้จะเศร้าที่ต้องเสียจ่าแซมไป 3 ชีวิตเด็กๆหลังจากออกมาสู่โลกภายนอก จะเป็นไงวะ ...... มันกำลังเริ่มขึ้นแล้ว ยังไม่ทันออกจาก รพ.มันก็เริ่มกันแล้ว555555 เริ่มจากการให้ไปดูบอลโลก มีการให้ทุนเรียนมหาลัย และอย่างอื่นกำลังจะตามมา อย่างแรก ใจเย็นๆ แล้วเข้าใจกันก่อน เท่าที่ผมอ่านเมื่อวานตามเม้นในเพจต่างๆ เค้าไม่ได้ด่าเด็กนะ เค้าด่าทางมหาลัย คนทุกคนเข้าใจว่าเด็กไม่เคยเรียกร้องห่าอะไรเลย นอกจากผัดกะเพรา เค้าขอแค่นั้น ทุกคนไม่มีใครมองเด็กไม่ดี คนปกติที่มีสามัญสำนึกเค้ารู้ การที่เรากลัวคนมาด่าเด็กจนขาดสติ ออกมาปกป้องทั้งๆที่ยังไม่มีใครด่าเด็ก มันอาจเป็นการเรียกแขก ล่อเป้าแทนนะ ระวัง มีแต่พวกเหี้ยมากๆ กูหมั่นไส้ กูด่ากราดหมด ไอ้พวกนี้ไม่ต้องไปสนใจมัน มันบ้า5555 แม้ใจผมจะแอบลุ้นให้เด็กๆและผู้ปกครองไม่รับ!!!! สิทธิพิเศษทั้งหลาย แต่ แต่ แต่ ถ้าเด็กจะรับจริงๆ ผมก็ไม่อยากให้ด่าที่เด็กนะ เกิดมีคนมาให้ผมได้ไปชมนัดชิงUCL ปีหน้า ระหว่างลิ้วพู-บาซ่า และร่วมฉลองแชมป์ยุโรปสมัยที่6กับนักเตะลิ้วพู ผมก็ไปนะ 55555 มึงจะด่ามหาลัย ด่าฟีฟ่า ด่าคนสร้างหนัง ด่าสื่อซอมบี้ที่จะชิงตัว ด่าไปเหอะ แต่อย่าแวะไปแขวะเด็ก มันไม่เกี่ยว มันใสซื่อจะตายห่า พี่ก็เห็น หมั่นไส้แค่ไหน ได้เห็นตัวจริงหน้าจริงมัน ยิ้มงงๆซื่อๆแบบนั้น ผมยังสงสารเลย ส่วนไอ้พวกผู้ใหญ่ ข้าราชการ ห้างร้าน บอสัด สื่อมวลชน ที่กำลังจะง้างตามเข้ามาอีกเรื่อยๆ กูฝากไว้หน่อยนะ ถ้ามึงรักเด็กๆ มึงสงสารเด็กๆมันจริงๆนะ มึงหยุดตรงนั้นแหละ !!!!! มึงไม่ต้องเข้ามา!!!! มึงถอยไปเลย!!!! หยุดเอาสินค้า บริการ หยุดเอาทุน เอาสิทธิพิเศษ เอาสิ่งล่อใจมาทุ่มใส่เด็กๆ และโค้ช หยุด!!! ถ้าอยากทุ่ม อยากเปย์ Ngianอยากให้จนมือไม้สั่น แนะนำให้ไปมอบ ไปทุ่มให้วีรบุรษตัวจริงทั้งหลาย เป็นพันๆชีวิต ทุกชาติ ทุกอาชีพ ที่ทำงานอยู่หน้าถ้ำ ในถ้ำ บนถ้ำ ข้างถ้ำ เอาทุนไปให้ลูกพวกเค้า ไปสัมภาษณ์ เอาชีวิตพวกเค้าไปทำหนังทำละคร เอาสินค้า เอาบริการไปมอบให้พวกเค้าทุกคน เอาเลย อันนี้กูสนับสนุน วีรบุรุษพวกนั้นสมควรได้รับรางวัลอย่างยิ่ง ส่วนน้องๆและโค้ช หลังจากให้เด็กได้กินผัดกะเพราแล้ว เอ้าาา แถมเสื้อบอลแท้พร้อมลายเซ็น จากอีกหลายทีมด้วยเอ้า พอแล้วนะ 55555 ปล่อยหมูป่ากลับไปใช้ชีวิตที่ใสซื่อ ที่สนุกสนาน สมวัย ได้อยู่กัพ่อแม่ กะโค้ช กะครู กะเพื่อนๆ ของเค้าเหมือนเดิมเถอะ ไม่ต้องไปห้อมล้อม ไปรบกวน ไปรุมถามอะไรโง่ๆ ไปให้รางวัลอะไรเค้าแล้ว พอ เส้า หยุด เบรค ยุติ Stop!!!! เพราะรางวัลที่มีค่ายิ่งใหญ่ที่สุดในชีวิต ของเด็กๆ เค้าได้รับไปแล้ว ตั้งแต่ วันที่นักดำน้ำอังกฤษ โผล่ขึ้นไปเจอพวกเค้า ที่นั่งกองกันอยู่บนเนินวันนั้น พวกเค้าคือ กลุ่มคนที่โชคดีที่สุดในโลกแล้ว ที่ชิลี ตอนที่เค้าช่วยคนงานเหมือง33คน ขึ้นมาเป็นข่าวดังทั่วโลก เหมือนกรณีน้องหมูป่านี้แหละ ตอนข่าวดังๆ มีกระแส แม่งมากันทั้งประเทศทั้งบอสัด ห้างร้าน สื่อ หนัง ละครทีวี ข้าราชการ นักการเมือง ทุกอย่างแม่งรุมเข้ามาเสนอ เข้ามาประเคน ให้สัญยิงสัญญา ให้33คนจนเคลิ้ม จนเหลิง จนไหลตามกระแสไปด้วย แต่พอหมดกระแส พวกเหี้ยนี่ หายหัวหมด ไม่แยแส อะไรพูดไว้ว่าจะให้ก็แกล้งลืม ยึกยัก ปล่อยลอยแพพวกเค้าเลย อีแร้งทั้งหลายเหล่านั้นย้ายไปรุมที่อื่นหมด ไม่เหลือใครเลย ขอร้อง อย่าใช้คำว่า ให้กำลังใจ ฟังแล้วขนลุก มันไม่ใช่กำลังใจ ตัวคนที่ให้ มึงเองก็รู้แก่ใจ ว่า มันคือ การโฆษณาประชาสัมพันธ์ นะนะนะ ผู้ใหญ่ทั้งหลาย มึงยิ่งให้มากเท่าไหร่ มึงยิ่งขนมาแข่งกันประเคนให้เด็กเพิ่มขึ้นเท่าไหร่ ยิ่งสร้างความหมั่นไส้ ยิ่งล่อเป้าให้เด็กถูกแขวะ ถูกด่า มึงถูกด่ามึงเฉยๆ มึงไม่สะทกสะท้าน เพราะมึงแก่แล้ว มึงสะสมความหน้าด้านมาเยอะ มึงไม่เจ็บหรอก แต่เด็กมันยังใส มันยังละอ่อน มันเจอพวกโซเชี่ยลเหี้ยๆเม้นกระทบ แขวะเบาๆ มันก็ร้องไห้แล้ว เหมือนพวกมึงผู้ใหญ่ กำลังทำร้ายเด็กทางอ้อม ไม่สงสารเด็กเหรอ เด็กๆเค้าก็เหนื่อยล้า กับภัยธรรมชาติ มาพอแล้ว อย่าให้เด็กๆเค้าต้องมาเหนื่อย กับการเกาะ การโหน เพื่อหาผลประโยชน์ เพื่อPR โฆษณา หน่วยงาน บริษัท ของผู้ใหญ่ อีกเลย ถ้าสงสารเด็กจริง ก็ปล่อยเด็กมันไปวิ่งเล่นเถอะนะ กูขอ ผมรักคุณนะ &lt;3</t>
  </si>
  <si>
    <t>272609309612079_912784925594511</t>
  </si>
  <si>
    <t>อีกันยา สติมึงพัง ตรรกะมึงยังพังชิบหายหมด เอาผัวเค้าไปแล้ว มึงยังจะเอาบ้านอีก เมียน้อยเหี้ยอะไร หน้าด้านชิบหาย อีดอก</t>
  </si>
  <si>
    <t>141108613290_10157071487018291</t>
  </si>
  <si>
    <t>ป้าขวานซิ่งแกโดนริดรอนสิทธิมาเยอะ ตอนนี้แกก็เลยทำสิ่งที่แกควรทำมานานนน คือรักษาสิทธิของตัวเองและทำตามที่กฏหมาย คำสั่งศาล กำหนดไว้ จริงๆมันจะไม่มีเหตุการณ์แบบนี้หรอก ถ้าคนในตลาด มีน้ำใจให้ป้าแกตั้งแต่ต้น พับผ่า</t>
  </si>
  <si>
    <t>https://www.one31.net/news/detail/6336?fbclid=IwAR0OkK40-ifZlKv1l-0KcpQfHCYAaYvddTLmJHQsNU13pznJsWgfZTcX2G0</t>
  </si>
  <si>
    <t>141108613290_10156883406018291</t>
  </si>
  <si>
    <t>รอบนี้แซะไม่เข้านะ ถถถถถถถถถถถ</t>
  </si>
  <si>
    <t>http://ow.ly/d2FT30lNJXo</t>
  </si>
  <si>
    <t>141108613290_10156869640923291</t>
  </si>
  <si>
    <t>คลิปโปรโมทงานสอนเขียนโค้ดของ depa อันก่อน syntax error ครับ ถถถถถ ทางผู้จัดทำเขาแก้ไขเรียบร้อน อันนี้ hello world ได้แน่นอน ใครมีลูกมีหลายและสนใจอยากให้หัดเขียนโปรแกรมคอมพ์ ลองพาไปสมัครกันนาจา</t>
  </si>
  <si>
    <t>https://m.youtube.com/watch?v=87fDpTjjwss</t>
  </si>
  <si>
    <t>141108613290_10156872405653291</t>
  </si>
  <si>
    <t>ขอบคุณพ่อแม่พี่น้องที่ช่วยกันบริจาค อย่าลืมจูงลูกจูงหลานไปดูกันนะจ๊ะ</t>
  </si>
  <si>
    <t>https://www.kaokonlakao.com/</t>
  </si>
  <si>
    <t>141108613290_10157006864818291</t>
  </si>
  <si>
    <t>ลง netflix เมื่อไหร่บอกด้วยนู๋ จะได้ดูรวดเดียวซ้ากที</t>
  </si>
  <si>
    <t>https://www.facebook.com/141108613290/posts/10157006413348291/</t>
  </si>
  <si>
    <t>141108613290_10156861401653291</t>
  </si>
  <si>
    <t>5/9/2018</t>
  </si>
  <si>
    <t>ปีนี้ตายเพราะพิษสุนัขบ้า 16 คนแล้วครับ</t>
  </si>
  <si>
    <t>https://www.matichon.co.th/local/quality-life/news_1117343</t>
  </si>
  <si>
    <t>141108613290_10156911543503291</t>
  </si>
  <si>
    <t>อืมมมมมมมม</t>
  </si>
  <si>
    <t>http://www.amarintv.com/news-update/news-12511/263688/</t>
  </si>
  <si>
    <t>141108613290_10156857280413291</t>
  </si>
  <si>
    <t>รีวิว ก่อนจะไปดูของจริงกันวันพฤหัสนี้ มีคนบอกว่า ระวังไปร้องไห้ในโรง กรูดูไปร้องไห้ไปไม่รู้กี่รอบ ไม่ใช่เพราะเป็นบุคลากรทางการแพทย์เลยอินไปกับหนังเรื่องนี้ แต่เพราะการเล่าเรื่องมันงดงามจริงๆ ร้องไห้ด้วยความอิ่มเอมว่ะ มีพ่อแม่มีลูกหลาน จูงกันไปดูให้หมด มันเป็นหนังที่คนไทยควรดูมากๆ อาจจะเหมาะเป็นพิเศษ สำหรับคนที่กำลังค้นหาตัวตน ค้นหาความหมายของชีวิตอยู่นะ บอกได้แค่นี้แหละ</t>
  </si>
  <si>
    <t>https://www.beartai.com/lifestyle/274749</t>
  </si>
  <si>
    <t>141108613290_10157153819933291</t>
  </si>
  <si>
    <t>ใครว่างๆไม่ได้ไปไหน ว่างๆแวะไปกาชาดกันนะคนับ ช่วงนี้น่าจะใช้เลือดเยอะกันทั่วประเทศ</t>
  </si>
  <si>
    <t>http://news.thaipbs.or.th/content/276642</t>
  </si>
  <si>
    <t>141108613290_10157098462638291</t>
  </si>
  <si>
    <t>...ว้อท เครื่องสำอางยี่ห้อไหนวะที่อวดอ้างว่าเอาหนังหุ้มกุเจี๊ยวเด็กทารกมาเป็นส่วนผสม</t>
  </si>
  <si>
    <t>https://oryor.com/digi_dev/detail/media_news/1526</t>
  </si>
  <si>
    <t>141108613290_10157067399198291</t>
  </si>
  <si>
    <t>ฉันบอกแม่ไปว่า "หนูรักฟรีเซอร์มาก หนูไม่คิดว่าหนูจะรักมนุษย์คนไหนได้อีกแล้วละแม่ ดังนั้นหนูจะไม่แต่งงานกับใครเด็ดขาด หนูขอโทษด้วยนะคะ" แต่แม่ตอบฉันด้วยน้ำเสียงสุดซีเรียสว่า "แกคิดเหรอว่าฟรีเซอร์ผู้ที่มีพลังมหาศาลขนาดทำลายดาวได้ทั้งดวงจะมามีความรู้สึกอะไรกับมนุษย์ต๊อกต๋อยอย่างแก?"  ขุ่นแม่!!!!!!!</t>
  </si>
  <si>
    <t>https://www.online-station.net/anime/view/121840</t>
  </si>
  <si>
    <t>141108613290_10156750892503291</t>
  </si>
  <si>
    <t>เพื่อนบ้านเรากำลังเดือดร้อนว่ะ ที่ สปป ลาว  สันเขื่อนแตก มวลน้ำกว่าห้าพันล้านตันไหลท่วมบ้านเรือน จนท เร่งอพยพชาวบ้านหนีอยู่ บ้านเราคงมีส่งความช่วยเหลือไปช่วยเขามั้ง เด๋วรอดูข่าวว่าจะช่วยกันสนับสนุนทางช่องทางไหนได้บ้าง เป็นกำลังใจให้พ่อแม่พ่ี่น้องชาวลาวนะครับ  ปล ในสนุกเขาพาดหัวว่าห้าพันตัน แต่ของสื่อช่องอื่นลงว่าห้าพันล้านตันวุ้ย https://www.facebook.com/WorkpointNews/photos/pb.153951094974177.-2207520000.1532407783./702234580145823/?type=3&amp;theater</t>
  </si>
  <si>
    <t>https://www.sanook.com/news/7296778/</t>
  </si>
  <si>
    <t>141108613290_10157023735563291</t>
  </si>
  <si>
    <t>ทำไมข่าววงการบันเทิงช่วงนี้มันอีรุงตุงนังจังวะ แลเวข่าวสงกรานต์นี่เขาได้บทสรุปกันยังวะ ไปอ่านข่าวแป้บ</t>
  </si>
  <si>
    <t>https://bit.ly/2zCt4Wm</t>
  </si>
  <si>
    <t>141108613290_10157151058158291</t>
  </si>
  <si>
    <t>เฮ้ยๆ ทำไมมันเริ่มแฟนตาซีขึ้นเรื่อยๆวะนั่น  สำหรับกรณีที่มีการพบว่ามีการเผาหญ้าบริเวณพบศพของ ด.ช.ซูลุยพิว หลังจากมีการนำร่างหนูน้อยไปชันสูตรแล้วนั้น ทางพ่อแม่ของ ด.ช.ซูลุยพิว เชื่อว่า เป็นการทำพิธีทางด้านไสยศาสตร์ของคนที่ทำร้ายลูกชายตนเอง  ซึ่งไม่รู้ว่าเป็นใคร ซึ่งการทำพิธีแบบนี้เพื่อป้องกันวิญญาณตามไปหลอกหลอน จึงสะกดวิญญาณเอาไว้</t>
  </si>
  <si>
    <t>https://www.dailynews.co.th/crime/684971?fbclid=IwAR3-afM252T9FWAm_n88Elc2d3RYuNXZrKj2MdVZiJcevsaiM3KfpISRW60</t>
  </si>
  <si>
    <t>141108613290_10156754011403291</t>
  </si>
  <si>
    <t>เพจไอ้โหลกแดงลงเอกสารตัวเต็ม ไปดูที่เพจมันได้เลย</t>
  </si>
  <si>
    <t>https://www.matichon.co.th/education/news_1058414</t>
  </si>
  <si>
    <t>141108613290_10156901211253291</t>
  </si>
  <si>
    <t>20/9/2018</t>
  </si>
  <si>
    <t>ข่าวดีครับจารยเจษ Jessada Denduangboripant คดีที่หน่วยงานรัฐฟ้องร้องคนขาย gt200 ในบ้านเรา ถึงที่สุดแล้วหนึ่งคดี   https://www.isranews.org/isranews/69481-royalguard00.html</t>
  </si>
  <si>
    <t>https://www.isranews.org/isranews/69481-royalguard00.html</t>
  </si>
  <si>
    <t>141108613290_10156891519988291</t>
  </si>
  <si>
    <t>ใครพบเห็นเบาะแส แจ้ง @กองปราบปราม ด่วน ปล พบเห็นมันที่ไหน อย่าเข้าไปบวกนะ น่าจะมีอาวุธ และฆ่าเด็กและคนชรามาแล้วสองศพ เรียก จนท มาจับหรือวิสามัญดีสุด</t>
  </si>
  <si>
    <t>https://www.thaipost.net/main/detail/17680</t>
  </si>
  <si>
    <t>141108613290_10156902063138291</t>
  </si>
  <si>
    <t>ตามข่าวคือ วันที่เกิดเหตุ นักธุรกิจคนนี้ เดินทางไปเยี่ยมญาติที่เป็นตำรวจที่นั่น แล้ววันนั้นบังเอิญ บิ๊กโจ๊กเขากำลังให้สัมภาษณ์สื่อ เกี่ยวกับคดีฉ้อโกงเงินสหกรณ์ตำรวจ ว่ากำลังจะเอาผู้ต้องหาที่เกี่ยวข้องกับคดีมาสอบเพิ่ม  ซึ่งไม่ใช่นักธุรกิจคนนี้  แต่บังเอิญนักธุรกิจเดินผ่านตรงที่เข้าสัมภาษณ์พอดี  แล้วมีสื่อถ่ายภาพเขาไปนำเสนอบอกว่า เขาคือผู้ต้องหาที่เอามาสอบเพิ่ม  .......................แบบนี้ก็ได้เหรอวะ  เขาเลยตั้งทนายมาดำเนินคดีกับสื่อที่เอาภาพของเขาไปลงข่าวแล้วระบุว่าเป็นผู้ต้องหาในคดีฉ้อโกงเงินสหกรณ์ตำรวจ</t>
  </si>
  <si>
    <t>http://news1live.com/detail.aspx?NewsID=9610000094450</t>
  </si>
  <si>
    <t>141108613290_10156984159118291</t>
  </si>
  <si>
    <t>22/10/2018</t>
  </si>
  <si>
    <t>ยินดีกับครอบครัวผู้ตายด้วยที่ ตร จับไอ้นี่ได้ละครับ</t>
  </si>
  <si>
    <t>https://workpointnews.com/2018/10/22/%E0%B8%AB%E0%B8%A5%E0%B8%B1%E0%B8%87%E0%B8%AB%E0%B8%99%E0%B8%B5%E0%B8%81%E0%B8%9A%E0%B8%94%E0%B8%B2%E0%B8%99%E0%B8%89%E0%B8%B0%E0%B9%80%E0%B8%8A%E0%B8%B4%E0%B8%87%E0%B9%80%E0%B8%97%E0%B8%A3%E0%B8%B2/</t>
  </si>
  <si>
    <t>141108613290_10156996094988291</t>
  </si>
  <si>
    <t>ตอนแรก นึกว่าคนรุ่นนั้น จะชอบนะ ที่เห็นการหยิบกิมมิค เกี่ยวกับประวัติศาสตร์ในตอนนั้นมานำเสนอไม่ให้คนลืมเลือนเหตุการณ์กันง่ายๆ เพราะทุกวันนี้ในตำราเรียนก็พูดถึงเหตุการณ์นั้นน้อยมาก ต้องไปหาหนังสืออ่านกันเอาเองถึงจะรู้ว่าประวัติศาสตร์ยุคนั้นเป็นยังไง  เอาจริงๆ เหตุการณ์เดือนตุลา ทุกวันนี้ ไม่ใช่เรื่องของคนเดือนตุลา แล้วมั้ง คำว่าคนเดือนตุลา มันหมดความขลังไปนานละ แต่มันเป็นเรื่องของคนไทยทุกคน ถ้าเด็กรุ่นใหม่เขาอยากย้ำเตือนประวัติศาสตร์ อยากเอาเรื่องในยุคนั้นมาตีแผ่ ก็ทำไปเถอะ จากนี้ไป พวกมึงเป็นคนกำหนดทิศทางประเทศชาติในยุคหน้าแล้วว่ามันจะไปในทางไหน</t>
  </si>
  <si>
    <t>https://www.thaipost.net/main/detail/20804</t>
  </si>
  <si>
    <t>141108613290_10156868897648291</t>
  </si>
  <si>
    <t>ความดีมันมีมูลค่านะ หลังเป็นข่าวช่วงแรกๆ คอหวยแห่กันไปซื้อหวยกับไอ้นี่กันมืดฟ้ามัวดิน ขนาดว่า หมื่นใบขายหมดเกลี้ยงในสามวัน ลองคูณเข้าไปว่าได้กำไรไปเท่าไหร่ แล้วแบบนี้คนที่หลงเชื่อไปซื้อลอตเตอรี่เพราะเชื่อว่าหมอนี่เป็นคนดี จะทำไรได้มั่งครับ แจ้งความได้มั้ย</t>
  </si>
  <si>
    <t>http://www.tnews.co.th/contents/477455</t>
  </si>
  <si>
    <t>141108613290_10156868870133291</t>
  </si>
  <si>
    <t>วงวารซินแส ซวยสุดในงานนี้ก็แกนี่ล่ะ ถถถถถถถถ</t>
  </si>
  <si>
    <t>https://www.dailynews.co.th/regional/664554</t>
  </si>
  <si>
    <t>141108613290_10156776313598291</t>
  </si>
  <si>
    <t>RIP ครับ สาเหตุการเสียชีวิตเบื้องต้นคือการฆ่าตัวตาย</t>
  </si>
  <si>
    <t>http://gossipstar.mthai.com/hollywood/inter/70309</t>
  </si>
  <si>
    <t>141108613290_10156802809668291</t>
  </si>
  <si>
    <t>กรูดูข่าว สื่อเอาคลิปพี่เสพไปนำเสนอในทีวี แม่งเซ็นเซอร์ไป 50% ฟังจับใจความไมไ่ด้เลยแสสส</t>
  </si>
  <si>
    <t>https://www.thairath.co.th/content/1353797</t>
  </si>
  <si>
    <t>141108613290_10157018568008291</t>
  </si>
  <si>
    <t>จบซ้ากกกกกกกกกกกกกกที ปะ ทำมาหากินต่อนู๋</t>
  </si>
  <si>
    <t>https://www.dailynews.co.th/entertainment/675328</t>
  </si>
  <si>
    <t>141108613290_10156769435103291</t>
  </si>
  <si>
    <t>น้องเขารู้ผลชันสูตรน้องหญิงยังวะ</t>
  </si>
  <si>
    <t>https://www.sanook.com/news/7383142/</t>
  </si>
  <si>
    <t>141108613290_10156958818133291</t>
  </si>
  <si>
    <t>กรูเดาว่าน่าจะแก้ตัวว่าน้ำเก๊กฮวย ไม่ก็ชาอูหลง สรุปแก้ตัวกับ จนท ว่าเป็นน้ำหวานว่ะ เหอๆ</t>
  </si>
  <si>
    <t>https://www.dailynews.co.th/regional/671088</t>
  </si>
  <si>
    <t>141108613290_10157105289018291</t>
  </si>
  <si>
    <t>..........เย</t>
  </si>
  <si>
    <t>https://www.matichon.co.th/region/news_1266080?fbclid=IwAR1mawFy6Yss4HQg10mlTpMwNMHTUYCYTylZjeX2nhv8k-IEASLzScwZBmk</t>
  </si>
  <si>
    <t>141108613290_10156875760788291</t>
  </si>
  <si>
    <t>ความพลาดของมึงคือ เล่นกับใครไม่เล่น มาเล่นกับด้อมนี้</t>
  </si>
  <si>
    <t>https://mgronline.com/live/detail/9610000090776</t>
  </si>
  <si>
    <t>141108613290_10157107334433291</t>
  </si>
  <si>
    <t>มันสนุกตรงไหนวะ โทรไปป่วนสายด่วนนี่ กรูเห็นแม่งทำกันจัง ทั้งสายด่วน ตร สายด่วนเรียกรถฉุกเฉินโดนโทรป่วนหม๊ดดดดด</t>
  </si>
  <si>
    <t>http://news.ch7.com/detail/315773</t>
  </si>
  <si>
    <t>141108613290_10156840654628291</t>
  </si>
  <si>
    <t>อันนี้เป็นผลจากที่เสี่ยแนวินแกออกมาแฉเรื่องภายในวงการวันก่อนปะวะ</t>
  </si>
  <si>
    <t>https://www.khaosod.co.th/sports/news_1501981</t>
  </si>
  <si>
    <t>141108613290_10157045082063291</t>
  </si>
  <si>
    <t>#ประเทศกูมี</t>
  </si>
  <si>
    <t>https://www.khaosod.co.th/around-thailand/news_1833493</t>
  </si>
  <si>
    <t>141108613290_10157148391748291</t>
  </si>
  <si>
    <t>พล.ต.อ. วิระชัย ได้เดินทางไปที่บ้านหลังที่เกิดเหตุเพลิงไหม้เพื่อให้บอล บางแก้ว   จำลองเหตุการณ์ในวันเหตุการณ์ให้กับพนักงานสอบสวนและเจ้าหน้าที่พิสูจน์หลักฐานได้ตรวจสอบลำดับเหตุการณ์ที่เกิดขึ้นโดยใช้เวลานานกว่า1ชม.จึงแล้วเสร็จ พล.ต.อ. วิระชัย เปิดเผยว่า วันนี้ได้ให้บอล บางแก้ว   จำลองเหตุการณ์ว่าก่อนเกิดเหตุขณะเกิดเหตุและหลังเกิดเหตุบอล บางแก้วทำอะไรอยู่ตรงไหน เมื่อเกิดเพลิงไหม้ทำอย่างไร ช่วยเหลืออย่างไรซึ่งได้เห็นภาพขณะเกิดเหตุ ในวันนี้ได้ประโยชน์ต่อรูปคดีมากและได้ซักถามบอล บางแก้วในที่เกิดเหตุในแต่ละจุดซึ่งบอล บางแก้วได้ให้ความร่วมมือเป็นอย่างดีพร้อมกับให้ข้อมูลว่าวันเกิดเหตุได้ติดต่ออะไรกับใครอย่างไรไปไหนมาบ้างซึ่งมีวัตถุพยานและพยานหลักฐานให้เจ้าหน้าที่ตำรวจตรวจสอบ ในส่วนของเหตุที่เกิดในบ้านมีอะไรวางอยู่ตรงไหนบ้างทำให้เจ้าหน้าที่ตำรวจสิ้นสงสัย  จากการตรวจสอบที่เกิดเหตุในวันนี้ทำให้เจ้าหน้าที่พิสูจน์หลักฐานก็มีความมั่นใจว่าต้นเพลิงเกิดขึ้นภายในห้องนอนส่วนสาเหตุการเกิดเพลิงไหม้ต้องรอผลการตรวจพิสูจน์อย่างละเอียดโดยคาดว่าภายในเดือนม.ค.2562จะสามารถปิดคดีนี้ได้อย่างแน่นอน... อ่านต่อที่ : https://dailynews.co.th/crime/684869</t>
  </si>
  <si>
    <t>https://dailynews.co.th/crime/684869</t>
  </si>
  <si>
    <t>141108613290_10156805530463291</t>
  </si>
  <si>
    <t>กุว่าเด็กมันก็ไม่สนใจอยู่ดีนะ ถถถถถถถถถ  2. แก้ไขลักษณะความประพฤติที่ห้ามกระทำเกี่ยวกับการแสดงพฤติกรรมทางชู้สาวอันไม่เหมาะสม จากเดิมที่ห้ามเฉพาะการแสดงพฤติกรรมทางชู้สาวซึ่งไม่เหมาะสมในที่สาธารณะ เป็นการห้ามไม่จำกัดสถานที่ โดยตัดคำว่า “ในที่สาธารณะ” ออก และกำหนดเพิ่มเติมห้ามกระทำการลามกอนาจารด้วย</t>
  </si>
  <si>
    <t>https://mgronline.com/onlinesection/detail/9610000080910</t>
  </si>
  <si>
    <t>141108613290_10156812012708291</t>
  </si>
  <si>
    <t>17/8/2018</t>
  </si>
  <si>
    <t>จะว่าไปกํไม่ได้เปิดทีวีมาซักพักละนะ ละครซีรี่ยกรูก็ดูในเน็ทฟลิกซ์ ข่าวก็ดูในยูทิวปกับดูในเฟซที่แต่ละสื่อเขาไลฟเอา</t>
  </si>
  <si>
    <t>https://positioningmag.com/1183837</t>
  </si>
  <si>
    <t>141108613290_10156921681658291</t>
  </si>
  <si>
    <t>28/9/2018</t>
  </si>
  <si>
    <t>พล.ต.ท.ชาญเทพ กล่าวว่า เบื้องต้นได้รับรายงานว่า จากการตรวจ พบข้อบกพร่องของเจ้าหน้าที่ตำรวจในการปฎิบัติหน้าที่ จำนวน 5-6 นาย เป็นชุดจับกุม พนักงานสอบสวน มีหลายระดับ รวมถึงมีเจ้าหน้าที่กระบวนการยุติธรรมระดับสูงร่วมอยู่ด้วย คาดว่าจะทราบผลสรุปทั้งหมดในช่วงกลางเดือนตุลานี้</t>
  </si>
  <si>
    <t>https://www.matichon.co.th/local/crime/news_1151953</t>
  </si>
  <si>
    <t>141108613290_10156759106348291</t>
  </si>
  <si>
    <t>27/7/2018</t>
  </si>
  <si>
    <t>เอาจริงๆรู้สึกตรงข้ามว่า กทม ที่ไม่มีรถติด แม่งไม่ใช่ กทม ว่ะ ถถถถถถถ เออ สมัยจ่าเรียนประถม เอ่อ ก็ร่วมๆยี่สิบจะสามสิบปีแล้ว ตอนนั้นพ่อก็พากลับบ้าน บ้านอยู่แถวชาวเมือง ขับรถผ่านตรงสาธรเว้ย แล้วก็ติดแหงกตรงนั้นห้าโมงถึงสองทุ่ม ไอ้สั้ส ถึงบ้านห้าทุ่ม เหี้ยไรกันเนี่ย รถติดเหี้ยอะไรกันมากมาย   แล้วแม่งก็เป็นงี้มาตลอด แบบพูดเลยว่าคนในเมืองตอนนั้น ใช้ชีวิตบนรถวันนึงเกินสามสี่ชั่วโมงแน่    พอมี bts mrt arl ค่อยดีขึ้นนิดนึง แต่ก็ยังติดกันฉิบหายอยู่ดี ดังนั้นพอคนไปเที่ยวกันหมด กทม โล่งๆ กรูก็รู้สึกแปลกๆเหมือนไม่ไช่ กทม เหมือนกันนะ ถถถถถ</t>
  </si>
  <si>
    <t>https://www.facebook.com/440402912665055/posts/1859432254095440/</t>
  </si>
  <si>
    <t>141108613290_10156974262498291</t>
  </si>
  <si>
    <t>....ดูข่าวสดแม่งเลือกภาพประกอบ ใครพบเห็นคนร้ายก็ช่วยกันแจ้งเบาะแสไปที่พ่อผู้ตายด้วยนะครับ</t>
  </si>
  <si>
    <t>https://www.khaosod.co.th/monitor-news/news_1705068</t>
  </si>
  <si>
    <t>141108613290_10156850831993291</t>
  </si>
  <si>
    <t>การเชื่อมโยงข้อมูลระหว่างหน่วยงาน ตอนนี้ยังไม่สมบูรณ์เลย แต่มีคนเเอาป้ายทะเบียนชาวบ้าน กรอกลงแอปแป๊บเดียว รู้เลยว่าเขาชื่ออะไรบ้านเลขที่อะไร เมพ เมพ เมพ</t>
  </si>
  <si>
    <t>https://www.thairath.co.th/content/1366454</t>
  </si>
  <si>
    <t>141108613290_10156753865058291</t>
  </si>
  <si>
    <t>อันนี้ก็หนึ่งในผลลัพท์จากการ อัดระบบ รึเปล่าวะ</t>
  </si>
  <si>
    <t>http://www.amarintv.com/news-update/news-10865/232552/</t>
  </si>
  <si>
    <t>141108613290_10156749450413291</t>
  </si>
  <si>
    <t>ใครมีเบาะแสแจ้งกองปราบปรามด้วยนาจา</t>
  </si>
  <si>
    <t>https://www.thairath.co.th/content/1340322</t>
  </si>
  <si>
    <t>141108613290_10156986181218291</t>
  </si>
  <si>
    <t>รอดูบ่ายสองเลยครับ สู้ๆๆๆๆ ปล เท่าที่ฟังนักกฏหมายคุยประเด็นนี้ น้องอามแกมีช่องทางต่อสู้นะ</t>
  </si>
  <si>
    <t>https://www.sanook.com/news/7551142/?utm_echo=echobox&amp;utm_medium=Social&amp;utm_source=Facebook#Echobox=1540259163</t>
  </si>
  <si>
    <t>141108613290_10156885817783291</t>
  </si>
  <si>
    <t>โทษนะพี่นะ ขู่แล้วไม่ทำตามนี่ หมาาาาาาาาาาาาาาาาาาาาาาา นะพี่นะ  หมาาาาาาาาาาาาาาาาาาาาาาาาาาาาาาาาาาาาา เลยนะพี่นะ</t>
  </si>
  <si>
    <t>https://www.smartsme.co.th/content/98597</t>
  </si>
  <si>
    <t>141108613290_10157124371498291</t>
  </si>
  <si>
    <t>18/12/2018</t>
  </si>
  <si>
    <t>บัย</t>
  </si>
  <si>
    <t>https://www.matichon.co.th/region/news_1277814</t>
  </si>
  <si>
    <t>141108613290_10156913923788291</t>
  </si>
  <si>
    <t>วันก่อนมีเรื่องเด็กคนนึงแพ้ผลิตภัณฑ์จากนม แต่เพื่อนแกล้งเอาชีสไปโยนใส่จนแพ้รุนแรงและเสียชีวิตที่ รพ ในเวลาต่อมา รายล่าสุดแพ้โปรตีนในงาดำ กินขนมปังเข้าไป มีอาการแพ้รุนแรง จนเสียชีวิต คาดว่าในขนมปังมีส่วนผสมเป็นงาดำ เรื่องแบบนี้ซีเรียสมากนะ ในบ้านเราคนก็ยังไม่ค่อยรู้เรื่องแพ้อาหารกันเยอะ บางคนก็คิดว่าพวกนี้แม่มดัดจริต แล้วเอาอาหารที่เขาแพ้แอบยัดให้กิน บางคนก็บอกถ้าแพ้อาหารก็กินที่แพ้เยอะๆจะได้ชนะ WTF จนเคยเป็นดราม่ากันมาแล้วหลายรอบเลยว่ะ น่าเอาเรื่องนี้รวมถึงการปฐมพยาบาลบรรจุในหลักสูตรได้ละนะกรูว่า</t>
  </si>
  <si>
    <t>https://www.bbc.com/news/uk-england-london-45617845?ns_source=facebook&amp;ns_mchannel=social&amp;ocid=socialflow_facebook&amp;ns_campaign=bbcnews</t>
  </si>
  <si>
    <t>141108613290_10156745614868291</t>
  </si>
  <si>
    <t>22/7/2018</t>
  </si>
  <si>
    <t>Red Skull Airline เตรียมเปิดเพจ V.2 ยังวะมึง</t>
  </si>
  <si>
    <t>https://www.khaosod.co.th/special-stories/news_1364828</t>
  </si>
  <si>
    <t>141108613290_10156972177243291</t>
  </si>
  <si>
    <t>เอาละวา</t>
  </si>
  <si>
    <t>https://www.springnews.co.th/view/366736?sp</t>
  </si>
  <si>
    <t>141108613290_10156741469088291</t>
  </si>
  <si>
    <t>แม่มิ้งให้สัมภาษณ์แล้วว่ะ รอดูฝั่งกัปตันมั่ง</t>
  </si>
  <si>
    <t>https://www.thairath.co.th/content/1338701</t>
  </si>
  <si>
    <t>141108613290_10156958390643291</t>
  </si>
  <si>
    <t>อันนี้กฏหมายยังไม่ผ่านร่างอะไรเลย อยู่ในขั้นคุยกัน น่าจะเป็นพวกทิ้งหมาแมว มันเอามาทิ้งแล้วโบ้ยมั่วซั่วมากกว่า พวกนี้น่ะ ยังไงแม่งก็ทิ้งหมาแมวอยู่ดี ไม่ว่าจะมีขึ้นทะเบียนรึไม่ แต่ถ้ามีขึ้นทะเบียนหมาแมวทั้งหมด อีกหน่อยจะไม่มีเหตุการณ์แบบนี้เกิดขึ้น เพราะถ้ามีใครเอาหมาแมวมาทิ้ง เราก็จะตามเช็คได้ว่าไอ้คนที่เอามาทิ้งคือใคร แล้วดำเนินคดีกับมันได้ เพราะการทิ้งหมาแมวเนี่ยมันก็คือการทารุณกรรมสัตวืตามกฏหมายเหมือนกัน</t>
  </si>
  <si>
    <t>https://www.catdumb.com/cat-leaving-por-ror-bor-290/</t>
  </si>
  <si>
    <t>141108613290_10157081962478291</t>
  </si>
  <si>
    <t>Thief dead by FryPan Winner Winer Chicken dinner.</t>
  </si>
  <si>
    <t>https://www.khaosod.co.th/breaking-news/news_1897725</t>
  </si>
  <si>
    <t>141108613290_10156973978368291</t>
  </si>
  <si>
    <t>เหี้ยยยย ตาบอดกันไปกี่รายแล้ววะ</t>
  </si>
  <si>
    <t>http://www.amarintv.com/news-update/news-update-thai/news-13277/278351/</t>
  </si>
  <si>
    <t>141108613290_10156787683638291</t>
  </si>
  <si>
    <t>มีคณบดีมาเนียนๆกับเด็กแบบนี้เราก็มั่นใจได้ว่าไม่มีว๊ากโหดแน่  ปล ใช้ได้เฉพาะมหาลัยที่มีคณบดีหน้าอ่อนกว่าวัยพอจะไปเนียนๆได้เท่านั้น</t>
  </si>
  <si>
    <t>http://campus.sanook.com/1391417/</t>
  </si>
  <si>
    <t>141108613290_10157033159063291</t>
  </si>
  <si>
    <t>.....ว้อทเดอะ   แต่ล่าสุดที่สอบถามมา เห็นว่าทาง TOA จะร่วมมือกับกรมศิลป์แก้ปัญหานี้เต็มที่ ปัญหาคือ คนที่เอาสีไปทาตามวัดต่างๆ คุณต้องหยุดได้แล้ว แล้วมาคุยกับกรมศิลป์ เพื่อหาทางบูรณะที่ถูกวิธีนะ</t>
  </si>
  <si>
    <t>https://www.silpa-mag.com/club/news/article_22625?fbclid=IwAR2H9VBfbVrowr-sxpREKYtIiWUfYzc2aV5LpQ1OYGLdOeqqvqCEi2iyT3E</t>
  </si>
  <si>
    <t>141108613290_10156975841063291</t>
  </si>
  <si>
    <t>; &lt;&gt; ; ))))</t>
  </si>
  <si>
    <t>https://www.sanook.com/news/7546854/</t>
  </si>
  <si>
    <t>141108613290_10157113209253291</t>
  </si>
  <si>
    <t>กระทู้น่าสนใจสำหรับคนที่อาจโตไม่ทันช่วงก่อนที่เมืองไทยจะมีสามสิบบาทรักษาทู้กโรคคคคค</t>
  </si>
  <si>
    <t>https://pantip.com/topic/36474848</t>
  </si>
  <si>
    <t>141108613290_10156742755128291</t>
  </si>
  <si>
    <t>ตามข่าว ตอนครูคนนี้ถูกร้องเรียนให้มีการตั้งกรรมการสอบสี่ปีก่อน ตอนนั้นฝั่งครูเพื่อนๆของครูคนนี้ออกมาปกป้องครู เขาเป็นคนดี จะไปทำเด็กทำไม มีโจมตีเด็กบอกว่าเด็กหน้าตาก็ไม่ได้สวยอะไรใครจะไปอยากลวนลาม แถมตั้งแง่ว่าเด็กจงใจใส่ร้ายเพราะไม่อยากเรียนกับครูคนนี้ใช้มั้ย เหี้ยสุดคือมีการขู่ซ้ำ บอกว่าจะฟ้องหมิ่นประมาททางเด็กที่ร้องเรียน</t>
  </si>
  <si>
    <t>https://www.bugaboo.tv/watch/394832</t>
  </si>
  <si>
    <t>141108613290_10157148696308291</t>
  </si>
  <si>
    <t>เอาละวาาาาาาาาาาาาาาาาาาาาาาาาาาาา</t>
  </si>
  <si>
    <t>https://www.khaosod.co.th/special-stories/news_2013932</t>
  </si>
  <si>
    <t>141108613290_10156874660808291</t>
  </si>
  <si>
    <t>ล่าสุด โค้ชเซเรน่ายอมรับกับสื่อว่า ส่งสัญญาณชี้แนะให้เซเรน่าจริง แต่เซเรน่าไม่ได้มอง แล้วโค้ชก็บอกว่าใครๆเขาก็ทำกันทั้งนั้น อีกฝั่งก็ทำ   อนึ่ง กฏของการแข่งเทนนิสแกรนด์สแลม ห้ามโค้ชสอนหรือบอกแทกติคการเล่นระหว่าการแข่งขันครับ  .....ซวยละเซเรน่า  แต่ตอนนี้ที่ ตปท กำลังดราม่ากันรัวๆ ฝั่งนึงก็เชียร์ฝั่งเซเรน่า บอกว่าเธอถูกเหยียดเพศโดยผู้ตัดสิน ทำถูกแล้ว ผู้ตัดสินแม่งไม่ได้เรื่องทำเอาเกมหมดสนุก บลาๆ อีกฝั่งก็ด่าเซเรน่าว่า ก็โค้ชทำผิดกติกาจริงนี่หว่าทำไมไม่ยอมรับแล้วตั้งหน้าตั้งตาเล่นต่อไปฟะ บลาๆ</t>
  </si>
  <si>
    <t>http://www.nationtv.tv/main/content/378655139/</t>
  </si>
  <si>
    <t>141108613290_10157117080828291</t>
  </si>
  <si>
    <t>พี่ตำรวจคนนี้ ทำงานหนัก พักผ่อนน้อย วันเกิดเหตุ หลังเลิกงาน ขี่มอไซด์กลับบ้าน มาถึงจุดนั้นหน้ามืด เลยจอดมอไซด์นั่งพัก แล้วก็วูบไปเลย พอรู้สึกตัวต่อมาไปหาหมอ พบว่าความดันสูงมาก 200 เลย ก็เลยพักรักษาตัวจนความดันลง  แต่มีคนแอบถ่ายภาพพี่แกตอนวูบหมดสติ มาโพสลงโซเชี่ยล หาว่าแกเมาแล้วหลับขณะปฎิบัติหน้าที่ คนก็ก่นด่าแกกันเยอะเยอะ เพิ่งมารู้ตอนหลังว่ามีคนถ่ายภาพแกตอนวูบไปมาลงโซเชียล</t>
  </si>
  <si>
    <t>https://www.sanook.com/news/7610546/?utm_echo=echobox&amp;utm_medium=Social&amp;utm_source=Facebook&amp;fbclid=IwAR2zUQOyuwK6ShqoJIXOP4-A7sDJSkPOz2Q6W9lFj22eiHpY3Nz967DBD_g#Echobox=1544840391</t>
  </si>
  <si>
    <t>141108613290_10156885833178291</t>
  </si>
  <si>
    <t>มั่ยแคร์ มึงหยุด กรูเตรียมรถเสริมไว้บริการประชาชนแล้ว</t>
  </si>
  <si>
    <t>https://www.khaosod.co.th/special-stories/news_1569837</t>
  </si>
  <si>
    <t>141108613290_10156840195553291</t>
  </si>
  <si>
    <t>ประเทศไทยสูญเสียงบและ GDP กว่าปีละ เจ็ดหมื่นล้าน เพื่อรักษาผู้ป่วยสารพัดโรคที่เป็นผลจากการสูบบุหรี่ครับ</t>
  </si>
  <si>
    <t>https://workpointnews.com/2018/08/27/%E0%B8%A3%E0%B8%B1%E0%B8%90%E0%B8%9A%E0%B8%B2%E0%B8%A5%E0%B8%97%E0%B8%B8%E0%B9%88%E0%B8%A1%E0%B8%87%E0%B8%9A-4000-%E0%B8%A5%E0%B9%89%E0%B8%B2%E0%B8%99%E0%B8%9A%E0%B8%B2%E0%B8%97-%E0%B8%82%E0%B8%A2/</t>
  </si>
  <si>
    <t>141108613290_10156958920163291</t>
  </si>
  <si>
    <t>ก่อนหน้านี้แม่รู้ว่าลูกถูกรังแก แต่ลูกบอกว่าแจ้งครูแล้ว ครูก็ลงโทษคนที่แกล้ง ก็เลยนึกว่าไม่มีอะไรแล้ว ที่ไหนได้</t>
  </si>
  <si>
    <t>https://www.dailynews.co.th/regional/671018</t>
  </si>
  <si>
    <t>141108613290_10157052441978291</t>
  </si>
  <si>
    <t>ขอเชิญนักฟิสิกส์มาให้คอมเม้นท์ ถถถถถถถถถถถถถถถถ Red Skull อัยสัส คลิปสามช่ามึงฮาเหี้ยๆ</t>
  </si>
  <si>
    <t>https://www.springnews.co.th/social/385382?sp</t>
  </si>
  <si>
    <t>141108613290_10157064441983291</t>
  </si>
  <si>
    <t>อ่ะ แยกย้ายๆ</t>
  </si>
  <si>
    <t>141108613290_10156812449618291</t>
  </si>
  <si>
    <t>"เพื่อศักดิ์ศรี" มึงหลุดมาจากยุคเซนโกกุหราาาาาาา</t>
  </si>
  <si>
    <t>https://www.khaosod.co.th/breaking-news/news_1454544</t>
  </si>
  <si>
    <t>141108613290_10156798118788291</t>
  </si>
  <si>
    <t>รู้ว่าตอนวิ่งพี่แกเจ็บหนักแน่ แต่นี่คงเป็นครั้งแรกที่เราจะได้เห็นกันว่าพี่ตูนปวดสาหัสขนาดไหนระหว่างวิ่งในโครงการก้าวคนละก้าว เข้าโรงวันไหนววววววววะ Major Group</t>
  </si>
  <si>
    <t>https://truststoreonline.com/2018/08/n-08-%E0%B9%80%E0%B8%8A%E0%B8%B7%E0%B9%88%E0%B8%AD%E0%B8%9A%E0%B9%89%E0%B8%B2%E0%B8%81%E0%B8%A5%E0%B9%89%E0%B8%B2%E0%B8%81%E0%B9%89%E0%B8%B2%E0%B8%A7/</t>
  </si>
  <si>
    <t>141108613290_10157145764418291</t>
  </si>
  <si>
    <t>ว้ายยยยยยยยยยยยยยยยยยย</t>
  </si>
  <si>
    <t>https://www.khaosod.co.th/monitor-news/news_2006637</t>
  </si>
  <si>
    <t>141108613290_10157132453113291</t>
  </si>
  <si>
    <t>เป็นเรื่องของ”คนโสดสองคน”ที่ไม่ได้ทำผิดต่อใคร</t>
  </si>
  <si>
    <t>https://www.dailynews.co.th/politics/683829</t>
  </si>
  <si>
    <t>141108613290_10157143643033291</t>
  </si>
  <si>
    <t>ยอดผู้ป่วยไตวายพุ่งพรวดอย่างมีนัยยะสำคัญ  หลังคนแชร์กันมั่วๆเรื่องแดกหนานเฉาเหว่ยหรือป่าช้าเหงารักษาเบาหวาน</t>
  </si>
  <si>
    <t>https://www.dailynews.co.th/politics/683010</t>
  </si>
  <si>
    <t>141108613290_10157006384008291</t>
  </si>
  <si>
    <t>อ่านแล้วเครียดแทน จนท ในพื้นที่ แต่ผู้นำศาสนาแบบที่ถูกต้องลงพื้นที่ไปช่วยแล้ว หวังว่าจะเอาชนะสงครามวัคซีนนี้ได้นะ</t>
  </si>
  <si>
    <t>http://www.amarintv.com/news-update/news-13649/284471/</t>
  </si>
  <si>
    <t>141108613290_10156776755283291</t>
  </si>
  <si>
    <t>อย่างไรก็ตาม เฟซบุ๊กธรรมะเพจหนึ่ง แสดงออกว่าไม่เห็นด้วยกับการปลอมตัวของเจ้าหน้าที่ในครั้งนี้ โดยระบุว่า "ตำรวจไทยไม่เกรงกลัวบาป ทำลักเพศปลอมเป็นพระภิกษุ เพียงเพื่อจะสร้างผลงาน"  สร้างผลงานกำจัดเหลือบไรที่อาศัยผ้าเหลืองค้ายาบ้า ก็ดีแล้วนี่ ไปว่าตำรวจทำไมวะ อีกอย่าง ไม่ใช่ตำรวจปลอมเป็นพระด้วย แต่เป็นพระวินยาธิการหรือพระตำรวจ</t>
  </si>
  <si>
    <t>https://www.sanook.com/news/7423502/</t>
  </si>
  <si>
    <t>141108613290_10156889129313291</t>
  </si>
  <si>
    <t>15/9/2018</t>
  </si>
  <si>
    <t>ข่าวฝากประชาสัมพันธ์ ใครสะดวกแถวราชบุรีและมีเลือดกรุ๊ปนี้ รบกวนด้วยนะครับ</t>
  </si>
  <si>
    <t>https://www.facebook.com/THBloodDonors/photos/a.150950991655584/1892475830836416/?type=3</t>
  </si>
  <si>
    <t>141108613290_10156758891458291</t>
  </si>
  <si>
    <t>https://www.facebook.com/DramaAdd/photos/a.10150643503613291/10156758891328291/?type=3</t>
  </si>
  <si>
    <t>141108613290_10156886935323291</t>
  </si>
  <si>
    <t>ข่าวฝากประชาสัมพันธ์จาก LINE MOBILE นาจา  …………………………………………………….. งานนี้ไม่มีดราม่า พบปรากฏการณ์สุดอลังการ!  ที่ Digital Billboard ทั่วกรุงเทพฯ กว่า 3,000 จอจะถูกยึดพร้อมกัน เย็นพรุ่งนี้! 5 โมง 55 นาที!!!! เตรียมตัว และ เตรียมมือถือให้พร้อม  ไม่ว่าจะจอบิลบอร์ด ป้ายริมถนน จอหน้าตึก หรือตามสี่แยก รวมถึง live ใน social media ต่างๆ ย้ำอีกที เย็นพรุ่งนี้ 5 โมง 55 นาที... กับ 5 นาที ที่ทุกคนห้ามพลาดดดด    #LINEMOBILETH #รักได้ง่ายๆ #ถูกกว่าแน่นอน</t>
  </si>
  <si>
    <t>https://www.facebook.com/DramaAdd/photos/a.411063588290/10156886928843291/?type=3</t>
  </si>
  <si>
    <t>141108613290_10156996433878291</t>
  </si>
  <si>
    <t>; {} ; ) เย้ หมอแล็บแพนด้า</t>
  </si>
  <si>
    <t>https://www.facebook.com/tonmanow.publishing/photos/a.525454870839472/2081302408588036/?type=3</t>
  </si>
  <si>
    <t>141108613290_10156896913788291</t>
  </si>
  <si>
    <t>เพื่อนไอ้เด็กแว๊นซ์ตัวประกอบนั่น บางคนมันออกมาให้สัมภาษณ์สื่อกับโพสลงเพจต่างๆ แก้ต่างให้เพื่อนมันที่ตาย บอกว่าอย่าไปฟังในโซเชียลให้มาก พวกนั้นฟังความข้างเดียว บางคนก็มาโพสลงเฟซพยายามโจมตีคู่กรณีที่โดนเพื่อนมันชนตาย บอกว่าอีกฝั่งก็ยกล้อ อีกฝั่งขับสวนเลนมา บลาๆ  ขอบคุณกล้องวงจรปิด ที่ช่วยให้ความเป็นธรรมกับผู้ตาย (ที่ไม่ใช่ตัวประกอบ) จากไอ้เหี้ยพวกนี้ ทางครอบครัวของน้องคนที่เสียชีวิต จะดำเนินการกับพวกนี้มั้ย เห็นใจทางครอบครัวผู้ตายมาก โดนแม่งชนเสียชีวิตแท้ๆ ยังโดนป้ายสีแบบนี้อีก สารเลวสิ้นดีไอ้พวกเหี้ยนี่ ปรกติไม่ค่อยอยากใช้คำว่าตลาดล่างเพราะมันค่อนข้างเหยียด แต่ไอ้พวกเหี้ยนี่แม่งโคตรตลาดล่างเลยสัส</t>
  </si>
  <si>
    <t>https://www.facebook.com/DramaAdd/photos/a.411063588290/10156896907163291/?type=3</t>
  </si>
  <si>
    <t>141108613290_10157023560318291</t>
  </si>
  <si>
    <t>เรื่องน้องคนที่อยู่ในคลิปนั้น แล้วมีคนสังเกตแสงสะท้อนผิดปรกติที่จอประสาทตาขวา ตอนนี้พ่อแม่เด็กรับทราบเรื่องแล้ว เด๋วคงพาน้องไปหาหมอให้ตรวจหาสาเหตุกัน  แต่เนื่องจากมีคนไปแซวมุขน้องเขาในคลิปเยอะไปหน่อย เพื่อความสบายใจของทุกฝ่าย เลยขอลบโพสนั้นมาอธิบายเรื่องอาการนี้เพียวๆแทนนะคนับ  ปรกติเวลาเราถ่ายรูป ถ่ายคลิป อาจจะมีแสงสะท้อนจากจอประสาทตาได้ ไอ้ฟังค์ชั่นลบตาแดงของกล้องก็เพื่อลบแสงสะท้อนแบบนี้เวลาถ่ายรูปนี่ล่ะครับ แต่หากสังเกตว่า แสงสะท้อนจากสองตา มันไม่เท่ากัน  อันนี้ต้องระวัง เพราะการที่แสงสะท้อนสองข้างไม่เท่ากัน อาจเป็นอาการของโรคบางอย่าง ที่น่ากลัวที่สุดคือ มะเร็งจอประสาทตา retinoblastoma ซึ่งเป็นโรคร้ายแรงที่มักพบในเด็ก และลุกลามรุนแรงรวดเร็วมาก   ความน่ากลัวของโรคนี้คือ ตรวจเจอได้ยาก กว่าจะรู้ว่าเป็นก็หนักละ รายที่เราตรวจเจอแต่เนิ่นๆ มักเกิดจากความบังเอิญ คือพ่อแม่ถ่ายรูปลูก แล้วเห็นแสงสะท้อนผิดปรกติเลยไปปรึกษาหมอจนตรวจเจอกันแต่เนิ่นๆ   ซึ่งหมอตา หมอเด็ก เขาก็พยายามแก้ปัญหานี้ จนมีหมอชาวต่างชาติ พัฒนาแอปขึ้นมา ให้พ่อแม่เอาไปทดลองใช้กันเพื่อตรวจตาลูกเบื้องต้นว่ามีแสงสะท้อนผิดปรกติแบบนั้นรึเปล่า ใครที่ใช้ไอโฟนอยู่ ลองไปโหลดมาส่องลูกกันได้นะครับ  https://itunes.apple.com/us/app/md-eyecare/id706095201?mt=8&amp;fbclid=IwAR0tn2ymwtYZaDtjmbpxuHNCP7Q7mdVhOAJHrbHKm0mGEeRxOzzKS1w0s1g</t>
  </si>
  <si>
    <t>https://www.facebook.com/DramaAdd/photos/a.411063588290/10157023555308291/?type=3</t>
  </si>
  <si>
    <t>141108613290_10156969338623291</t>
  </si>
  <si>
    <t>หนังสือกระปี๋เกิร์ลของหมอแลป พรุ่งนี้หาซื้อได้ที่งานหนังสือแห่งชาติ และตามร้านหนังสือทั่วไปนาจา เล่มนี้เกี่ยวกับโรคจิ๋ม และโรคในสตรีล้วนๆ เด็กอ่านได้ผู้ใหญ่อ่านดี ใครกำลังคิดหนักว่าจะสอนเพศศึกษาลููกหลานยังไงดี ลองซื้อไปอ่านกันดูวววววววววววววววว</t>
  </si>
  <si>
    <t>https://www.facebook.com/tonmanow.publishing/photos/a.525454870839472/2063034023748208/?type=3</t>
  </si>
  <si>
    <t>141108613290_10156782072678291</t>
  </si>
  <si>
    <t>5/8/2018</t>
  </si>
  <si>
    <t>ปีนี้ไข้เลือดออกแม่งมาแรง ตอนนี้คนป่วยทั่วประเทศราวๆสี่หมื่น คนเสียชีวิตไปสี่สิบกว่าคนละ พ่อแม่พี่น้องระวังตัวกันด้วย ส่วนผญ ในภาพนี้เขาป่วยเป็นไข้เลือดออกรักษาอยู่ที่ภูเก็ต ต้องการเลือดด่วน ใครสะดวกบริจาคเลือดให้เขาแถวนั้นรบกวนด้วยครับ</t>
  </si>
  <si>
    <t>https://www.facebook.com/THBloodDonors/photos/a.150950991655584/1834637739953559/?type=3</t>
  </si>
  <si>
    <t>141108613290_10157120772638291</t>
  </si>
  <si>
    <t>https://www.facebook.com/PPTVHD36/photos/a.620420501309066/2684238508260578/?type=3</t>
  </si>
  <si>
    <t>141108613290_10156794451328291</t>
  </si>
  <si>
    <t>10/8/2018</t>
  </si>
  <si>
    <t>รีรันโพสนี้ ไม่ต้องส่งมาแล้วเน้อ แล้วก็ถ้าเห็นคลิปไม่ต้องแชร์ด้วย เด็กปลอดภัยแล้วจ้าาาาาา คนทำโดนจับไปนานแล้ว</t>
  </si>
  <si>
    <t>https://www.facebook.com/SureAndShare/photos/a.309954006035180/655001454863765/?type=3</t>
  </si>
  <si>
    <t>141108613290_10157095611258291</t>
  </si>
  <si>
    <t>งานใหญ่นะเนี่ย ทัวร์นาเม้นท์แข่ง OW โดยผู้เข้าแข่งขันเป็นมหาลัยจากทั่วประเทศ  ตอนนี้มีจุฬา เกษตร มธ ม.กรุงเทพ รังสิต สถาบันเทคโนโลยีไทย-ญี่ปุ่น พระจอมเกล้าธนบุรี  พระจอมเกล้าลาดกระบัง พระจอมเกล้าพระนครเหนือ มข. มช. ม.บูรพา ที่เข้าร่วมแข่งขัน ยังเปิดรับสมัครถึงวันที่ 14  มหาลัยไหนอยากเข้าชิงชัยเป็นอันดับหนึ่งของบุรุนแลนด์สมัครตอนนี้ยังทันน๊ะ!!!</t>
  </si>
  <si>
    <t>https://www.facebook.com/UTourTH/photos/a.312078486070849/316925005586197/?type=3</t>
  </si>
  <si>
    <t>141108613290_10157043130603291</t>
  </si>
  <si>
    <t>อกไม่ฟู รูไม่ฟิด ชีวิตก็อาจไม่เหลือ ถ้าหลงเชื่อพวกแม่ค้าขายยาคุมอกฟูรูฟิตในเน็ทนะแจ๊ะ</t>
  </si>
  <si>
    <t>https://www.facebook.com/kapoomanclub/photos/a.438477310011596/459590147900312/?type=3</t>
  </si>
  <si>
    <t>141108613290_10156906569473291</t>
  </si>
  <si>
    <t>; )   #HOMESTAY</t>
  </si>
  <si>
    <t>https://www.facebook.com/DramaAdd/photos/a.10150643503613291/10156906569298291/?type=3</t>
  </si>
  <si>
    <t>141108613290_10156751939933291</t>
  </si>
  <si>
    <t>แอร๋ยยยยย น่าร้ากกกกก</t>
  </si>
  <si>
    <t>https://www.facebook.com/sisideaclub/photos/a.154223131298788/1743535429034209/?type=3</t>
  </si>
  <si>
    <t>141108613290_10156961339333291</t>
  </si>
  <si>
    <t>13/10/2018</t>
  </si>
  <si>
    <t>ภาพจากวันนี้ที่ศิริราช ภาพถ่ายประชาชน ที่ยกมือถือเพื่อถ่ายภาพในหลวงทั้งสามภาพที่โถงกลางศิริราช ประชาชนที่เดินผ่านก็พากันถ่ายรูปพระองค์ท่านด้วยรอยยิ้ม</t>
  </si>
  <si>
    <t>https://www.facebook.com/DramaAdd/photos/a.411063588290/10156961337533291/?type=3</t>
  </si>
  <si>
    <t>141108613290_10157057419573291</t>
  </si>
  <si>
    <t>อูยแซ่บสัส องค์ประกอบทุกอย่างแม่งโคตรดราม่าเลย ปล ใครแม่งเป็นต้นคิดคลิปเอาตะเกียบมากินพิซซ่าด้วยวิธีนั้นวะ ถถถถถถถถถถ</t>
  </si>
  <si>
    <t>https://www.facebook.com/qrunwaybomb/photos/a.2240146812935002/2240217462927937/?type=3</t>
  </si>
  <si>
    <t>141108613290_10157087480378291</t>
  </si>
  <si>
    <t>แหม่ มีเล่นมุข อันนี้เพจชุดปฏิบัติการพิเศษเหยี่ยวดง ที่รับเรื่องร้องเรียนเวลาเจอคนเลี้ยงหรือค้าสัตว์ป่าคุ้มครอง เขาได้รับแจ้งเรื่องสาวเลี้ยงนากคนนั้นละ กำลังดำเนินการนะคนับ</t>
  </si>
  <si>
    <t>https://www.facebook.com/DNP.WILDHAWK/photos/a.319522385149277/596378587463654/?type=3</t>
  </si>
  <si>
    <t>141108613290_10156812721883291</t>
  </si>
  <si>
    <t>เตือนกันอีกรอบ ช่วงนี้คนกำลังสนใจโรคนี้จากข่าวพี่อ๊อฟแก ถ้ามีอาการที่สงสัยเส้นเลือดในสมอง อาการที่ว่า หลักๆสังเกตไม่ยาก ปากเบี้ยวหน้าเบี้ยว พูดไม่ชัด แขนขาอ่อนแรง หรือดูซึมๆไม่รู้สึกตัว เดินเซ เป็นอาการของเส้นเลือดในสมองตีบ ส่วนกรณีเส้นเลือดในสมองแตก มักมีอาการปวดหัวรุนแรง อ้วกพุ่ง ซึมลงหรือไม่รู้สึกตัว ถ้ามีอาการที่ว่า ไม่ต้องไปทำตามที่แม่งแชร์กันมั่วๆว่าให้เอาเข็มเจาะปลายนิ้วนะ  ไอ้สัส คนแชร์อันนั้นไปเกือบสามแสนละ จะทำคนตายอีกกี่คนวะ ถ้าทำตามนั้นไม่พิการก็ตายแน่นอน เพราะโรคนี้ ไม่ว่าจะตีบหรือแตก มันต้องแข่งกับเวลามาก ยิ่งถึงมือหมอไวก็ยิ่งดี จะได้ทำให้เลือดกลับไปเลี้ยงสมองได้ทันก่อนที่สมองส่วนนั้นจะตายถาวร  ส่วนการปฐมพยาบาลก่อนรถพยาบาลมาถึง ไม่ต้องทำไร ไม่ต้องให้กินอะไรเลย ประคองนั่งหรือนอนให้หัวสูงๆ ถ้ามีชักเกร็ง ไม่ต้องเอาอะไรงัดปาก ให้จับหัวตะแคงป้องกันการสำลัก ที่เหลือเป็นหน้าที่ของ จนท คนับ  ไม่ต้องกังวลเรื่องค่าใช้จ่ายนะ บัตรทอง หรือ ปกส ใช้ได้หมด</t>
  </si>
  <si>
    <t>https://www.facebook.com/DramaAdd/photos/a.411063588290/10156812711473291/?type=3</t>
  </si>
  <si>
    <t>141108613290_10157109691343291</t>
  </si>
  <si>
    <t>....กำ คนไทยเสียชีวิตจากเหตุกราดยิงที่ฝรั่งเศสหนึ่งคน ขอแสดงความเสียใจกับครอบครัวผู้เสียชีวิตครับ</t>
  </si>
  <si>
    <t>https://www.facebook.com/amthaipaper/photos/a.628322723873409/2074939779211689/?type=3</t>
  </si>
  <si>
    <t>141108613290_10156966874633291</t>
  </si>
  <si>
    <t>วันหยุดว่างๆ ชวนเล่นเกมแจ่มๆกัน เกมนี้ไอ้แอดมินเพจเกมถูกบอกด้วยนี่ล่ะ ชวนจ่าเล่น บอกว่าเกมดีฉิบหายเลยนะเออว์ ราคาถูกสัสๆด้วย .......ไอ้สัส เกมแม่งสนุกจนหยุดไม่อยู่จริงๆ แต่ถ้าจะให้เก่งต้องซื้อ starter kit หน่อยนึงนะถึงจะเล่นเพลินสุด</t>
  </si>
  <si>
    <t>https://www.facebook.com/sheapgamer/photos/a.194547844659883/314683349312998/?type=3</t>
  </si>
  <si>
    <t>141108613290_10156915491848291</t>
  </si>
  <si>
    <t>ปรบมือให้ศูนย์พิษรามา who ยกให้เป็นศูนย์ที่ร่วมมือกับ who ดูแลคนไข้ด้านพิษวิทยาทั่วโลก  วีรกรรมที่ส่งผลต่อการแต่งตั้งในวันนี้ มาจากหลายๆเรื่องแต่เด่นสุดต้องช่วงมกราที่ผ่านมาที่ประเทศในจีเรีย มีคนได้รับสารพิษจากเชื้อโบทูลินั่ม ซึ่งต้องใช้ยาต้านพิษรักษาไม่งั้นตายแน่  แต่ไม่ว่าหมอที่รักษาจะติดต่อไปที่ศูนย์ไหน ประเทศใด ก็ไม่มียาต้านพิษตัวนี้เลย เพราะเขาเลิกผลิตกันเป็นชาติแล้ว   ยกเว้นเมืองไทย วะฮ่าๆๆๆๆ เพราะเรามีเคสนี้ทุกปี ถ้าไม่คุ้นว่าเคสไหน ก็นั่นไง ออกข่าวลง นสพ ทุกปี พวกกินหน่อไม้ปี๊บไม่ได้มาตรฐานแล้วตายน่ะ นั่นล่ะ เกิดจากเชื้อตัวนี้ บางปีมีคนโดนไปรวดเดียวสี่สิบคนเลย เราจึงต้องเตรียมยาไว้ให้พอรักษาคนไข้  ทำให้เราเป็นประเทศสุดท้ายที่มียานี้เหลือเลยส่งยาไปช่วยคนไข้ที่ไนจีเรียจนรอดตาย (หรืออาจจะยังมีประเทศอื่นที่ยังมียาตัวนี้เหลือก็ไม่ทราบแต่เราเป็นประเทศเดียวที่ตอบคำร้องขอความช่วยเหลือจากไนจีเรียไป) และนอกจากยาที่ว่า ไทยเรายังเป็นประเทศที่คนไข้โดนพิษสารพัดกันเยอะฉิบหาย ตั้งแต่เห็ดพิษ สัตว์มีพิษ สารเคมีต่างๆ เคสแปลกๆก็เยอะ ก็ศูนย์พิษรามานี่แหละที่คอยให้ข้อมูลแพทย์ในพื้นที่เพื่อรักษาคนไข้เหล่านั้น เอาเป็นว่า เรามีของดีให้ภูมิใจเพิ่มอีกอย่างละจย้าา</t>
  </si>
  <si>
    <t>https://www.facebook.com/ramathibodi/photos/a.272277917633/10155914965437634/?type=3</t>
  </si>
  <si>
    <t>141108613290_10156825737238291</t>
  </si>
  <si>
    <t>ทำเป็นหนังทีเหอะกุขอร้อง Blizzard  ปล ทำไมดีวาหล่อจังวะ ปล2 ได้อิทธิพลจาก eva มาเยอะน่าดู</t>
  </si>
  <si>
    <t>https://www.facebook.com/DramaAdd/photos/a.411063588290/10156825733188291/?type=3</t>
  </si>
  <si>
    <t>141108613290_10156916886803291</t>
  </si>
  <si>
    <t>26/9/2018</t>
  </si>
  <si>
    <t>ლ(ಠ_ಠლ) ไอ้เพจปลอมนี่แหม่งหนักข้อขึ้นทุกวัน ล่าสุดเอาภาพพยาบาลที่ไม่รู้อิโหน่อิเหน่  มาทำข่าวปลอม บอกว่าเป็นพยาบาลในข่าวนั้น แล้วคนก็หลงเชื่อแชร์ประณามกันใหญ่ พ่อแม่พี่น้องเจอที่ไหน ช่วยกันรีพอรทข่าวปลอมด้วย อย่าไปแชร์เน้ออออ</t>
  </si>
  <si>
    <t>https://www.facebook.com/DramaAdd/photos/a.411063588290/10156916886303291/?type=3</t>
  </si>
  <si>
    <t>141108613290_10156880173628291</t>
  </si>
  <si>
    <t>ขอแสดงความยินดีกับเด็กไทย ที่เราๆกำลังจะได้ฉีดวัคซีนป้องกันเยื่อหุ้มสมองอักเสบกันแบบฟรีๆแล้วครับ หลังจากเขาให้ฉีดฟรีกันทั่วโลกมาหลายปีแล้ว ยกเว้นไทย ที่ก่อนหน้านี้เป็นหนึ่งในวัคซีนที่ต้องไปหาฉีดกันเอาเองจาก รพ เอกชน ; _ ; )))</t>
  </si>
  <si>
    <t>https://www.facebook.com/Infectious1234/photos/a.133077153789653/557506794680018/?type=3</t>
  </si>
  <si>
    <t>141108613290_10156827522988291</t>
  </si>
  <si>
    <t>ช่วงนี้ระบาดกันฉิบหาย พ่อแม่พี่น้องระวังไว้ ถ้าไข้เกินสามวันแล้วยังไม่หาย ไปหาหมอตรวจเลือดโลด ยาลดไข้กินแต่พาราพอนะ</t>
  </si>
  <si>
    <t>https://www.facebook.com/thaimedcouncil/photos/a.1532175813713985/2096291573969070/?type=3</t>
  </si>
  <si>
    <t>141108613290_10156812655183291</t>
  </si>
  <si>
    <t>ขอบคุณ จนท ตำรวจที่ตามหาแว่นอันนี้จนเจอคร้าบบบบ</t>
  </si>
  <si>
    <t>https://www.facebook.com/Infectious1234/photos/a.133077153789653/540981666332531/?type=3</t>
  </si>
  <si>
    <t>141108613290_10157099946348291</t>
  </si>
  <si>
    <t>ขอบคุณความรู้เรื่องเครื่องสำอางผสมหนังหุ้มปลายจากหมอสาลิกาคนับ ไอ้พวกที่กล้าซื้อไปใช้นี่มันยังไงกันวะ</t>
  </si>
  <si>
    <t>https://www.facebook.com/sarikahappymen/photos/a.242560965927696/971703013013484/?type=3</t>
  </si>
  <si>
    <t>141108613290_10156779588668291</t>
  </si>
  <si>
    <t>จนท ดอยคำส่งมาอวด .....เด่วนี้เอาดอกไม้กินได้มาขายด้วยเร้อ เหยดดดด</t>
  </si>
  <si>
    <t>https://www.facebook.com/DramaAdd/photos/a.10151331013638291/10156779588638291/?type=3</t>
  </si>
  <si>
    <t>141108613290_10156749319868291</t>
  </si>
  <si>
    <t>ทางออกมีมากกว่าจับแต่งงานกัน หรือให้ไปทำแท้ง  ประเด็นข่าวเจ้าบ่าวเจ้าสาวไรนั่น สื่อหลายๆช่องก็เอามาดราม่ากันสนุกสนาน โอเค มันก็สนุกจริงล่ะดูแม่งวอร์กัน ถถถถถถ แต่เรามีประเด็นที่เรียนรู้จากเรื่องนี้ได้นั่นคือ  สังคมไทยเรามักมีค่านิยมว่า เมื่อชายหญิงได้เสียกัน แล้วเกิดพลาด ท้องป่องขึ้นมา ก็จะจับแต่งงานกันไม่ให้ขายขี้หน้า ซึ่งก็อย่างที่เห็นกันว่า วิธีการนี้มันไม่ได้แก้ปัญหาทั้งหมด ในหลายๆกรณี มันทำให้ปัญหายิ่งบานปลายหนักกว่าเดิมด้วยซ้ำ   บางคนก็เลือกที่จะแก้ปัญหาด้วยการทำแท้ง ซึ่งมันก็ไม่ได้แก้ได้สำหรับหลายๆรายอีกนั่นล่ะ บางคนซวยหน่อยไปเจอพวกคลินิคทำแท้งเถื่อน ทำแท้งติดเชื้อ ถึงตายหรือต้องตัดอวัยวะทิ้งก็มีให้เห็นเรื่อยๆ  ถ้างั้นควรทำยังไง   ให้ลองโทรปรึกษาหน่วยงานที่เกี่ยวข้องว่ะ อย่าเก็บปัญหาไว้คนเดียว เรามีทั้งสายด่วนสุขภาพจิต และสายด่วนท้องไม่พร้อมไว้ให้คำแนะนำในกรณีเหล่านี้ ไม่จำเป็นว่าต้องเป็นท้องในวัยเรียนเท่านั้น ถ้าท้องไม่พร้อม ไม่ว่าจะไม่พร้อมด้านวัย ฐานะ หน้าที่การงาน ก็โทรไปคุยกันได้ จะมี จนท เขาให้คำแนะนำเพื่อหาทางออกร่วมกันที่ดีกับทั้งแม่และเด็ก</t>
  </si>
  <si>
    <t>https://www.facebook.com/DramaAdd/photos/a.10151331013638291/10156749319803291/?type=3</t>
  </si>
  <si>
    <t>141108613290_10156981192643291</t>
  </si>
  <si>
    <t>21/10/2018</t>
  </si>
  <si>
    <t>เสี่ยแนน กับ หมอแล็บแพนด้า ตัวเป็นๆคนับ</t>
  </si>
  <si>
    <t>https://www.facebook.com/DramaAdd/photos/a.10151331013638291/10156981191858291/?type=3</t>
  </si>
  <si>
    <t>141108613290_10157137529713291</t>
  </si>
  <si>
    <t>หยุดยาวนี้ว่างๆแนะนำดูเรื่องนี้กันว่ะ พล๊อตแม่งคล้ายๆ quiet place ผสม The happening ดี เป็นเรื่องของโลกที่ล่มสลาย เพราะโดนตัวอะไรก็ไม่รู้มาคุกคาม มันเป็นตัวอะไรซักอย่างที่ทำให้คนที่เห็นมัน เห็นภาพสิ่งที่หวาดกลัวที่สุดในชีวิตแล้วฆ่าตัวตายไปเอง คนเห็นสิ่งนั้นกันทั่วโลกจนโลกล่มสลาย ส่วนนางเอก รับบทโดย ซานดร้า บูลล็อก ต้องพาลูกของเธอหลบหนีเอาชีวิตรอดจากไอ้สิ่งนั้น หลบด้วยวิธีไหน ก็ปิดตาหนีกันสุดชีวิต ใครสนใจลองไปดูในเน็ทฟลิกซ์กันโลด</t>
  </si>
  <si>
    <t>https://www.facebook.com/DramaAdd/photos/a.411063588290/10157137529458291/?type=3</t>
  </si>
  <si>
    <t>141108613290_10157134715748291</t>
  </si>
  <si>
    <t>22/12/2018</t>
  </si>
  <si>
    <t>สัส เกมที่จ้องๆไว้ก็ลดราคา อนิเมที่จ้องๆจะดูก็เข้ามาพร้อมกันเลย สงสัยคืนนี้ไม่ได้หลับไม่ได้นอนแล้วสาสสสสสสส   ปล คืนนี้กริดแมนอวสานอี๊กกกกกกกกกก</t>
  </si>
  <si>
    <t>https://www.facebook.com/DramaAdd/photos/a.10151331013638291/10157134714283291/?type=3</t>
  </si>
  <si>
    <t>141108613290_10156812017388291</t>
  </si>
  <si>
    <t>ขอบคุณข้อมูลจากเพจเภสัชกรอุทัยเรื่องสารเคมีในตัวใบอังกาบหนูที่สื่อแม่งประโคมข่าวกันเหลือเกินว่ารักษามะเร็งได้ ว่าข้างในมีสารอะไรมั่งและมีงานวิจัยรองรับมั้ย สรุป มี แต่วิจัยว่ารักษามะเร็งไม่ได้ จบข่าว  วันนี้สื่อบางเจ้าแม่งก็เอาที่ชาวบ้านยืนยันว่าทดลองมาแล้ว หายจริงๆนะ มานำเสนอต่อ พออ่านรายละเอียดดีๆ อ่อ คนไข้ไปรักษาเคมีบำบัดด้วย แล้วเอาไอ้ใบนี่มากิน พอได้เคมีบำบัดครบไปตรวจ ไม่เจอมะเร็ง เย้ๆ ใบอังกาบหนูเทพสัสๆ  ไม่คิดว่าเป็นเพราะเคมีบำบัดมั่งเลยเรอะเพ่  ปล ไม่ใช่อาจารย์หมอนะคนับ เป็น gp ธรรมด๊าธรรมดา</t>
  </si>
  <si>
    <t>https://www.facebook.com/216848761792023/photos/a.295354893941409/1386046988205522/?type=3</t>
  </si>
  <si>
    <t>141108613290_10156751728968291</t>
  </si>
  <si>
    <t>เห็นภาพชัดดีว่าน้ำห้าพันล้านตันมันปริมาณขนาดไหน น่ากลัวฉิบหาย</t>
  </si>
  <si>
    <t>https://www.facebook.com/WorkpointNews/photos/a.153956988306921/702695786766369/?type=3</t>
  </si>
  <si>
    <t>141108613290_10156880054328291</t>
  </si>
  <si>
    <t>="= ) เลวสัส อันนี้คือเคสน้องเอเดน เด็กน้อยที่ป่วยเป็นโรคภูมิคุ้มกันบกพร่องแต่กำเนิด ที่แม่เขามาขอความช่วยเหลือวันก่อน ล่าสุด มีมิจฉาชีพ ขโมยเรื่องของน้องเอเดทไปโพสลงเฟซ แอบอ้างขอเงินเรี่ยไรไปเป็นค่ารักษาน้อง (ซึ่งน้องเขาได้ค่ารักษาครบไปนานแล้ว แม่น้องเขาปิดรับบริจาคนานมากแล้ว) แล้วไอ้มิจฉาชีพก็เปลี่ยนเลขที่บัญชี เป็นของตัวเอง   ซึ่งมันไม่ได้ทำงี้เป็นหนแรก แม่งแอบอ้างขอบริจาคมั่วซั่วไปเรื่อยเลย คุณแม่เขาไปเช็คเจอข้อมูลว่าแม่งเที่ยวไปขอเรี่ยไรหาเงินไถ่ชีวิตโคกระบือไรงี้ เลขที่บัญชีอันเดียวกันเลย  คนก็หลงเชื่อโอนเงินให้ไอ้โจรคนนี้ ตอนนี้มีคนแจ้งเรื่องให้แม่น้องเอเดนเขาทราบเรื่องแล้ว และกำลังไปแจ้งความดำเนินคดี ใครพบเห็นอย่าหลงเชื่อ และช่วยกันแจ้งเบาะแสที่คุณแม่ของน้องเขาด้วย  อันนี้เฟซคุณแม่นะ @Mo'Chitlada Ekprasertkul</t>
  </si>
  <si>
    <t>https://www.facebook.com/DramaAdd/photos/a.411063588290/10156880051783291/?type=3</t>
  </si>
  <si>
    <t>141108613290_10157074619493291</t>
  </si>
  <si>
    <t>28/11/2018</t>
  </si>
  <si>
    <t>อย่าว่าแต่ชาวบ้านชาวช่องคนธรรมดา ตกเป็นเหยื่อไอ้เว็บข่าวปลอมพวกนี้เลยครับ ตำรวจก็โดน LoL ไอ้เพจนี้ถ้าจำไม่ผิดแอดมินมันอยู่กัมพูชามั้ง เห็นตำรวจเคยไปจับแอดมินมันมาได้คนนึง แต่คนอื่นยังเหลือแล้วแตกหน่อไปเรื่อยๆ</t>
  </si>
  <si>
    <t>https://www.facebook.com/SocialMediaRoyalThaiPolice/photos/a.1893400800949226/2325558714400097/?type=3</t>
  </si>
  <si>
    <t>141108613290_10157074766433291</t>
  </si>
  <si>
    <t>ข่าวเตือนจากกองปราบปราม รีบๆส่งให้พ่อแม่อากงอาม่าที่ชอบเล่นไลน์ดูเร้ววววววววววววววววว</t>
  </si>
  <si>
    <t>https://www.facebook.com/csdthai/photos/a.258496287974021/480476965775951/?type=3</t>
  </si>
  <si>
    <t>141108613290_10157090630353291</t>
  </si>
  <si>
    <t>4/12/2018</t>
  </si>
  <si>
    <t>เส้นทางสู่อิสระภาพทางการเงิน ถถถถถถถถถถถถ</t>
  </si>
  <si>
    <t>https://www.facebook.com/1671795453055909/photos/a.1671815113053943/2292886560946792/?type=3</t>
  </si>
  <si>
    <t>141108613290_10156848702028291</t>
  </si>
  <si>
    <t>เข้ารอบชิงละครับ ปีนี้ต้องเหรียญทองเท่านั้นละคนับบบ</t>
  </si>
  <si>
    <t>https://www.facebook.com/DramaAdd/photos/a.10151331013638291/10156848701978291/?type=3</t>
  </si>
  <si>
    <t>141108613290_10156984687778291</t>
  </si>
  <si>
    <t>พรุ่งนี้ใครอยู่บ้านวันหยุด ว่างๆ แนะนำให้ดูหนังพี่ตูน รับรอง ดูจบน้ำตาไหลเป็นเผาเต่าแน่นอน มีฉายหลายช่องวนไปตามนี้จ้า</t>
  </si>
  <si>
    <t>https://www.facebook.com/kaokonlakao/photos/a.1256782371078271/2035430039880163/?type=3</t>
  </si>
  <si>
    <t>141108613290_10156868920833291</t>
  </si>
  <si>
    <t>กรูตามซินแสไปซื้อมาหลายใบ ถถถถถถถถถถถ</t>
  </si>
  <si>
    <t>https://www.facebook.com/170030746939330/photos/a.172397596702645/282484705693933/?type=3</t>
  </si>
  <si>
    <t>141108613290_10156992042998291</t>
  </si>
  <si>
    <t>ต่อจากเภสัชกรยิปซี นี่เป็นคนไทยอีกคนที่บิลเกตต์ให้การยกย่องไปทั่วโลก หลายๆคนอาจไม่คุ้นหน้า แต่ถ้าเอ่ยชื่อ ร้องอ๋อทุกคนแน่ ถถถถถถ คุณมีชัย วีระไวทยะ ผู้บุกเบิกการรณรงค์ให้ความรู้เรื่องการคุมกำเนิดในบ้านเรา จนยุคนึงพอเอ่ยถึงถุงยาง ทุกคนจะเรียก ถุงยางมีชัย เป็นผลจากการรณรงค์ขอคุณมีชัยคนนี้ ขอสรรเสริญคุณงามความดีของท่านที่ช่วยปกป้องคนไทยจำนวนมากจากการติดเชื้อโรคติดต่อทางเพศสัมพันธ์ และการท้องไม่พร้อม  All hail the condom king!!  เดบิท https://www.linkedin.com/pulse/all-hail-condom-king-bill-gates/</t>
  </si>
  <si>
    <t>https://www.facebook.com/DramaAdd/photos/a.10151331013638291/10156992036053291/?type=3</t>
  </si>
  <si>
    <t>141108613290_10156958625063291</t>
  </si>
  <si>
    <t>โดยปรกติแล้ว ยาชาแบบฉีดเฉพาะที่ เป็นยาที่มีความปลอดภัยสูง ก็ปลอดภัยกว่าพวกดมยาสลบไรงี้เยอะมาก ใช้ฉีดให้ชาเพื่อเย็บแผล เพื่อทำหัตถการต่างๆ  แต่ ขึ้นชื่อว่า ยา ทุกอย่างมีโอกาสเกิดผลข้างเคียงหมด ยาชานี่ก็เช่นกัน ปรกติใครที่โดนพยาบาลเย็บแผลบ่อยๆ ถ้ากล้าดูตอนพยาบาลฉีดยาชาก่อนเย็บแผล จะเห็นว่า พอพยาบาลแทงเข็มยาชาเข้าไปในตัวเรา เขาจะไม่ดันยาชาเข้าไปทันที แต่เขาจะดึงไซริงค์ถอยหลังนิดนึงก่อน  อันนั้นคือการเช็คว่า ที่แทงเข็มเข้าไป มันเข้าเส้นเลือดมั้ย เพราะถ้าฉีดเข้าไปในเส้นเลือด ทีนี้ล่ะ วุ่นเลย  เพราะมันมีโอกาสที่จะเกิดภาวะยาชาเป็นพิษได้ ซึ่ง ภาวะยาชาเป็นพิษ จะทำให้มีอาการสั่น กระตุก ชักเกร็ง ตามด้ัวย หมดสติ หยุดหายใจ ดังนั้นการใช้ยาชา ต้องใช้ด้วยความระวังเสมอ  อันนี้เคยเจอกับตัวเลย ตอนนั้นกรูเข้าเวรอยู่ น่าจะหกโมงเช้า พยาบาลก็ตามให้ไปดูคนไข้ด่วน คนไข้ก็ไปทำแผลกรีดหนองที่คลินิคใกล้ๆ เขาก็ฉีดยาชาก่อนทำแผลตามปรกติ ฉีดไปแป้บๆ คนไข้หมดสติหยุดหายใจไปเลย มาถึง รพ ก็ CPR กัน ดีที่เคสนี้รอด CPR ไปซักพักตอบสนอง ตื่นมาคุยกันตาแป๊ววววเลย</t>
  </si>
  <si>
    <t>https://www.facebook.com/DramaAdd/photos/a.411063588290/10156958615923291/?type=3</t>
  </si>
  <si>
    <t>141108613290_10156836335868291</t>
  </si>
  <si>
    <t>สำหรับคนที่มีความเสี่ยงจะเป็นโรคเส้นเลือดในสมองแตก หรือมีญาติเสี่ยง เช่น เป็นเบาหวาน ความดัน ไขมันในเลือดสูง อ้วน สูบบุหรี่จัด ไม่ควรพลาดแอปนี้ว่ะ เป็นแอป fast track หรือช่องทางด่วนสำหรับโรคนี้โดยเฉพาะ   ในแอป นอกจากจะมีฟังคชั่น กดเรียกรถพยาบาลมารับผู้ป่วยแล้ว ยังมีความรู้เกี่ยวกับโรคนี้ วิธีปฐมพยาบาล ลิสท์รายชื่อโรงพยาบาลที่สามารถรักษาได้ โดยลงรายละเอียดแบบละเอียดยิบมาก ตั้งแต่ รพ นี้ให้ยาสลายลิ่มเลือดได้มั้ย รพ นี้มีหมอระบบประสาทมั้ย รพ นี้ผ่ารักษาคนไข้ได้รึเปล่า แถมมีลงแผนที่เดินทางไป รพ ครบสุดๆ   ขอบคุรทาง ม ขอนแก่นที่พัฒนาแอปแจ่มๆแบบนี้ ขอบอกต่อให้พ่อแม่พี่น้องไปโหลดมาใช้กันเยอะๆ เป็นแอปที่ควรมีในมือถือทุกเครื่องว่ะครับ</t>
  </si>
  <si>
    <t>https://www.facebook.com/DramaAdd/photos/a.10151331013638291/10156836335798291/?type=3</t>
  </si>
  <si>
    <t>141108613290_10156890946978291</t>
  </si>
  <si>
    <t>ตื่นตัวแต่ไม่แตกตื่นนะคนับ มังคุดไม่เข้าไทย แต่ดูคลิปที่เข้า ตปท แล้วสยองสาส โคตรแรง</t>
  </si>
  <si>
    <t>https://www.facebook.com/PhuketSOS/photos/a.419130768098060/2150242278320225/?type=3</t>
  </si>
  <si>
    <t>141108613290_10157148079538291</t>
  </si>
  <si>
    <t>ช่วงนี้มันมีเอเจนซี่แปลกๆ ชวนคนไปทำบอลลูนลดความอ้วน ก็ตามภาพนะ คือใส่บอลลูนลงไปในกระเพาะเพื่อลดพื้นที่ในนั้นให้แดกข้าวลดลงจะได้ลดความอ้วน ซึ่งอันนี้มีโอกาสเกิดผลข้างเคียงได้ เช่นกระเพาะอักเสบ กระเพาะทะลุ ในบางราย (แต่ไม่เยอะมาก) ดังนั้นปรกติ หมอที่ทำอันนี้เขาจะคัดเคสที่ทำว่าต้องมีข้อบงชี้และจำเป็นจริงๆ เช่น อ้วนมาก bmi สูงปรี๊ดเข้าเกณฑ์ ไม่สามารถคุมอาหารได้ บลาๆ ไรเทือกนั้น ไปดูตามเว็บ รพ ต่างๆที่รับทำได้ เขาจะมีเขียนข้อบ่งชี้ ผลข้างเคียงที่อาจเกิดขึ้นไว้หมดละ  แต่เอเจนซี่แปลกๆที่จ่าเอ่ยถึง มันไปเชิญชวนพวกคนที่ไม่ได้อ้วนอะไรมากมาย เช่น หนักหกสิบโล ไรงี้มาใส่บอลลูนเพื่อลดให้ถึงสี่สิบโล บลาๆ   R u fukking kidding me? ถ้าน้ำหนักแค่นั้นทำไมไม่ออกกำลังกายคุมอาหารกันก่อนว๊ะ จะรีบไปใส่บอลลูนกันทำไม ไอ้เรื่องพวกนี้ก่อนจะไปลงทุนจ่ายเงินให้เอเจนซี่แพงๆ แนะนำให้ลองไปปรึกษาหมอเรื่องลดความอ้วน ปรึกษาเทรนเนอรเรื่องการออกกำลังกายกันก่อนเห้อออออ</t>
  </si>
  <si>
    <t>https://www.facebook.com/DramaAdd/photos/a.10151331013638291/10157148071643291/?type=3</t>
  </si>
  <si>
    <t>141108613290_10156976450423291</t>
  </si>
  <si>
    <t>ทางบริษัทยาฝากแจ้งมา บอกว่า ยาตัวนี้ยี่ห้อนี้ จะนำเข้ามาในไทยอย่างเป็นทางการ ปีหน้า ตอนนี้ไอ้ที่ขายๆกันคือลักลอบนำเข้ามาจำหน่ายทั้งหมด ไม่ได้จำหน่ายโดยบริษัทยาหรือคนที่มีความรู้เรื่องการใช้ยา แล้วก็ ไอ้ยาตัวนี้ มันแค่ลดความอยากอาหาร ใช้ได้แค่ในบางราย ต้องระวังผลข้างเคียงด้วย ไม่ใช่ฉีดเข้าไปแล้วทำลายไขมันทั่วร่างไอ้สัส มึงเอาสรรพคุณโม้เหม็นแบบนี้มาจากไหน</t>
  </si>
  <si>
    <t>https://www.facebook.com/DramaAdd/photos/a.411063588290/10156976448873291/?type=3</t>
  </si>
  <si>
    <t>141108613290_10157117810793291</t>
  </si>
  <si>
    <t>.....เกมแม่งเรียลสัส กรูสอยมาเล่นแป้บ</t>
  </si>
  <si>
    <t>https://www.facebook.com/appdsrimobile/photos/a.1753609971529042/2288848114671889/?type=3</t>
  </si>
  <si>
    <t>141108613290_10156812604428291</t>
  </si>
  <si>
    <t>เจอแล้ว ไชโย้</t>
  </si>
  <si>
    <t>https://www.facebook.com/ejan2016/photos/a.638419792985697/1113614712132867/?type=3</t>
  </si>
  <si>
    <t>141108613290_10156924011163291</t>
  </si>
  <si>
    <t>ตามนั้น มีคนแชร์โพสของไอ้เฟซนี่เมื่อสี่ปีก่อนมารีรัน อ้างทฤษฎีสมคบคิด บอกว่าสโตนเฮจ เป็นของแหกตาที่ฝรั่งสร้างมาหลอกเราไม่ได้เป็นของเก่าแก่ก่อนยุคประวัติศาสตร์แบบที่เรารู้กัน  จริงๆมันเอาภาพตอน จนท บูรณะสโตนเฮนจ์ 70 ปีก่อน มาจับแพะชนแกะเป็นตุเป็นตะน่ะ ถถถถถถถถถถ</t>
  </si>
  <si>
    <t>https://www.facebook.com/SquidManExE/photos/a.308616095833956/2229777473717799/?type=3</t>
  </si>
  <si>
    <t>141108613290_10156823701603291</t>
  </si>
  <si>
    <t>ข้อมูลเพิ่มเติมจากหมอแมวเกี่ยวกับพวกลัทธิต่อต้านวัคซีน แม่งเหี้ยกว่าที่คาดมาก</t>
  </si>
  <si>
    <t>https://www.facebook.com/DramaAdd/photos/a.10151331013638291/10156823701513291/?type=3</t>
  </si>
  <si>
    <t>141108613290_10156984230123291</t>
  </si>
  <si>
    <t>ให้คะแนนความพยายามโยงห้าคะแนน</t>
  </si>
  <si>
    <t>https://www.facebook.com/MajorGroup/photos/a.204417531093/10155962245321094/?type=3</t>
  </si>
  <si>
    <t>141108613290_10156792583308291</t>
  </si>
  <si>
    <t>กุว่าพร๊อพมันคุ้นๆยังไงชอบกลนะ</t>
  </si>
  <si>
    <t>https://www.facebook.com/tadtorv2/photos/a.1463040430601793/2117100988529064/?type=3</t>
  </si>
  <si>
    <t>141108613290_10156751338783291</t>
  </si>
  <si>
    <t>เขื่อนแตกที่ สปป ลาว ตอนนี้คนสูญหายเป็นร้อย ทางสำนักข่าวและมูลนิธิต่างๆของ สปป ลาว กำลังระดมความช่วยเหลือกันอยู่ครับ เริ่มมีเปิดรับบริจาคละ</t>
  </si>
  <si>
    <t>https://www.facebook.com/Houamchai/photos/a.614262202047514/1184685695005159/?type=3</t>
  </si>
  <si>
    <t>141108613290_10157021534808291</t>
  </si>
  <si>
    <t>เมเจอร์วันนี้เขาก็ไม่พลาด</t>
  </si>
  <si>
    <t>https://www.facebook.com/MajorGroup/photos/a.204417531093/10155995120906094/?type=3</t>
  </si>
  <si>
    <t>141108613290_10156867556773291</t>
  </si>
  <si>
    <t>วันก่อน จ่าจัดเหมาโรงแจกตั๋วให้ดูฟรีสามร้อยที่นั่ง คนมาดูกันตรึม ถือว่าประสบความสำเร็จดี อีควีนมันเลยบอก นี่ๆอีจ่ากรูอยากทำมั่ง มึงติดต่อเมเจอร์ให้หน่อยสิ (ปิดเพจแล้วยังใช้งานกรูตลอด ถถถถ)  ดังนั้น จ่ากับอีควีน เลยจะจัดเหมาโรงอีกรอบ แต่รอบนี้ เราไม่ได้เหมาแจกคนใน กทม ละ เราจะเหมาโรงให้น้องๆเด็กนักเรียนตามต่างจังหวัดได้ดูกันฟรีๆเลย จังหวัดไหนก็ได้ทีมีโรงเมเจอร์ ตอนนี้ดูจากงบน่าจะได้ประมาณ 7-8 โรงเรียน ขอให้คุณครูท่านใดที่สนใจอยากพาเด็กๆนักเรียนไปดูหนังเรื่องนี้ ติดต่อมาได้ เด่วจะจัดให้ครับ มาก่อนได้ก่อนนะเออว์</t>
  </si>
  <si>
    <t>https://www.facebook.com/DramaAdd/photos/a.10151331013638291/10156867556733291/?type=3</t>
  </si>
  <si>
    <t>141108613290_10156743058778291</t>
  </si>
  <si>
    <t>หมอบ ไอ้สัส หมอบลงไป</t>
  </si>
  <si>
    <t>https://www.facebook.com/i.ruean/photos/a.625673387641360/939578159584213/?type=3</t>
  </si>
  <si>
    <t>141108613290_10156906568943291</t>
  </si>
  <si>
    <t>https://www.facebook.com/DramaAdd/photos/a.450796738290/10156906568408291/?type=3</t>
  </si>
  <si>
    <t>141108613290_10157107639403291</t>
  </si>
  <si>
    <t>ทรงพระเจริญ (&gt;/\&lt;)  ปล ดูภาพทางขวามือด้วยครับ แล้วจะเข้าใจคอนเซ็ปท์ของภาพ</t>
  </si>
  <si>
    <t>https://www.facebook.com/baccpage/photos/a.2343307215743007/2343307939076268/?type=3</t>
  </si>
  <si>
    <t>141108613290_10156849119343291</t>
  </si>
  <si>
    <t>นิทรรศการถ้ำหลวงที่พารากอนว่ะครับ เหลืออีกสองสามวันน่าจะหมดละ ทำโคตรดี มีกระสวยของอีลอนมาให้ดูด้วย อันใหญ่ส้าส</t>
  </si>
  <si>
    <t>https://www.facebook.com/DramaAdd/photos/a.10151331013638291/10156849118803291/?type=3</t>
  </si>
  <si>
    <t>141108613290_10156767148013291</t>
  </si>
  <si>
    <t>ภาพของคนร้ายที่สั่งฆ่าคู่รักที่ภูเก็ต  ที่มาที่ไปแม่งน่าอนาถมาก คือฝ่ายหญิงเขามีแฟนอยู่แล้ว แล้วไปทำงานในผับหมอนี่ ซึ่งเป็นเจ้าพ่อคุมผับบาร์หลายแห่ง ไอ้นี่เห็นเขาหน้าตาดี ก็ไปจีบ จะเอาเขาเป็นเมียให้ได้ ฝ่ายหญิงไม่ยอมเพราะมีแฟนแล้วก็เอาปืนไปขู่เขา  จนทั้งสองคนตัดสินใจหนีไปใช้ชีวิตใหม่ที่อื่น แม่งก็ยังตามมาราวี ตามสะกดรอยแล้วตามฆ่าเขาทั้งสองคน ที่พีคคือก่อนหน้านี้คนร้ายเคยก่อเหตุฆ่าคนตายแต่รอดคุกมาได้  จนท กำลังตามตัวอยู่ ใครพบเบาะแสช่วยกันแจ้ง จนท ด้วย แต่กรูสงสัยจริงๆว่าคนแบบนี้ ถ้าจับได้ ศาลตัดสินประหาร จะมีคนมาปกป้องบอกว่าอย่าประหารเลย เราควรให้โอกาสเขากลับตัวกลับใจเป็นคนดีรึเปล่าวะ</t>
  </si>
  <si>
    <t>https://www.facebook.com/teambigkren/photos/a.283333505471913/471211943350734/?type=3</t>
  </si>
  <si>
    <t>141108613290_10156773912718291</t>
  </si>
  <si>
    <t>อนาคตกำลังมาครับ เมื่อหน่วยงานรัฐหลายๆหน่วยงาน เริ่มมาสนับสนุน e-sport กันแล้ว ว่าแต่ กฟผ สนใจสนับสนุนลีค OW มั้ยคนับบบ</t>
  </si>
  <si>
    <t>https://www.facebook.com/EGAT.Official/photos/a.346867302079985/1497234170376620/?type=3</t>
  </si>
  <si>
    <t>141108613290_10157103385573291</t>
  </si>
  <si>
    <t>ทำไมวะ.....</t>
  </si>
  <si>
    <t>https://www.facebook.com/AnalysisDo/photos/a.259089924423753/784468858552521/?type=3</t>
  </si>
  <si>
    <t>141108613290_10156825474738291</t>
  </si>
  <si>
    <t>เกือบเสียโอกาสทำงานที่นาซ่า เพราะหลังได้ตำแหน่งฝึกงานก็ไปปากหมาในทวิตเตอร์ แต่เสือกไปปากหมาใส่ จนท อาวุโสของนาซ่า ถถถถถถ</t>
  </si>
  <si>
    <t>https://www.facebook.com/TrustMePleaseIamACat/photos/a.446572292106204/1783724621724291/?type=3</t>
  </si>
  <si>
    <t>141108613290_10157036408008291</t>
  </si>
  <si>
    <t>12/11/2018</t>
  </si>
  <si>
    <t>เรามาถึงจุดที่มีแฟนอารทน้องจินนี่แล้วครับ</t>
  </si>
  <si>
    <t>https://www.facebook.com/asuka111art/photos/a.215190385186886/2013040192068554/?type=3</t>
  </si>
  <si>
    <t>141108613290_10157031351938291</t>
  </si>
  <si>
    <t>10/11/2018</t>
  </si>
  <si>
    <t>อืม จำเริญ คนไข้เป็นคนเร่ร่อน มารักษาที่ รพ เพราะถูกรถชน ได้รับบาดเจ็บ รพ รักษาหาย จะพากลับบ้าน ตอนแรกเจ้าตัวอยู่แถวโรงหนังเก่า แต่เนื่องจากแถวนั้นร้างผู้คน คนไข้ก้เพิ่งฟื้นจากบาดเจ็บ ทาง รพ กลัวคนไข้จะมีปัญหาเรื่องอาหารการกิน เลยประสานกับวัด พาคนไข้ไปฝากที่วัด ระหว่างนี้ทาง รพ ก็ประสานกับศูนย์ดูปลคนไร้ที่พึ่งเด๋วเขาจะมาพาคนไข้คนนี้ไปดูแล  แล้วมีคนเอาไปให้สื่อลงข่าว บอกว่า โรงพยาบาลเอาคนไข้มาทิ้งที่วัด แชร์ด่าคนที่เกี่ยวข้องกันว่อนเลย ดีครับดี รพ เอาไงต่อล่ะนี่</t>
  </si>
  <si>
    <t>https://www.facebook.com/kumhosp/photos/a.273893796291426/757462681267866/?type=3</t>
  </si>
  <si>
    <t>141108613290_10156815629393291</t>
  </si>
  <si>
    <t>18/8/2018</t>
  </si>
  <si>
    <t>โจรสองผัวเมีย ที่ตระเวนปล้นเงินชาวบ้าน แล้วเอาเงินฟ่อนมากองบนเตียงปูให้หมานอนนั่นเอง ใครเห็นเบาะแสแจ้ง ตร ไปเล้ยยยยย</t>
  </si>
  <si>
    <t>https://www.facebook.com/csdthai/photos/a.258496287974021/430996427390672/?type=3</t>
  </si>
  <si>
    <t>141108613290_10157036418523291</t>
  </si>
  <si>
    <t>....เฮ้ย ไอ้เพจนี้ ทำไมทีน้องๆ bnk แต่ละคนมึงวาดซะ ลำเอียงนี่หว่าาาาาาา ถถถถถถถถถ</t>
  </si>
  <si>
    <t>https://www.facebook.com/Highclassdrawing/photos/a.1274319112644333/1928409733901931/?type=3</t>
  </si>
  <si>
    <t>141108613290_10156810278883291</t>
  </si>
  <si>
    <t>16/8/2018</t>
  </si>
  <si>
    <t>ชีวิตดีๆที่ลงตัว</t>
  </si>
  <si>
    <t>https://www.facebook.com/178477369496696/photos/a.179022409442192/219240842087015/?type=3</t>
  </si>
  <si>
    <t>141108613290_10157006582373291</t>
  </si>
  <si>
    <t>ขอถามความเห็นคนที่เล่นแล้วหน่อย เห็นคน hype กันมาก ควรสอยมั้ยครับเนี่ย</t>
  </si>
  <si>
    <t>https://www.facebook.com/DramaAdd/photos/a.10151331013638291/10157006582248291/?type=3</t>
  </si>
  <si>
    <t>141108613290_10156781855203291</t>
  </si>
  <si>
    <t>genius!!!!</t>
  </si>
  <si>
    <t>https://www.facebook.com/DramaAdd/photos/a.411063588290/10156781855033291/?type=3</t>
  </si>
  <si>
    <t>141108613290_10156924601958291</t>
  </si>
  <si>
    <t>น้ำตาจิไหล ขอแชร์สูตรแดกเบกกิ้งโซดารักษามะเร็งยัน HIv นะคระ</t>
  </si>
  <si>
    <t>https://www.facebook.com/agressivedoctor/photos/a.335620880269592/487626405069038/?type=3</t>
  </si>
  <si>
    <t>141108613290_10157071847683291</t>
  </si>
  <si>
    <t>การทำหมันหมาแมวเนี่ย นอกจากจะช่วยคุมกำเนิดแล้ว ยังมีผลดีกับหมาแมวสารพัด คือช่วยลดโรคที่อาจเกิดขึ้นกับระบบสืบพันธ์ของมัน เช่น มะเร็ง เนื้องอกในมดลูก หรือติดเชื้อเป็นหนองในมดลูก มะเร็งเต้านม ซีสท์ที่รังไข่ บลาๆ ส่วนในหมาตัวผู้ก็จะลดโอกาสเป็นต่อมลูกหมากโต และทำให้มันไม่ดุร้าย ทำแล้วโคตรดี๊ดี คนก็แฮปปี้ หมาแมวก็แฮปปี้ ปะ พามันไปทำหมันกันให้หม๊ด</t>
  </si>
  <si>
    <t>https://www.facebook.com/TasmaewNeutralization/photos/a.2060283590880954/2182319888677323/?type=3</t>
  </si>
  <si>
    <t>141108613290_10157139736978291</t>
  </si>
  <si>
    <t>ไม่ทัน....เห็นออกคลิปนั้นไปหลายช่องละ</t>
  </si>
  <si>
    <t>https://www.facebook.com/thai.newscouncil/photos/a.145954522460117/936274416761453/?type=3</t>
  </si>
  <si>
    <t>141108613290_10157107849193291</t>
  </si>
  <si>
    <t>ทำมินิฮาทด้วยนิ้วไหนก็ได้ เรืองของกรู  เดอะทอยไม่ได้กล่าวเอาไว้ แต่กรูว่าแกคิดในใจแบบนี้แหละ ทำไมคนมันดราม่ากันเรื่องมินิฮาร์ทของแกจังวะ ถถถถถถถถถ</t>
  </si>
  <si>
    <t>https://www.facebook.com/thisisthetoys/photos/a.253898548416089/575929199546354/?type=3</t>
  </si>
  <si>
    <t>141108613290_10157095474223291</t>
  </si>
  <si>
    <t>อ่าว กรูมี ns แบบนี้ก็เสร็จโก๋สิวะ</t>
  </si>
  <si>
    <t>https://www.facebook.com/sheapgamer/photos/a.194547844659883/341389856642347/?type=3</t>
  </si>
  <si>
    <t>141108613290_10156779369503291</t>
  </si>
  <si>
    <t>= = ) อันนี้ฝีมือเด็กว่ะ เฮ้ย ผู้หลักผู้ใหญ่ที่พาเด็กไปเที่ยว ดูแลลูกหลานตัวเองด้วยเฮ้ย</t>
  </si>
  <si>
    <t>https://www.facebook.com/KhonkaenCityOfThailand/photos/a.664374623597318/2173828172651948/?type=3</t>
  </si>
  <si>
    <t>141108613290_10156807811398291</t>
  </si>
  <si>
    <t>คิดว่ากฏกระทรวงล่าสุดที่แก้ไขว่า ห้ามเด็กนักเรียน นักศึกษา มีพฤติกรรมชู้สาวพลอดรักกันทุกสถานที่ (แก้จากของเดิมที่ระบุว่าห้ามในที่สาธารณะ ) จะสามารถแก้ไขปัญหาในภาพนี้ได้มั้ย  ได้แน่นอน กฏนี้โคตรเมพ กด 1  ได้ก็เหี้ยแล้ว กด 2</t>
  </si>
  <si>
    <t>https://www.facebook.com/GthaiMovie/photos/a.1801235896615038/2167744529964171/?type=3</t>
  </si>
  <si>
    <t>141108613290_10157006727023291</t>
  </si>
  <si>
    <t>เอกสารจากกองควบคุมโรค เรื่องหัดเยอรมันที่ระบาดที่ ญป ครับ ใครจะไปเที่ยวญี่ปุ่นก็อ่านไว้ อาการโรคนี้ก็ไข้ออกผื่นแบบในภาพนั่นน่ะ ตอนนี้ติดเชื้อที่ ญป พันกว่าคนละ ตามพื้นที่ที่ระบุในเอกสาร  ส่วนสาเหตุที่ ญป เกิดหัดเยอรมันระบาด อันนี้ไม่เกี่ยวกับเรื่องลัทธิต่อต้านการฉีดวัคซีนหรือ anti-vaxx นะ แต่สาเหตุมันเกิดจากราวๆยี่สิบปีก่อน สมัยนั้นญี่ปุ่นก็มีการฉีดวัคซีน MMR หัด คางทูม หัดเยอรมัน กันเป็นวัคซีนพื้นฐาน ทีนี้ วัคซีนที่รัฐบาล ญป จัดซื้อมาฉีดทั่วประเทศตอนนั้น ลอทนั้นเป็นลอทที่กระบวนการผลิตมีปัญหา และต่างประเทศเลิกใช้แล้ว แต่ ญป นำเข้ามาฉีดให้เด็กทั่วประเทศล้านแปดแสนคน   ผลคือเด็กเกิดผลข้างเคียงจากการฉีดวัคซีนเยอะโคตร ประมาณว่า เยอะกว่าผลข้างเคียงที่อาจเกิดได้ตามปรกติกว่าสองพันเท่า  จนสังคม ญป ตื่นตระหนก ไม่กล้าพาลูกหลานไปฉีดวัคซีน MMR กัน ขนาดว่าแก้ปัญหานี้ได้แล้ว เอาวัคซีนลอทที่ไม่มีปัญหามาใช้แทน แต่คนก็ยังหวาดกลัวกัน จนรัฐบาล ญป ถอดวัคซีน MMR ออกจากวัคซีนพื้นฐานที่เด็กทุกคนควรฉีด เป็นเหตุผลที่ว่า บาง generation ของ ญป จึงไม่มีภูมิคุ้มกันจากสามโรคนี้ พอเกิดการระบาดทีก็บรรลัยกันเลยครับ  ส่วนของบ้านเรา วัคซีนตัวนี้เป็นวัคซีนพื้นฐานที่เด็กไทยทุกคนจะได้ฉีดฟรี ส่วนมากน่าจะเคยฉีดกันหมดแล้ว แต่ถ้าจะไป ญป โดยเฉพาะคนท้อง ควรไปหาหมอและตรวจเช็คว่ามีภูมิคุ้มกันรึเปล่านะ</t>
  </si>
  <si>
    <t>https://www.facebook.com/DramaAdd/photos/a.10151331013638291/10157006710368291/?type=3</t>
  </si>
  <si>
    <t>141108613290_10156776908638291</t>
  </si>
  <si>
    <t>ที่อเมริกาแม่งก็วิกฤติเกี่ยวกับเพศศึกษา สุขศึกษาหนักใช่เล่นนะ กรูว่าแม่งพอๆกับไทยเลย ตอนนี้ปัญหาคือ วัยรุ่นที่นั่น เวลามีไรกัน ใส่ถุงยางครับ พอเสร็จ แล้วอยากรักษ์โลก ลดขยะยหรือยังไงไม่ทราบ เอาถุงยางไปล้างแล้วใช้ใหม่ ......โว้ยยยยย มันออกแบบมาให้ใช้หนเดียวทิ้งงงงง ไม่ได้ให้เอาไปรียูส เอาไปรียูสประสิทธิภาพในการป้องกันแม่งลดฮวบๆๆๆๆ จนจะป้องกันไม่ได้แล้ว ที่อนาถคือ คนอเมริกา ใช้ถุงยางแค่ หนึ่งในสามเท่านั้น แถมหนึ่งในสามนี่ยังใส่ผิดใส่ถูกใช้มั่วซั่ว ใช้ซ้ำกันรัวๆ และทางหน่วยงานของอเมริกา ไปลองวัดความรู้ด้านเพศศึกษาในกลุ่มนักเรียนมัธยม. พบว่ามีความรู้ผ่านเกณฑ์ครึ่งเดียวเท่านั้น....  จนตอนนี้ทางกองควบคุมโรคของอเมริกา ต้องออกมารณรงค์ให้คนอเมริกาไม่ใช้ถุงยางซ้ำ ฟังดูตลก แต่เป็นเรื่องจริง ว่าแต่บ้านเรามีใครใช้ซ้ำมั่งปะวะ หรือไม่มีปัญหาแบบนี้ เพราะวัยรุ่นแม่งสดอย่างเดียวเลย ถุงยางไม่สน</t>
  </si>
  <si>
    <t>https://www.facebook.com/DramaAdd/photos/a.10151331013638291/10156776908598291/?type=3</t>
  </si>
  <si>
    <t>141108613290_10156776319338291</t>
  </si>
  <si>
    <t>คุณหมอเพจนี้ฝากแชร์ เป็นเคสที่น่าสนใจดี คือสาวคนนึง (ไม่ใช่คนในภาพอันนี้ภาพประกอบเฉยๆ) เขามีอาการแพ้รุนแรง แล้วไปหาหมอ ตอนแรกหาสาเหตุไม่เจอ แต่เขาก็สังเกตว่า มักจะมีอาการหลังกินพวกผลไม้ หรืออาหารที่มีผลไม้เป็นส่วนประกอบ เช่น ข้าวเหนียวมะม่วง กล้วยน้ำว้า กีวี่ ก็สงสัยกันว่า แพ้ผลไม้รึเปล่าหว่า แต่ระหว่างที่กำลังตรวจหาสาเหตุก็มีคนไปบอกเขาประมาณว่า เฮ้ย แพ้ผลไม้มีที่ไหน ใครๆเขาก็กินกล้วยกินมะม่วง ไม่มีอาการแพ้ เด็กๆมันยังกินกันเลย  เจ้าตัวเลยไปลองกินผลไม้อีกรอบ ปรากฏว่าแพ้หนัก เกือบตายยยยยย แล้วผลตรวจก็ออกว่า แพ้ผลไม้จริงๆว่ะครับ เป็นอาการที่ไม่ค่อยได้เจอในบ้านเราแต่ก็พบได้นะ คือเอาจริงๆเรื่องอาหาร มันแพ้ได้หมดทุกชนิดล่ะ อยู่ว่าที่จะซวยไปแพ้อาหารชนิดไหน มันไม่มีหรอก ไอ้อาหารที่กินได้ทุกคนไม่มีทางที่ใครจะแพ้เลยน่ะ</t>
  </si>
  <si>
    <t>https://www.facebook.com/Theallergicmarch/photos/a.1900824193564896/2041599496154031/?type=3</t>
  </si>
  <si>
    <t>141108613290_10157074267458291</t>
  </si>
  <si>
    <t>ไอ้ข่าวสองผัวเมีย ควบดาบซามูไรปล้นร้านปืน แล้วโดนคนเฝ้าร้านเอาปืนยิงสวน ล่าสุดตำรวจสอบปากคำ คนร้ายบอกว่า มาปล้นร้านปืน เพื่อจะเอาปืนไปยิงคู่อริอีกที  การที่เอ็งมีวันนี้ เพราะไม่มีศรัทธาในวิถีแห่งซามูไรยังไงล่ะ ถถถถถถถถถถถถถถถ</t>
  </si>
  <si>
    <t>https://www.facebook.com/DramaAdd/photos/a.10151331013638291/10157074267423291/?type=3</t>
  </si>
  <si>
    <t>141108613290_10157112369458291</t>
  </si>
  <si>
    <t>อือหือ พาเมียมาเที่ยวไทย แล้วเมียจมน้ำตายในสระว่ายน้ำของโรงแรม แต่ญาติสงสัยว่าอาจมีไรมากกว่านั้นเพราะศพผู้ตายมีพิรุธหลายจุด สุดท้ายตำรวจสอบสวนถึงสารภาพว่าลงมือฆ่าเมียตัวเองเพราะไม่อยากอยู่ด้วยแล้ว (แถมทำประกันให้เมียไว้วงเงินร้อยกว่าล้าน วู้ววว)</t>
  </si>
  <si>
    <t>https://www.facebook.com/aizhongchina/photos/a.385530708245165/1412760198855539/?type=3</t>
  </si>
  <si>
    <t>141108613290_10156807376583291</t>
  </si>
  <si>
    <t>ข่าวฝากประชาสัมพันธ์  #น้องแมวหาบ้าน ค่ะ  น้องหน้าตาหน้าเอ็นดูมากกกก  หลงมาอยู่ที่ร้านอาหารเป็นอาทิตย์แล้ว  มีคนช่วยดูแลอยู่ แต่ทางร้านเค้าไม่ให้อยู่นาน  น้องเป็นเด็กผู้ชายอายุไม่ถึงสองเดือน ยังทานนมอยู่เลย  สนใจรับเลี้ยงน้องไปดูตัวได้ที่  ร้านอาหาร Pesca Mar &amp; Terra Bistro 39 เอกมัยซอย 12   หรือจะนัดให้ไปส่งหรือนัดรับน้องที่ไหนก็คุยได้ค่ะ ติดต่อที่เบอร์ 0979262323 (ต้นนัท)   ฝากด้วยนะคะ</t>
  </si>
  <si>
    <t>https://www.facebook.com/DramaAdd/photos/a.10151331013638291/10156807376543291/?type=3</t>
  </si>
  <si>
    <t>141108613290_10157030988623291</t>
  </si>
  <si>
    <t>ตาเบลล์ขอบสนาม แม่เขาเปิดร้านขนมจีบ จ่าก็ไปอุดหนุนมา เบลลมันโม้ว่า ให้ลองชิมซอสสูตรแม่เขาก่อน รับรองติดใจ อ่ะลองก็ลอง พอกินเข้าไปอู้หู กรูเอาไปแบ่งให้พ่อแม่กิน ซักพักพ่อแม่แย่งกรูแดกเรียบหมดแล้วว้อย อันนี้แนะนำจริงๆครับ ไม่รู้แม่เบลล์เขาทำยังไงนะ แต่เนื้อขนมจีบ นุ่มมาก นุ่มแม่งยังกับแดกหมูเด้ง หรือพวกหมูนิ่มในราดหนายังไงยังงงั้น แต่ไม่ได้นิ่มเพราะแป้งแบบลูกชิ้น หรือขนมจีบที่ใส่แป้งเยอะๆ อันนี้มันนิ่มแบบหมูเด้งเลย รสเนื้อล้วนๆ แป้งห่อขนมจีบก็กำลังดี นุ่ม เคี้ยวเพลิน ไม่แห้งกระด้าง ราดซอสรสเผ็ดหวานใส่กระเทียมเจียวอีก เด็ดสัส!!!!  ใครสนใจโทรสั่งไลนแมนได้ หรือไปสั่งซื้อกับตาเบลล์แกได้เลย รับรองอร่อยจริง ไม่อร่อยให้เอาขนมจีบไปบี้ใส่หน้าเบลล์มันได้เลย</t>
  </si>
  <si>
    <t>https://www.facebook.com/DramaAdd/photos/a.10151331013638291/10157030988533291/?type=3</t>
  </si>
  <si>
    <t>141108613290_10156993610598291</t>
  </si>
  <si>
    <t>orz กุกราบล่ะ ช่วยพาเด็กๆไปฉีดวัคซีนกันเถอะ ไอ้พวกเหี้ยที่กุข่าวหลอกพวกมึงว่าวัคซีนอันตรายงั้นงี้ พอถึงเวลาโรคระบาดขึ้นมา มันไม่ช่วยเหี้ยไรพวกมึงเลย มีแต่วัคซีนนี่ล่ะที่ช่วยลูกหลานพวกมึงได้นะ</t>
  </si>
  <si>
    <t>https://www.facebook.com/138550602982376/photos/a.138551336315636/800526743451422/?type=3</t>
  </si>
  <si>
    <t>141108613290_10156761408998291</t>
  </si>
  <si>
    <t>อันนี้ข้อสังเกตส่วนตัว แล้วก็อีกประเด็น  เห็นว่าช่วงสิบยี่สิบปีมานี้ การเรียนการสอน ทั้งการสะกดคำ การผันวรรณยุกต์ มันต่างจากรุ่นๆที่เราเรียนกันเยอะมาก อันนั้นมีส่วนที่ทำให้คนผันวรรณยุกต์กันไม่ค่อยถูกทุกวันนี้ปะวะ</t>
  </si>
  <si>
    <t>https://www.facebook.com/DramaAdd/photos/a.411063588290/10156761406023291/?type=3</t>
  </si>
  <si>
    <t>141108613290_10157001194323291</t>
  </si>
  <si>
    <t>ภาพตอนชาวต่างชาติร่วมสวดภาวนาที่คิง เพาเวอร์ สเตเดียม ให้เจ้าสัววิชัย ช่วงก่อนที่ทางสโมสรจะประกาศอย่างเป็นทางการ ถือว่าเจ้าสัวเขาเป็นคนไทยหนึ่งในไม่กี่คน ที่เข้าไปอยู่ในหัวใจชาวต่างชาติได้ขนาดนี้นะ</t>
  </si>
  <si>
    <t>https://www.facebook.com/goalthai/photos/a.2410005112348933/2410004915682286/?type=3</t>
  </si>
  <si>
    <t>141108613290_10157088639838291</t>
  </si>
  <si>
    <t>ตอบ ไม่ได้ครับ เพราะลำไส้เด็กสามเดือน ยังไม่พร้อมจะย่อยอาหารอื่นนอกจากนม กินเข้าไปอาจท้องอืด ลำไสัอักเสบ จนถึงลำไส้แตกตายได้ แล้วก็ โจ๊กซอง มันอาหารสำหรับผู้ใหญ่ มีปริมาณโซเดียมค่อนข้างสูง เด็กทารกกินเข้าไป จะได้รับโซเดียมสูงเกิน อันตรายครับ ถึงตายได้เลยนะ</t>
  </si>
  <si>
    <t>https://www.facebook.com/khaopodnews/photos/a.2122681294644764/2296398730606352/?type=3</t>
  </si>
  <si>
    <t>141108613290_10157129427933291</t>
  </si>
  <si>
    <t>20/12/2018</t>
  </si>
  <si>
    <t>สาเหตุของการระเบิดครั้งมหึมาที่ฮอกไกโด ซึ่งโชคดีมากที่ไม่มีใครตายจากเหตุนี้ สาเหตุแม่งงี่เง่ามาก คือ เอเจนซี่บ้านเช่า เวลาแนะนำบ้านให้ลูกค้าจะแถมสเปรย์ดับกลิ่นไปด้วย  แล้วไอ้คนก่อเหตุแม่งลืมรึไงไม่ทราบ เลยมีสเปรย์ดับกลิ่นเหลือร้อยกว่ากระป๋อง พี่แกกลัวโดนเจ้านายจับได้ ว่าลืมส่งมอบสเปรย์ให้ลูกค้า เลยจะทำลายหลักฐาน ด้วยการเปิดสเปรย์ ระบายแก๊ซให้หมด แล้วคงกะจะเอากระป๋องสเปรย์ไปทิ้งทีหลัง ผลคือ ระบายแก๊ซออกมาร้อยกว่ากระป๋อง แล้วเกิดประกายไฟพอดี  ตู้มมมมมมมมมาา</t>
  </si>
  <si>
    <t>https://www.facebook.com/tomyamwasabi/photos/a.525730784184722/1971537646270688/?type=3</t>
  </si>
  <si>
    <t>141108613290_10156854296643291</t>
  </si>
  <si>
    <t>2/9/2018</t>
  </si>
  <si>
    <t>....ข่าวโคตรเซอเรียล ตำรวจคูเวท บุกจับร้านขายปลา เนื่องจากแม่งเอาตาปลอม มาแปะตาปลา ให้ดูสดกว่าที่มันเป็น  https://www.huffingtonpost.com/entry/fish-googly-eyes-caught_us_5b8b3239e4b0162f47241e6b</t>
  </si>
  <si>
    <t>https://www.facebook.com/DramaAdd/photos/a.411063588290/10156854296238291/?type=3</t>
  </si>
  <si>
    <t>141108613290_10156955406413291</t>
  </si>
  <si>
    <t>แต่เด็กส่วนมากที่โดน bully ไม่ค่อยสู้กลับแบบนุ่นหรอกครับ มีแต่จะโดนแกล้งหนักขึ้นหนักขึ้นเรื่อยๆ</t>
  </si>
  <si>
    <t>https://www.facebook.com/OmeagaJod/photos/a.420020941389832/2041683105890266/?type=3</t>
  </si>
  <si>
    <t>141108613290_10156828569038291</t>
  </si>
  <si>
    <t>ประเด็นเรื่องที่นักศึกษาราชมงคลแห่งนึง จัดกิจกรรมทิ้งดิ่งในไร่นา คือให้นักศึกษาทิ้งตัวลงไปในทุ่งนาที่เป็นพื้นโคลน เพื่อให้เกิดความเป็นอันหนึ่งอันเดียวกันอะไรนั่น แล้วจารยเจษก็มาเตือนเรื่อง ระวังเชื้อโรคต่างๆในโคลนนะเธอว์ ซึ่งก็แน่นอนครับ นักศึกษามารุมถล่มด่าอาจารย์จนเละเป็นขี้เลย  แต่เรื่องที่จารยแกเตือนเป็นเรื่องที่น่าห่วงมาก  คือ เข้าใจว่ามหาลัยนี้มีการเรียนการสอนด้านการเกษตร (รึเปล่าวะ) และการทำงานด้านเกษตรมันก็ต้องสัมผัสดินโคลนกันเป็นปรกติ  แต่ทุกวันนี้โรคภัยแม่งเยอะเหี้ยๆ  โดยเฉพาะที่น่ากลัวที่สุดสำหรับชาวไร่ชาวนา คือฉี่หนูครับ  เด็กๆอาจจจะยังไม่เคยเจอ แต่สำหรับคนที่เคยเจอผู้ติดเชื้อโรคนี้มาแล้ว ขอบอกว่า แม่งน่ากลัวเหี้ยๆ แบบแป๊บๆ ไปเลย ติดเชื้อในกระแสเลือด ตับพัง ไตพัง เลือดไหลออกทางทวารต่างๆ บางทีโรคแม่งแรงขนาดวินิจฉัยได้ ให้ยาฆ่าเชื้อแล้ว ยังไม่ทันเลยพับผ่า  และอาชีพที่ติดเชื้อนี้เยอะสุด ก็คือชาวไร่ชาวนา  หลังๆเราเลยรณรงค์ให้ชาวไร่ชาวนา ใส่ถุงมือยาง และใส่บูท เวลาลงไปดำนา ไม่ลงไปตีนเปล่าๆ เพราะโรคฉี่หนูเนี่ย ไม่ต้องให้มีแผลที่ตีน มันก็สามารถมุดผ่านเนื้อเยื่อส่วนที่บางๆแล้วชอนไชเข้ามาในร่างกายเราได้  น้องๆถ้าเรียนด้านนี้ และจะเป็นเกษตรกรรุ่นใหม่ในอนาคต  สำคัญที่สุดคือเซฟตี้ครับ ต้องรู้ว่าจะทำนาทำไร่อย่างไรจึงจะปลอดภัย  จริงๆทุกวิชาชีพเลยนะ อย่างของแพทย์เนี่ย เวลานักศึกษาแพทย์เริ่มเรียนภาคปฎิบัติ จะขึ้นวอร์ดไรงี้ อย่างแรกๆเลยที่จารย์จะสอนให้เด็กทำกันให้เป็น คือเรื่องการใช้อุปกรณ์ป้องกันตัว เช่น ใส่ถุงมือปลอดเชื้อ ใส่เสื้อกาวน์ยาวกันให้เป็น ไรงี้ คนที่จะเป็นเกษตรกรก็เช่นกัน ต้องรู้เรื่องการป้องกันตัวจากโรคภัยที่อาจติดจากการทำงาน และรู้อันตรายจากสารเคมีต่างๆที่ใช้ในการเกษตร   ซึ่งคนสมัยก่อนไม่มีความรู้ตรงนี้ มึงเคยเห็นมั้ยอ่ะ คนไข้เป็นชาวนา ไปยืนนุ่งผ้าขาวม้าพ่นพาราควอท แล้วลมพัดหวนย้อนพาราควอทมาใส่ตัวลุงแก กรูนี่เจอเคสนี้เข้าไปแทบร้องกรี๊ดว่าทำไมลุงแกไม่ใส่ชุดป้องกันวะ สุดท้ายก็ตาย  น้องๆเป็นคนรุ่นใหม่ต้องพัฒนาไปกว่าเดิม ไม่ใช่ย่ำต๊อกอยู่กับที่ด้วยข้ออ้างบ้าบออย่างประเพณีจารีตห่าเหวไรเทือกนั้น  ว่าแต่จารยเจษแกก็เตือนดีๆ ทำไมเด็กๆแม่งไปรุมถล่มกันรัวๆเลยวะ</t>
  </si>
  <si>
    <t>https://www.facebook.com/DramaAdd/photos/a.411063588290/10156828557948291/?type=3</t>
  </si>
  <si>
    <t>141108613290_10157127500088291</t>
  </si>
  <si>
    <t>ข่าวฝากประชาสัมพันธ์จากกระทรวงพาณิชย์ เด๋วจะหยุดยาวละ ช่วงปีใหม่ของทุกปี ก็จะมีพวกโก่งค่าบริการเอาเปรียบชาวบ้านชาวช่อง มาเรื่อยๆ ทางกระทรวงเขาฝากมาดังนี้  ■■■■■■■■■■■■■■■■■■■■■■■■■■■■  อีกไม่กี่วัน จะเข้าสู่เทศกาลการเดินทางกลับบ้าน กลับภูมิลำเนา และเดินทางท่องเที่ยว ของคนไทย ต้อนรับเทศกาลปีใหม่ 2562 ซึ่งหน่วยงานภาครัฐที่เกี่ยวข้องได้เริ่มออกมาเตรียมพร้อมกับการรับคลื่นมหาชนกันแล้ว ทั้งการเตรียมความพร้อมในด้านการเดินทาง ทั้งรถทัวร์ รถ บขส. รถไฟ เป็นประจำของทุกปี ที่เมื่อมีคนเดินทางกันมาก มักจะมีพ่อค้าแม่ค้าฉวยโอกาสเอาเปรียบประชาชน ไม่ว่าจะจำหน่ายสินค้าแพงเกินจริง คิดค่าบริการแพงเกินจริง เรื่อยไปจนถึงเอาเปรียบเรื่องการเติมน้ำมัน  ปีนี้ กระทรวงพาณิชย์ ไล่มาตั้งแต่รัฐมนตรีสนธิรัตน์ สนธิจิรวงศ์ ปลัดพาณิชย์ นายบุณยฤทธิ์ กัลยาณมิตร ได้กำชับให้หน่วยงานที่เกี่ยวข้อง ทั้งกรมการค้าภายใน สำนักงานพาณิชย์จังหวัดทั่วประเทศ โดยเฉพาะในจังหวัดที่เป็นศูนย์กลางในการเดินทางเชื่อมต่อไปยังจังหวัดต่างๆ และแหล่งท่องเที่ยว ให้เข้มงวดเป็นพิเศษในการดูแลในเรื่องราคาสินค้า ราคาอาหารการกิน และค่าบริการต่างๆ เพื่อป้องกันไม่ให้คนโดนเอาเปรียบ  นอกจากนี้ ได้กำชับให้เจ้าหน้าที่สายตรวจออกตรวจสอบ และติดตามสถานการณ์ราคาสินค้าอย่างใกล้ชิด รวมทั้งรณรงค์ประชาสัมพันธ์ให้ผู้ประกอบการตามสถานีขนส่งและสถานีรถไฟ ให้ติดป้ายแสดงราคาสินค้าและค่าบริการอย่างชัดเจน เพื่อป้องปรามมิให้ฉวยโอกาสขึ้นราคาจำหน่ายสินค้าและบริการสูงเกินสมควร   สถานที่ๆ จะดำเนินการ ได้แก่ บริเวณสถานีขนส่งและสถานีรถไฟทั่วประเทศ เช่น สถานีขนส่งหมอชิต สถานีขนส่งเอกมัย สถานีขนส่งสายใต้ใหม่ และสถานีรถไฟหัวลำโพง รวมถึงสถานที่ท่องเที่ยวต่างๆ เรื่อยไปจนถึงสนามบินทั้งในกรุงเทพฯ และในส่วนภูมิภาค ที่ปัจจุบัน มีประชาชนเข้าไปใช้บริการมาก  โดยถ้ามีการตรวจพบพฤติกรรมเอาเปรียบผู้บริโภคจะมีความผิดตามกฎหมาย เช่น ไม่ปิดป้ายแสดงราคา มีโทษปรับไม่เกิน 10,000 บาท กรณีจำหน่ายสินค้าราคาสูงเกินสมควร กักตุนสินค้า และปฏิเสธการจำหน่ายต้องโทษจำคุก 7 ปี หรือปรับไม่เกิน 140,000 บาท หรือทั้งจำทั้งปรับ ส่วนปั๊มน้ำมัน ก็จะมีสายตรวจออกไปตรวจสอบหัวจ่าย โดยจะเน้นปั๊มน้ำมันที่เป็นทางผ่านไปยังจังหวัดต่างๆ และจังหวัดท่องเที่ยว เพื่อป้องกันการเอารัดเอาเปรียบในการเติมน้ำมัน  นอกจากนี้ ยังมีเรื่องกระเช้าปีใหม่ ที่ห้างค้าปลีก ค้าส่ง ห้างสรรพสินค้า และซุปเปอร์มาร์เก็ต นำมาขายเพื่อให้คนไปซื้อเป็นของขวัญปีใหม่ ทุกห้างต้องแสดงรายการสินค้า ขนาดน้ำหนักต่อหน่วย ปริมาณการบรรจุ และราคาสินค้าแต่ละรายการที่บรรจุในกระเช้าหรือชุดของขวัญให้ชัดเจน เพื่อให้ผู้บริโภคได้เปรียบเทียบราคาก่อนตัดสินใจซื้อ และยังได้กำชับให้นำสินค้าที่มาบรรจุในกระเช้าต้องมีคุณภาพดี ไม่หมดอายุ โดยอายุสินค้าต้องไม่น้อยกว่า 6 เดือน  ถ้าใครเห็นว่าถูกเอาเปรียบในการซื้อสินค้าและบริการ หรือเติมน้ำมันแล้วไม่ได้เต็มลิตร หรือซื้อกระเช้าแล้วเจอของไม่ดี ไม่มีคุณภาพ   สามารถร้องเรียนได้ที่สำนักงานพาณิชย์จังหวัดทั่วประเทศ หรือสายด่วนกรมการค้าภายใน โทร 1569 กระทรวงพาณิชย์จะจัดส่งเจ้าหน้าที่ไปตรวจสอบ และหากพบการกระทำความผิดจะดำเนินการตามกฎหมายอย่างเคร่งครัด</t>
  </si>
  <si>
    <t>https://www.facebook.com/DramaAdd/photos/a.411063588290/10157127498678291/?type=3</t>
  </si>
  <si>
    <t>141108613290_10157021778228291</t>
  </si>
  <si>
    <t>สงสัยงานนี้ธนาธรต้องออกมาแสดงจุดยืนเองแล้วมั้งครับ</t>
  </si>
  <si>
    <t>https://www.facebook.com/DramaAdd/photos/a.10151331013638291/10157021776413291/?type=3</t>
  </si>
  <si>
    <t>141108613290_10156784037383291</t>
  </si>
  <si>
    <t>คอมเม้นท์บันเทิงสัส มีทั้งคนที่บอกว่า เฮ้ย กรูจ่ายเงินมาดูเดี่ยวเว้ย ไม่ได้มาดูใครขอแต่งงานกันในงาน กับคนที่บอกว่าเรื่องแค่นี้เองหยวนๆกันหน่อยไม่ได้เหรอวะเรื่องน่ายินดีนะเว้ย บลาๆๆๆ</t>
  </si>
  <si>
    <t>https://www.facebook.com/thaistandupcomedy/photos/a.203746616331594/2083519588354278/?type=3</t>
  </si>
  <si>
    <t>141108613290_10156898819993291</t>
  </si>
  <si>
    <t>อันนีที่คนกำลังส่งต่อกันพรึ่บ บอกว่าเป็นวิธีตรวจสอบว่าเอ็นข้อมืออักเสบอยู่รึเปล่า สำหรับคนที่ทำงานที่ต้องใช้ข้อมือบ่อยๆไม่ว่าจะงานเอกสาร พิมพ์เอกสาร จนถึงเล่นเกม fapfapfap บลาๆ  อันนี้จริงนาจา ถ้าทำท่านี้แล้วมีอาการปวดตรงข้อมือแบบปวดจี๊ดดดดดขึ้นมาเลย ระวังจะเป็นโรคเอ็นอักเสบ ที่ชื่อ เดอกาแวง ส่วนที่เขาส่งต่อกันเป็นวิธีที่ เอามาจากวิธีที่หมอจะตรวจคนไข้นั่นแหละ ถ้ามีอาการก็พักการใช้งานข้อมือซักระยะ ทาครีมนวดแก้ปวด ประคบร้อน ก็จะช่วยบรรเทาอาการได้ แต่ถ้าเป็นเยอะๆก็ไปหาหมอไป๊</t>
  </si>
  <si>
    <t>https://www.facebook.com/DramaAdd/photos/a.10151331013638291/10156898819928291/?type=3</t>
  </si>
  <si>
    <t>141108613290_10156810785933291</t>
  </si>
  <si>
    <t>โพสของนักศึกษาคนนี้ อ่านแล้วนึกถึงสมัยเข้ามหาลัยใหม่ๆ เขาก็พาไปเข้ากิจกรรมรับน้องประชุมเชียร์ จำได้ว่าพี่ว๊ากหลายๆคนบอกว่า ถึงอาจารย์จะสอนคุณในห้องเรียน แต่ตอนคุณอยู่ชั้นคลินิค รุ่นพี่จะเป็นคนสอนคุณทำหัตถการต่างๆ ถ้าคุณไม่เข้าประชุมเชียร์ รุ่นพี่ก็จะไม่สอนคุณ อย่าคิดว่าจะจบหมอได้ถ้าคุณไม่เข้าประชุมเชียร์นะ  วันต่อมากรูโดดประชุมเชียร์ไปเที่ยวเล่นกับเพื่อน ก็เรียนจบนะ ฮะๆๆๆ แม่งก็ขู่ไปงั้นแหละ แต่มันคือการขู่ให้กลัวเพื่อให้สยบยอมต่อระบบรุ่นพี่ไง ถ้าโดนรุ่นพี่ขู่ว่าถ้ามึงไม่เข้าประชุมเชียร์ ไม่เข้าระบบโซตัส จะเรียนไม่จบนะ ไม่ต้องไปกลัว ปากเก่งไปงั้นแหละพวกเหี้ยนี่ มีปัญญาทำไรซะที่ไหน  ปล อย่าคิดว่าคณะที่คนคะแนนสูงๆ คิดว่าน่าจะมีแต่คนสติปัญญาดีๆอย่างคณะแพทยจะไม่มีเรื่องแบบนี้นะ เยอะเลยล่ะ แต่หลังๆได้ข่าวจากเพื่อนที่เป็นอาจารย์มหาลัยว่าดีขึ้นเยอะแล้ว และมันน่าจะดีขึ้นไปในแนาคตเรื่อยๆถ้าเด็กรุ่นนี้ รุ่นหน้า คิดตรงกันว่า เรื่องแบบนี้แม่งไม่โอเค และลดบทบาทในสังคมมหาลัยของพวกนี้ลงเรื่อยๆ</t>
  </si>
  <si>
    <t>https://www.facebook.com/DramaAdd/photos/a.10151331013638291/10156810785903291/?type=3</t>
  </si>
  <si>
    <t>141108613290_10157020853838291</t>
  </si>
  <si>
    <t>ปักป้ายห้ามไอ้เสี่ยนั่นเข้าอุทยานนี้โดยด่วน</t>
  </si>
  <si>
    <t>https://www.facebook.com/thainewsch8/photos/a.669583609756567/1976357629079152/?type=3</t>
  </si>
  <si>
    <t>141108613290_10157155722913291</t>
  </si>
  <si>
    <t>ตาย 182 แหล่ว</t>
  </si>
  <si>
    <t>https://www.facebook.com/thainewsch8/photos/a.669583609756567/2058679544180293/?type=3</t>
  </si>
  <si>
    <t>141108613290_10157011207393291</t>
  </si>
  <si>
    <t>ไปเจอจากกลุ่มๆนึง ที่เขาคุยกันว่า เด็กถูกตะขาบกัด แล้วควรรักษายังไง เจอคอมเม้นท์แบบนี้.....อันนี้น่าสงสัยเจตนาคนเฒ่าคนแก่สัสๆ</t>
  </si>
  <si>
    <t>https://www.facebook.com/DramaAdd/photos/a.411063588290/10157011206678291/?type=3</t>
  </si>
  <si>
    <t>141108613290_10156993591323291</t>
  </si>
  <si>
    <t>เอาเพลงนี้ออกไปจากหัวกูที #ประเทศกูมี</t>
  </si>
  <si>
    <t>https://www.facebook.com/DramaAdd/photos/a.411063588290/10156993591068291/?type=3</t>
  </si>
  <si>
    <t>141108613290_10156896339548291</t>
  </si>
  <si>
    <t>ตอนแรกก็ตำหนิว่าทำไมครูเฉลยผิด พอเห็นคนเข้าไปโพสในเม้น เข้าข้างครู บอกว่าครูถูกแล้ว ตอบสี่ บลาๆๆๆๆๆๆๆ  โอเค ครูไม่ผิด คนที่เข้าข้างครูก็ไม่ผิด  มันผิดที่ระบบการศึกษาแล้ว   เอาง่ายๆ จอยเก็บได้ 12 ผล  โจ้เก็บได้มากกว่าจอย 8 ผล  โจ้เก็บมะม่วงได้กี่ผล  ประโยคสัญลักษณ์ก็ 12 + 8 = [ ]  ถูกต้องแล้ว คำตอบก็ต้อง 20   ไม่งั้นถ้าโจ้เก็บได้ 4 ผล  มันจะมากกว่าจอยที่เก็บได้ 12 ผล ยังไงวะ........</t>
  </si>
  <si>
    <t>https://www.facebook.com/DramaAdd/photos/a.411063588290/10156896336013291/?type=3</t>
  </si>
  <si>
    <t>141108613290_10157124991028291</t>
  </si>
  <si>
    <t>เรื่องห้าทรชนรุมโทรมนั่น นอกจากพฤติกรรมของไอ้ห้าคนนี้แล้ว อีกเรื่องที่เลวร้ายมากและไม่น่าเกิดขึ้นเลย คือ ไอ้คนที่เป็นตัวเจ้ากี้เจ้าการ เอาเด็กหญิงที่เป็นเหยื่อ มานั่งเผชิญหน้ากับคนร้ายและครอบครัว พร้อมทั้งบอกให้เด็กเล่าออกมาว่า “ถูกข่มขืนยังไง”   อันนี้คือความเหี้ยขั้นสุดจริงๆ เพราะคนที่ทำ มันไม่มีอำนาจทางกฏหมายใดๆทั้งสิ้นที่จะทำกระบวนการนี้ อีกทั้ง การให้เหยื่อเล่าเหตุการณ์เป็นเรื่องที่ละเอียดอ่อนมาก หากใช้วิธีการหรือคำพูดที่ไม่เหมาะสม นั่นคือการตอกย้ำและข่มขืนเด็กซ้ำสอง ดังนั้นโดยปรกติ เราจะใช้สหวิชาชีพ มีนักจิตวิทยา หมอ นักสังคมสงเคราะห์ ตำรวจหญิง ที่มีประสบการณ์มาร่วมกันพูดคุย   ดังนั้นกรูไม่แปลกใจเลย ที่พ่อของเด็กคนที่เป็นเหยื่อ นอกจากจะแจกตีนให้ไอ้ห้าคนนั้นแล้ว ยังแจกตีนให้ไอ้คนนี้ด้วย สมน้ำหน้า ไอ้สัส จริงๆพ่อเขาใจเย็นมากละนะ ถ้าเจอคนใจร้อนนี่อาจไม่ได้เจอแค่แจกตีนแน่   ส่วนใครที่เจอเหตุการณ์นี้ จำไว้ว่ามันเป็นเรื่องละเอียดอ่อน ให้พึ่งมืออาชีพคือสหวิชาชีพ ถ้าไม่รู้จะขอความช่วยเหลือจากใคร โทร 1300 ศูนย์พึ่งได้ เขาพร้อมช่วยเสมอ</t>
  </si>
  <si>
    <t>https://www.facebook.com/DramaAdd/photos/a.10151331013638291/10157124990998291/?type=3</t>
  </si>
  <si>
    <t>141108613290_10157052485908291</t>
  </si>
  <si>
    <t>...กรูตอบไม่ได้ ต้องไปเรียน ป.1ใหม่มะ</t>
  </si>
  <si>
    <t>https://www.facebook.com/wekruthai/photos/a.1419287435061914/2240380519619264/?type=3</t>
  </si>
  <si>
    <t>141108613290_10157056453403291</t>
  </si>
  <si>
    <t>ว้า....คนละป้อม</t>
  </si>
  <si>
    <t>https://www.facebook.com/onenews31/photos/a.1213190632102743/2036006939821104/?type=3</t>
  </si>
  <si>
    <t>141108613290_10157036281803291</t>
  </si>
  <si>
    <t>จริงๆมันจะไม่มีดราม่าไรเลยนะ ถ้าพรี่เลิกกันแบบเงียบๆต่างคนต่างไป ไม่มารำพึงรำพัน จนฝ่ายหญิงต้องออกมาแก้ข่าว</t>
  </si>
  <si>
    <t>https://www.facebook.com/underbedstar/photos/a.1518111418402967/2263708200509948/?type=3</t>
  </si>
  <si>
    <t>141108613290_10157057035188291</t>
  </si>
  <si>
    <t>อันนี้ Unseen เที่ยวหาดใหญ่แบบจ่าที่ภูมิใจนำเหนอ  ต้องแหลงได้ว่าหรอยแรง  กรูจะพาเที่ยวไปพร้อมๆกับ AirAsia และการท่องเที่ยวแห่งประเทศไทย (ททท.) จากที่กรูเคยอยู่หาดใหญ่มาก่อน :P เรื่องของกินที่นี่กรูนำเหนอเลย หาดใหญ่เป็นเมืองที่ของกินเต็มบ้านเต็มเมืองไปหมด โดยเฉพาะช่วงเย็นๆถึงดึกๆ การขี่รถแวะแดกร้านบะหมี่สารพัดที่มีอยู่เต็มเมืองไปหมดเป็นอะไรที่บันเทิงมาก สมัยก่อนนู้นตอนจ่าเรียนหาดใหญ่ก็แดกไรหว่า หมี่ไก่ หมี่เอ็น หมี่ชักธง ไรพวกนี้มั้ง ส่วนตัวกุชอบหมี่ชักธงมากสุด สะใจดี แต่ร้านอื่นๆก็หรอยจังหู ทุกวันนี้น่าจะมีประมาณสามสิบกว่าร้านทั่วเมืองนะ (เยอะสั้ส) พวกของกินประจำถิ่นอื่นๆก็หรอย แบบพวกบักกุ๊ดเต๋ แต่เตี๊ยม ไรเทือกนี้ มีให้ตระเวนกินเต็มไปหมด ของกินที่น่าซื้อมาเป็นของฝากให้คนที่บ้านกินแบบที่หากินที่อื่นไม่ได้แล้วก็มีเยอะ แบบไข่ครอบงี้   ใครอยากมา ก็รีบจองตั๋ว แล้วบินกับ AirAsia ได้เลย แถมตอนนี้มีโปรฯ สำหรับสมาชิก BIG เริ่มต้นที่ 490 บาท ราคาบุคคลทั่วไป เริ่ม 533 บาท จอง 19 - 25 พ.ย. 2561 เดินทาง 19 พ.ย. 2561 – 5 พ.ค. 2562 ไม่ต้องแพลนก็เที่ยวได้นาจา_x000B__x000B_ปล ใครรู้จักไข่ครอบมั่ง หรอยคาด รีบมาลองกันที่หาดใหญ่เท่านั้น  จองเลย &gt;&gt; https://bit.ly/2QBz9cx  #เที่ยวไทยรอไม่ได้ #AirAsiaTravels #Amazingไทยเท่</t>
  </si>
  <si>
    <t>https://www.facebook.com/DramaAdd/photos/a.411063588290/10157057032328291/?type=3</t>
  </si>
  <si>
    <t>141108613290_10157069529123291</t>
  </si>
  <si>
    <t>คิดดี พูดดี ทำดี ชีวิตเจริญครับน้องแนท</t>
  </si>
  <si>
    <t>https://www.facebook.com/WorkpointNews/photos/a.153956988306921/801684870200793/?type=3</t>
  </si>
  <si>
    <t>141108613290_10157100907438291</t>
  </si>
  <si>
    <t>เผากันละครับ</t>
  </si>
  <si>
    <t>https://www.facebook.com/DramaAdd/photos/a.10151331013638291/10157100907363291/?type=3</t>
  </si>
  <si>
    <t>141108613290_10157018637913291</t>
  </si>
  <si>
    <t>หมาจรฝูงใหญ่ขนาดนี้ ไม่น่าหาอาหารเองตามธรรมชาติได้ มีคนไปให้ข้าวให้น้ำมันกินรึเปล่า</t>
  </si>
  <si>
    <t>https://www.facebook.com/tnamcot/photos/a.261083237329156/1735062269931238/?type=3</t>
  </si>
  <si>
    <t>141108613290_10156853984303291</t>
  </si>
  <si>
    <t>โถว เด็กติดเกม</t>
  </si>
  <si>
    <t>https://www.facebook.com/i.ruean/photos/a.625673387641360/980673038808058/?type=3</t>
  </si>
  <si>
    <t>141108613290_10156912856178291</t>
  </si>
  <si>
    <t>ไม่หารนะ ถถถถถถถถ</t>
  </si>
  <si>
    <t>https://www.facebook.com/ContrastTH/photos/a.1815994571782342/1815994648449001/?type=3</t>
  </si>
  <si>
    <t>141108613290_10156961477868291</t>
  </si>
  <si>
    <t>ตลกเม้นนี้ อันนี้ของเก่าเก็บอายุเกือบสามสิบปีจริงๆ กรูนี่อายุจะสามหกละ ส่วนไอ้เวน่อมนี่แม่ซื้อให้ตอนแปดเก้าขวบ แล้วเก็บมาถึงทุกวันนี้ นี่ย้ายบ้านมาแล้วเปิดเจอในกล่องเก็บของ ฝุ่นตรึมเลย เลยเอามาประดับห้อง   แล้วมึงบอกดีไซน์ใหม่ ? คือมันเป็นดีไซน์ดั้งเดิมของเวน่อมนะ ไอ้ทรงตาแบบนั้นน่ะ แล้วสมัยนั้นมีคนเอาไปทำฟิกเกอร์แบบ 2D ขาย ทรงแดกไอติม คนน่าจะเคยเห็นกันบ้างนะ ที่ ตปท ยังมีขายอยู่เลย เป็นของเล่นหายากแบบวินเทจละ แล้วเวน่อมเปิดตัวแบบมีหัวหนังสือของตัวเองครั้งแรก 88 นะ ไม่ใช่ 1993 เมาอะไรรึเปล่า</t>
  </si>
  <si>
    <t>https://www.facebook.com/DramaAdd/photos/a.411063588290/10156961481923291/?type=3</t>
  </si>
  <si>
    <t>141108613290_10156969635478291</t>
  </si>
  <si>
    <t>word of wisdom from กระปู๋แมน วันนี้คุณถอกกระปู๋มาล้างแล้วหรือยัง  หาซื้อได้ที่ร้านหนังสือทั่วไปและงานหนังสือแห่งชาติ เริ่มงานพรุ่งนี้นะจ๊ะ ในเล่มนี้ทั้งเรื่องขลิบ เรื่องถอก เรื่องกุเจี๊ยว มาตรึม</t>
  </si>
  <si>
    <t>https://www.facebook.com/kapoomanclub/photos/a.438477310011596/445328565993137/?type=3</t>
  </si>
  <si>
    <t>141108613290_10156955205448291</t>
  </si>
  <si>
    <t>ใครไปกล่อมญาติเด็กให้ยอมความอีกวะ</t>
  </si>
  <si>
    <t>https://www.facebook.com/DramaAdd/photos/a.10151331013638291/10156955205178291/?type=3</t>
  </si>
  <si>
    <t>141108613290_10156843566513291</t>
  </si>
  <si>
    <t>ขอบคุณทางเดลินิวส์ที่รักษาจริยธรรมสื่อ เซ็นเซอร์หน้าผู้บริสุทธิ์ที่ไม่มีส่วนเกี่ยวข้องกับคนร้ายอย่างมิดชิด  ปล วงวารน้องหมา</t>
  </si>
  <si>
    <t>https://www.facebook.com/DramaAdd/photos/a.10151331013638291/10156843566468291/?type=3</t>
  </si>
  <si>
    <t>141108613290_10157005764193291</t>
  </si>
  <si>
    <t>สุขสันต์วันฮาโลวีนนนนนนนน วันนี้ใครว่างๆไปบริจาคเลือดให้แวมไพร์ เอ้ยยย ให้สภากาชาดกันได้นะจ๊ะ</t>
  </si>
  <si>
    <t>https://www.facebook.com/nbctrc/videos/907229882805874/</t>
  </si>
  <si>
    <t>141108613290_10157003385363291</t>
  </si>
  <si>
    <t>30/10/2018</t>
  </si>
  <si>
    <t>จารยอ๊อดแกเปิดแลปส่วนตัว อันนี้จ่าถามแกมาว่า แลปจารยเนี่ยตรวจพวกไซบูทรามีนในอาหารเสริมลดความอ้วนไรงี้ได้มะ จารยอ๊อดแกบอกว่าได้จิ ใครสนใจอยากส่งตรวจอาหารเสริมที่สงสัยว่าใส่ไซบู ติดต่อจารยแกได้เบยนาจา</t>
  </si>
  <si>
    <t>https://www.facebook.com/Labsuresure/videos/1770320319760198/</t>
  </si>
  <si>
    <t>141108613290_10156778946643291</t>
  </si>
  <si>
    <t>อันนี้เป็นคลิปแนะนำการเลือกใช้บริการรถเช่าเหมา  ช่วงวันหยุดเดือนสิงหาคมนี้ พ่อแม่พี่น้องคงเตรียมตัวไปแร่ด ตจว กันถ้วนหน้าละ แต่บางคนก็ไม่มีรถจะพาเพื่อนพ้องหรือครอบครัวไปแร่ดกันไกลๆ  บางคนก็ไปเหมารถปิ๊กอัพมา พากันไปเที่ยวกันทั้งบ้าน คนที่ไปกันด้วยก็นั่งกันตรงกะบะนั่นล่ะ ซึ่งมันอันตราย เกิดรถคว่ำ แหกโค้งไรงี้ขึ้นมา ไอ้ที่นั่งๆอยู่ตรงกะบะแม่งเทกระจาดเลยนะ แต่หลายคนก็เลือกเหมารถไปกัน กรมการขนส่งทางบกเค้ามีวิธีแนะนำในการดูรถเช่าเหมาไปเที่ยวต่างจังหวัดมาให้ดูกันจะได้เช่าเหมาพาไปแร่ดกันอย่างสบายใจ ไม่ต้องไปเสี่ยงตายกับรถที่แบบเอาคนขับมาขับวนกะไปมาคนเดียวหลายๆเที่ยว เสี่ยงฉิบหาย  เช่นเลือกผู้ประกอบการณ์ที่มีความเป็นมืออาชีพ, เลือกรถโดยสารสาธารณะป้ายเหลืองที่ถูกกฏหมายมีอุปกรณ์เพิ่มความปลอดภัย เลือกเดินทาง เลือกรถเช่าเหมาที่ได้มาตรฐาน ก็ปลอดภัยอุ่นใจหายห่วงนะพี่น้อง</t>
  </si>
  <si>
    <t>https://www.facebook.com/DramaAdd/videos/10156778946643291/</t>
  </si>
  <si>
    <t>141108613290_338800960025889</t>
  </si>
  <si>
    <t>17/9/2018</t>
  </si>
  <si>
    <t>ข่าวประชาสัมพันธ์จาก LINE MOBILE อีกแล้วนาจาา (สองวันซ้อนเลย) ……………………………………………………….  ซิมมือถือ LINE MOBILE โทร แชท เล่นเน็ต แค่เดือนละ 5 บาท!  รีบ! คลิก https://bit.ly/2Qnwuns หรือ สแกน QR code เพื่อลงทะเบียน ถึง 6 โมงเย็นนี้ เท่านั้นนนนน! จ่ายบิลมือถือถูกสุดๆ แค่เดือนละ 5 บาท จะได้เสพดราม่ากันไปยาวๆ คลิกเลยไม่ต้องคิดเยอะ!  #LINEMOBILETH #รักได้ง่ายๆ #ถูกกว่าแน่นอน #ซิมถูกสุดหยุดโลก #5นาทีหยุดโลก</t>
  </si>
  <si>
    <t>https://www.facebook.com/DramaAdd/videos/338800960025889/</t>
  </si>
  <si>
    <t>141108613290_10156814660518291</t>
  </si>
  <si>
    <t>อัพเดทสถานการณ์น้ำท่วมภาคเหนือจากเพจ pr เชียงรายเจ้า</t>
  </si>
  <si>
    <t>https://www.facebook.com/prchiangrai2014/videos/471908673323723/</t>
  </si>
  <si>
    <t>141108613290_10156835079688291</t>
  </si>
  <si>
    <t>ข้อมูลเรื่องโรคเส้นเลือดในสมองจากหมอแมวคนับ</t>
  </si>
  <si>
    <t>https://www.facebook.com/HmxMaew/videos/1931896250442380/</t>
  </si>
  <si>
    <t>141108613290_305922166828582</t>
  </si>
  <si>
    <t>คุณอ่านให้ครบทุกคำ โดยที่ไม่ข้ามได้มั้ย? ซ้อมซ้อมซ้อมซ้อมซ้อมซ้อมซ้อมซ้อมซ้อมซ้อมซ้อมซ้อมซ้อมซ้อมซ้อมซ้อมซ้อมซ้อมซ้อมซ้อมซ้อมซ้อม ซ้อมซ้อมซ้อมซ้อมซ้อมซ้อมซ้อมซ้อมซ้อมซ้อมซ้อมซ้อมซ้อมซ้อมซ้อมซ้อมซ้อมซ้อมซ้อมซ้อมซ้อมซ้อม  คลิปชวนพ่อแม่พี่น้องให้กำลังใจนักกีฬาที่กำลังจะไปแข่งมหกรรมกีฬาครั้งยิ่งใหญ่ของเอเชียคนับ เขาคงอยากสื่อว่า กว่านักกีฬาแต่ละคนจะมาถึงจุดนี้  ได้เป็นตัวแทนของประเทศไปแข่งกีฬาระดับนี้ มันไม่ใช่แค่ฟลุ๊คๆหรือมีพรสวรรค์ก็ได้ไปแข่งแล้ว แต่ต้องผ่านการฝึกฝนซ้ำแล้วซ้ำเล่า ไม่รู้กี่พันกี่หมื่นครั้งกว่าจะพัฒนาความสามารถจนเป็นที่ยอมรับ   เออ จะว่าไป มหกรรมกีฬาครั้งยิ่งใหญ่ของเอเชียรอบนี้ มีแข่ง E-sport ด้วยว่ะ หลักๆที่ไทยน่าจะส่งลงแข่งก็มี ROV กับ LoL ซึ่งก็เหมือนกับการฝึกกีฬาจริงๆนั่นล่ะครับ มันไม่ใช่ว่าเล่มเกมเก่งแล้วจะได้ไปแข่งมหกรรมกีฬาครั้งยิ่งใหญ่ของเอเชียหรอกนะ มันต้องมีอะไรมากกว่านั้นอีกเยอะ และที่สำคัญที่สุดก็คือการฝึกซ้อมทุ่มเทนั่นแล  เพราะหัวใจที่มุ่งมั่น สำคัญกว่าผลแพ้ชนะของเกมส์ มาร่วมส่งแรงใจให้นักกีฬาไทย ไปให้ถึงเส้นชัย ผ่านทาง http://rozacheerthailand.com/ Roza Food #โรซ่าเห็นคุณค่าทุกความมุ่งมั่น #Rozacheerthailand</t>
  </si>
  <si>
    <t>https://www.facebook.com/DramaAdd/videos/305922166828582/</t>
  </si>
  <si>
    <t>141108613290_10156741285138291</t>
  </si>
  <si>
    <t>บรู๋วววววว</t>
  </si>
  <si>
    <t>https://youtu.be/bBi9ndCbUtw</t>
  </si>
  <si>
    <t>141108613290_10156825110108291</t>
  </si>
  <si>
    <t>ชาวเพชรบุรีเป็นไงมั่งงงงงงง</t>
  </si>
  <si>
    <t>https://www.facebook.com/PPTVHD36/videos/2150367915239041/</t>
  </si>
  <si>
    <t>141108613290_10157142953988291</t>
  </si>
  <si>
    <t>ปีใหม่ปีนี้ ใครไปเที่ยวที่ไหนก็ขอให้เดินทางกันปลอดภัย ไม่มีอุบัติเหตุ เมาไม่ขับนาจา แต่ถ้าใครอยากอยู่บ้าน ทำกิจกรรมช่วงปีใหม่กับครอบครัว ปะ!!! มาไล่ดูซีรีส์กัน ดูกันทั้งบ้านนี่แหละบันเทิงดี สร้างสัมพันธ์คนในครอบครัวด้วย  ปล เด๋วปีใหม่นี้กรูจะไล่ดู devilman crybaby ทวนอีกรอบ วู้ฮู้ :D  #ไม่ไปไหนไปNETFLIX</t>
  </si>
  <si>
    <t>https://www.facebook.com/DramaAdd/videos/1601470029953945/</t>
  </si>
  <si>
    <t>141108613290_10156916919213291</t>
  </si>
  <si>
    <t>orz กราบ!!! กราบ!!!! มิติใหม่ของ fan song เลยส้าสสสส</t>
  </si>
  <si>
    <t>https://www.youtube.com/watch?v=sk9SUynHc1c&amp;feature=youtu.be</t>
  </si>
  <si>
    <t>141108613290_333347493901198</t>
  </si>
  <si>
    <t>ไอ้โฆษณานี้มันจะสื่อว่าอยากให้ทำตามที่ตั้งใจไม่ต้องสนขี้ตาชาวบ้าน หรืออยากสื่อว่า มึงจะทำอะไรก็เรื่องของมึง แต่ดูแลตัวมึงให้หอมหน่อย ถถถถถถถถ ยังไงก็ช่าง เอาเป็นว่าไม่จำเป็นต้องดูดีที่สุด แต่ทุกคนก็เท่ในแบบที่ตัวเอง เป็นได้ เท่สุดละเชื่อกรู</t>
  </si>
  <si>
    <t>https://www.facebook.com/DramaAdd/videos/333347493901198/</t>
  </si>
  <si>
    <t>141108613290_10156881093828291</t>
  </si>
  <si>
    <t>เภสัช ไม่ใช่อาชีพที่แค่นั่งสวยๆสะบัดบ๊อบในห้องยาในเวลาราชการแล้วสะบัดตูดลงจากห้องยาหลังเลิกงาน งานเขามีอะไรมากกว่านั้นเยออออะ ใครอยากรู้ว่าเภสัชทำอะไรมั่งใน รพๆ นึง ดูในคลิปได้เบยยยย</t>
  </si>
  <si>
    <t>https://www.facebook.com/PrachanathSU/videos/689361324768288/</t>
  </si>
  <si>
    <t>141108613290_10156790305758291</t>
  </si>
  <si>
    <t>คลิปฝากมาจากยูนิเซฟ นี่ก็ผ่านมาปีนึงละ ตั้งแต่ตอนผลักดัน พรบ คุมโฆษณานมผง แล้วหลายๆภาคส่วนเขาก็รณรงค์เรื่องการให้นมแม่กัน แต่มันมีอีกประเด็นที่จะขาดไม่ได้เลย และหน่วยงาน บริษัทต่างๆ สามารถมีส่วนร่วมกันได้เต็มที่ คือการสนับสนุน ให้แม่ให้นมลูกในที่ทำงานว่ะครับ  ตอนนี้บ้านเรายังมีน้อยมากนะ บริษัทที่สนับสนุนให้พนักงานให้นมลูกแบบเต็มตัว แบบ จัดเตรียมห้องให้นมแยกไว้ หรือมีห้องปั๊มนมพร้อมอุปกรณ์แช่เย็นเตรียมไว้ให้แม่ลูกอ่อนเสร็จสรรพ ในขณะที่ของ ตปท ส่วนมากเขาผลักดันเรื่องนี้กันเต็มที่ละ  อยากชวนคุณแม่ลูกอ่อน มาเล่าประสบการณ์กันหน่อยว่า ตอนนี้เวลาจะปั๊มนมหรือให้นมลูกที่บริษัท มันสะดวกหรือไม่สะดวกยังไง บริษัทไหนให้การสนับสนุนเต็มที่ในแง่ไหนมั่ง เผื่อบริษัทอื่นๆเห็นแล้วเขาจะได้สนับสนุนตามๆกันมั่ง  https://th.theasianparent.com/%E0%B8%A1%E0%B8%B2%E0%B8%8A%E0%B8%A7%E0%B8%99%E0%B9%80%E0%B8%AB%E0%B8%A5%E0%B9%88%E0%B8%B2%E0%B9%81%E0%B8%A1%E0%B9%88%E0%B8%A5%E0%B8%B9%E0%B8%81%E0%B8%AD%E0%B9%88%E0%B8%AD%E0%B8%99%E0%B8%A2%E0%B9%89%E0%B8%B2%E0%B8%A2%E0%B8%97%E0%B8%B5%E0%B9%88%E0%B8%97%E0%B8%B3%E0%B8%87%E0%B8%B2%E0%B8%99-%E0%B8%9A%E0%B8%A3%E0%B8%B4%E0%B8%A9%E0%B8%B1%E0%B8%97%E0%B9%84%E0%B8%AB%E0%B8%99%E0%B8%A1%E0%B8%B5%E0%B8%AB%E0%B9%89%E0%B8%AD%E0%B8%87%E0%B9%83%E0%B8%AB%E0%B9%89%E0%B8%99%E0%B8%A1%E0%B9%83%E0%B8%99%E0%B8%97%E0%B8%B5%E0%B9%88%E0%B8%97%E0%B8%B3%E0%B8%87%E0%B8%B2%E0%B8%99%E0%B8%97%E0%B8%B5%E0%B9%88%E0%B8%94%E0%B8%B5%E0%B8%97%E0%B8%B5%E0%B9%88%E0%B8%AA%E0%B8%B8%E0%B8%94%E0%B8%81%E0%B8%B1%E0%B8%99%E0%B8%99%E0%B8%B0/</t>
  </si>
  <si>
    <t>https://www.facebook.com/DramaAdd/videos/10156790305758291/</t>
  </si>
  <si>
    <t>141108613290_10156758599283291</t>
  </si>
  <si>
    <t>จับได้แล้ว แต่ที่น่าห่วงคือหลักฐานทางนิติวิทยาศาสตร์ เพราะเห็นตอนแรกตามข่าวบอกว่า สื่อสารกันไม่เข้าใจ ตร เลยลงบันทึกประจำวันเป็นคดีชู้สาว แบบนี้จะมีการเก็บหลักฐานทางนิติวิทยาศาสตร์ พวกอสุจิ สารคัดหลั่ง คราบเลือด dna อะไรพวกนี้มั้ยหว่า ถ้ามีเก็บไว้นี่ก็น่าจะโอเคในระดับนึง</t>
  </si>
  <si>
    <t>https://www.facebook.com/thairath/videos/10157154678027439/</t>
  </si>
  <si>
    <t>141108613290_10156958247418291</t>
  </si>
  <si>
    <t>สื่อสัมภาษณ์แม่น้องเด็ก ป4 แม่น้องก็เล่าว่ารู้สึกยังไงบ้างตอนเห็นคลิปนั้นหลุดออกมา</t>
  </si>
  <si>
    <t>https://www.facebook.com/Ch7HDNews/videos/272590743592145/</t>
  </si>
  <si>
    <t>141108613290_10157035444873291</t>
  </si>
  <si>
    <t>อันนี้คนไทยจำเป็นต้องรู้ วิธีปฐมพยาบาลเมื่อถูกสาดกรด ควรทำยังไง จริงๆบ้านเรานี่หาซื้อกรดง่าย เพราะมันถูกเอาไปใช้ในการแปรรูปวัตถุดิบทางการเกษตรเยอะนะเนี่ย ยิ่งกรดกัดยางนี่หาซื้อง่ายยังกับอะไรดี</t>
  </si>
  <si>
    <t>https://www.facebook.com/streetheroproject/videos/2331277713566870/</t>
  </si>
  <si>
    <t>141108613290_10156858609928291</t>
  </si>
  <si>
    <t>กองปราบจัดแถลงข่าวด่วนเรื่องมีตำรวจนอกแถว มันไปเรียกรับเงินเพื่อเคลียร์คดีเมจิกสกินครับ</t>
  </si>
  <si>
    <t>https://www.facebook.com/Ch7HDNews/videos/2118794995048962/</t>
  </si>
  <si>
    <t>141108613290_2353630554648352</t>
  </si>
  <si>
    <t>คลิปโปรโมทจาก กฟผ. "การต่อสู้เพื่อมอบแสงสว่างให้คนไทยมาตลอด 134 ปี" ครับ ก็ขอบคุณที่ดูแลเรื่องไฟฟ้าให้ประเทศชาติมาร้อยกว่าปี ขอให้พัฒนายิ่งๆขึ้นไป อยากให้ทุกคนดูและมาร่วมเป็นกำลังใจกับ กฟผ.กันนาจา</t>
  </si>
  <si>
    <t>https://www.facebook.com/DramaAdd/videos/2353630554648352/</t>
  </si>
  <si>
    <t>141108613290_10156763802943291</t>
  </si>
  <si>
    <t>29/7/2018</t>
  </si>
  <si>
    <t>คงได้เห็น meme กันอีกหลายอันและหลายเพลง ถถถถถถถถ โอ่ะ โอ่ะ โอ่ะ โอ๊ะ</t>
  </si>
  <si>
    <t>https://www.facebook.com/MemeThailand555/videos/180441792680083/</t>
  </si>
  <si>
    <t>141108613290_10156745747508291</t>
  </si>
  <si>
    <t>อัพเดทล่าสุดคนับ</t>
  </si>
  <si>
    <t>https://www.facebook.com/BrightTV20/videos/2199873983626582/</t>
  </si>
  <si>
    <t>141108613290_1734143613364945</t>
  </si>
  <si>
    <t>เพลงวินเทจมวากกกกกกก แต่ ฝุ่นควันอนุภาคขนาดเล็ก หรือ pm 2.5 เป็นเรื่องซีเรียสจริงๆครับ หลังๆจะเห็นข่าวเมืองใหญ่ๆในบ้านเรา โดยเฉพาะกรุงเทพที่ตึกราบ้านช่องอยู่กันอย่างแออัด มีฝุ่นควันแบบนี้คลุมเต็มเมืองไปหมด มันไม่ได้ส่งผลแค่ปอด ทางเดินหายใจเท่านั้น แต่มีงานวิจัยชัดเจนว่ามันส่งผลต่อระบบไหลเวียนโลหิตและหัวใจตรงๆเลย แถมยังมีพวกโลหะหนักผสมด้วย เพราะสาเหตุของ PM2.5เนี่ย นอกจากมาจากการเผาไหม้ของรถยนต์ ไฟป่าแล้ว ควันที่เกิดจากการก่อสร้าง หรือควันจากโรงงานอุตสาหกรรมก็ด้วย ซึ่งควันจากโรงงานพวกนี้มันอาจมีโลหะหนักปนอยู่ ซึ่งคนที่สูดเข้าไปก็อาจเพิ่มอัตราการเป็นมะเร็งในอนาคตได้ ดังนั้นถ้าไม่อยากให้เด็กๆที่มาร้องเพลงดักแก่แบบในคลิปนี้ เป็นมะเร็งปอดกันในอนาคต ต้องช่วยกันลดมลภาวะฝุ่นควันได้แล้วว่ะครับ  #บ๊ายบายมลพิษ #ลดฝุ่นเข้าเพื่ออนาคต #PTTNGV #PTTNGVคุณภาพใหม่</t>
  </si>
  <si>
    <t>https://www.facebook.com/DramaAdd/videos/1734143613364945/</t>
  </si>
  <si>
    <t>141108613290_10156911597123291</t>
  </si>
  <si>
    <t>คล้ายๆที่เกิดขึ้นที่อินโดตอนเดือนสิงหาเลยนะ ฉลามวาฬเป็นสัตว์ใกล้สูญพันธ์ หาดูยากมาก เมื่อพบเห็น โดยปรกตินักดำน้ำจะไม่ไปแตะต้องตัวมันเลย</t>
  </si>
  <si>
    <t>https://m.youtube.com/watch?feature=youtu.be&amp;v=6c9BS4hcYdc</t>
  </si>
  <si>
    <t>141108613290_10157100366788291</t>
  </si>
  <si>
    <t>ไลฟ์สดการชุมนุมที่ปารีสครับ</t>
  </si>
  <si>
    <t>https://www.facebook.com/RTnews/videos/327235928004500/</t>
  </si>
  <si>
    <t>141108613290_10157130238988291</t>
  </si>
  <si>
    <t>เท่ห์ว่ะ หุ่นยนต์ฝึกเดินจากศิริราช ที่ช่วยผู้ป่วยที่มีปัญหาการเดิน เช่น เส้นเลือดในสมองตีบ ในการทำกายภาพบำบัดให้กลับมาเดินได้อีกครั้ง</t>
  </si>
  <si>
    <t>https://www.facebook.com/ThaiPBSSciAndTech/videos/345095876074261/</t>
  </si>
  <si>
    <t>141108613290_568574006906145</t>
  </si>
  <si>
    <t>เด๋วนี้นอกจากจะต้องเตือนเรื่องเมาแล้วขับ สัญจรอย่างปลอดภัยในช่วงหยุดยาวแล้ว คงต้องเตือนกันเรื่องทิ้งขยะเกลื่อนกลาดช่วงหยุดยาวด้วย เพราะพอเราไปเที่ยวที่ไหน พอกลับเท่านั้นล่ะ มึงเอ้ยยย ขยะแม่งกองเป็นภูเขา อย่างน้ำตก ชายหาด ก็ตามในคลิปนะคนับ สุดท้าย สัตว์น้ำ สัตว์ป่าแดกเข้าไป ตายโหงตายห่า ธรรมชาติพังหมด ละผลก็กลับมาหามนุษย์เราอยู่ดี ดังนั้นสร้างค่านิยมใหม่ แดกเสร็จแล้วก็เก็บไปทิ้งด้วย และถ้าเป็นไปได้ก็ลดการสร้างขยะไปเล้ยย ไปเที่ยวก็พกถุงผ้า กล่องข้าว แก้วน้ำแบบใช้แล้วเอาไปล้างรียูสได้ไรงี้ไปใช้กัน แค่นี้ก็ลดขยะได้เยอะแบ้ววว ช่วยกันๆ  #วันหยุดสร้างขยะ #ลดโลกเลอะ #การท่องเที่ยวแห่งประเทศไทย</t>
  </si>
  <si>
    <t>https://www.facebook.com/DramaAdd/videos/568574006906145/</t>
  </si>
  <si>
    <t>141108613290_10156845076823291</t>
  </si>
  <si>
    <t>30/8/2018</t>
  </si>
  <si>
    <t>แชร์ให้เภสัชกรทุกท่านได้ฟังกัน ถถถถถถถถถถถถถถ</t>
  </si>
  <si>
    <t>https://www.facebook.com/thestandardth/videos/2116514691941934/</t>
  </si>
  <si>
    <t>141108613290_10157042803798291</t>
  </si>
  <si>
    <t>เมื่อคืนนี่กรูกำลังจะนอนอยู่ละ ทนายนิด้าทักมาถามตอนดึกๆ แล้วถามกรูว่า จ่าๆ ปรกติตรวจภายในนี่มันใส่ดิลโด้ตอนตรวจปะ กรูฟังคำถามแล้วก็ WTF มาก แล้วก็อธิบายวิธีตรวจภายในตามปรกติให้ทนายนิด้าฟัง มาวันนี้ เป็นข่าวใหญ่เลยเว้ยยยย ก็รอดูข่าวกันไป แต่เมื่อคืนก็บอกทนายนิด้าไปละ ว่ามีอุปกรณ์บางอย่างที่หน้าตามันคล้ายๆดิลโด้และต้องใช้ถุงยางตอนใช้ตรวจคนไข้ คืออุปกรณ์ตรวจอัลตร้าซาวด์ทางช่องคลอด ภาพประกอบอยุ่ในเม้นนนน</t>
  </si>
  <si>
    <t>https://www.facebook.com/BrightTV20/videos/636231233438880/</t>
  </si>
  <si>
    <t>141108613290_317631722323399</t>
  </si>
  <si>
    <t>ช่วงโฆษณา :D พฤติกรรมผู้บริโภคสมัยนี้แม่งเปลี่ยน บางคนดูสดไม่ทัน ส่วนมากก็ทำงานทำนู่นทำนี่แล้วก็ต้องไปหาดูรีรันเอา แต่อันหลังสุดนี่เสียวๆแทนเจ๊ใน vdo นะ ก็เอาเป็นว่าเด๋วนี้พวก LINE TV ค่อนข้างตอบโจทย์ชีวิตได้พอสมควร ถถถถถถถ    #ไลน์ทีวียิ่งดูย้อนหลังยิ่งอิน #LINETV    ใครยังไม่มี Line TV แนะนำให้โหลด http://lin.ee/immTDmL</t>
  </si>
  <si>
    <t>https://www.facebook.com/DramaAdd/videos/317631722323399/</t>
  </si>
  <si>
    <t>141108613290_2414082005275273</t>
  </si>
  <si>
    <t>มิติใหม่ของการทำ MV หลังจากเจาะกลุ่มวัยรุ่นและรุ่นใหญ่กันมาจนปรุแล้ว ล่าสุด บิ๊กแอสทำ MV กับคูโบต้า เจาะกลุ่มเกษตรกรว่ะ ถถถถถถถถถถถถถถถถถถถถถถถถถถถถ อย่าทำล้อเล่นไป ระดับลีโอพุฒมาเล่น MV ด้วยเลยนะเมิง ลองไปดูกัลลลลล  #ตลอดไปมีจริง #บิ๊กแอส #40ปีสยามคูโบต้า #SiamKubota #คูโบต้า  หนังสั้น 40 ปี สยามคูโบต้า "ตลอดไป...มีจริง" https://youtu.be/WhLj-Q38_Bg   MV "ตลอดไป...มีจริง" - บิ๊กแอส https://youtu.be/sQLkjFJNsK4   JOOX "ตลอดไป...มีจริง" - บิ๊กแอส http://www.joox.com/th/en/album/4222450</t>
  </si>
  <si>
    <t>https://www.facebook.com/DramaAdd/videos/2414082005275273/</t>
  </si>
  <si>
    <t>141108613290_10156822778808291</t>
  </si>
  <si>
    <t>ทางเรืองฤทธิ์ออกมาแย้งละ สรุปทางเรืองฤทธิ์พูดถึงประเด็นที่ทาง ผจก อ้างอิงคะแนนจาก World Fencing Championships Wuxi 2018 เดือนกรกฏาที่ผ่านมา  เรืองฤทธิ์บอกว่า เขากับอันดับ 44 ตกรอบเดียวกันอ่ะ คะแนนเท่ากัน ไอ้ตัวเลข 70 กับ 90 นั่น ไม่ได้เรียงลำดับตามสกอร์ แต่เรียงลำดับตามลำดับของนักกีฬาเฉยๆ   ถถถถถถถถถถถถถถถถถถถถถถถถถถถถถถถถถ เหยด สนุกละมึง เรืองฤทธิ์ยังระบุอีกว่า ถ้าใช้คะแนนตรงนั้น แล้วเราจะคัดตัวกันมาทั้งปีทำไมฟะ</t>
  </si>
  <si>
    <t>https://www.facebook.com/ThaiPBSFan/videos/1824054010965575/</t>
  </si>
  <si>
    <t>141108613290_10156776286428291</t>
  </si>
  <si>
    <t>อ่าว BTS แถลงแล้วว่ะ แต่ที่ผ่านมานึกว่ามันจะมีระบบประมาณ ถ้าประตูยังปิดไม่สนิท รถจะไม่แล่นออกจากชานชาลา ดีนะไม่มีใครพลัดตกลงไปไม่งั้นเจ็บหนักแหง</t>
  </si>
  <si>
    <t>https://www.facebook.com/bignews25/videos/2182270402002825/</t>
  </si>
  <si>
    <t>141108613290_1729762977150274</t>
  </si>
  <si>
    <t>วันก่อนไปห้างใกล้บ้าน เจอครอบครัวนึงขี่มอไซค์กันมาซ้อนสี่ พ่อเป็นคนขับ แม่นั่งซ้อนหลัง มีลูกเล็กสองคน คนนึงนั่งบนหน้าตักแม่ อีกคนนั่งบนหน้าตักพ่อ และทุกคนไม่มีใครใส่หมวกกันน็อกเลยซักคนเดียว  ไม่ได้แช่งนะ แต่ลองนึกภาพ ถ้ามอไซค์คันนั้นโชคร้าย เกิดอุบัติเหตุ มอไซค์ล้มหรือถูกรถชนขึ้นมา ลูกสองคนนั้นไม่น่ารอด น่าจะกระแทกพื้นทำให้หัวได้รับบาดเจ็บอาจจะถึงขั้นสาหัส ถ้าเกิดเหตุการณ์แบบนั้นขึ้น ต่อให้พ่อแม่ร่ำร้องเสียใจยังไง ลูกก็ไม่ฟื้นกลับมา   น่าจะถึงเวลาที่เราจะรณรงค์เรื่องการใส่หมวกกันน็อกให้เด็กที่นั่งมอไซค์ได้แล้วมั้ง ให้เด็กเขามีโอกาสได้ใช้ชีวิตทำตามฝันต่อไป ไม่ใช่มาหยุดอยู่แค่นี้เพราะขี่มอไซค์ไม่สวมหมวกกันน็อก  #DreamProtector #ทุกความฝันต้องได้รับการปกป้อง #สังคมหัวแข็ง #ใครไม่ใส่เราไม่ยอม</t>
  </si>
  <si>
    <t>https://www.facebook.com/DramaAdd/videos/1729762977150274/</t>
  </si>
  <si>
    <t>141108613290_2109861322665695</t>
  </si>
  <si>
    <t>ฝันดีของคนแต่งบ้าน แต่ฝันร้ายของช่างต่อเติมบ้าน ถถถถถถถถถถถถถถ โฆษณาเด๋วนี้แม่งกวนตีนกันจริง เด๋วกรูขอตัวไปสอยกระเบื้องมาแปะทับวอลเปเปอร์ที่ห้องแป้บ  แมวแม่งทำห้องกรูพังพินาศหมดละสาส  ใครกำลังหากระเบื้องมาแก้ปัญหาชีวิตแบบกรูไปสอยได้ที่บุญถาวรทุกสาขา หรือช้อปออนไลน์ 24 ชั่วโมง ได้ที่ https://www.boonthavorn.com/   #บุญถาวรTileExpo #กระเบื้องลดแรง #แจกทองจัดหนัก</t>
  </si>
  <si>
    <t>https://www.facebook.com/DramaAdd/videos/2109861322665695/</t>
  </si>
  <si>
    <t>141108613290_1135774463228795</t>
  </si>
  <si>
    <t>โฆษณานี้ขอเตือนสำหรับคนที่กลัวแมลงสาบ มึงอย่าดู ถถถถถถ เชี่ยคลิปทำดีมาก ขนลุก  ป.ล.ที่ 1 วันก่อนนี่แม่ง ไปแดกร้านอาหารก่อนแวะกลับบ้าน สั่งข้าวต้ม กับข้าว แล้วก็เอ็นไก่ทอดมาแดก กำลังจิ้มเอ็นไก่เพลินๆ ไอ้สั้ส ลูกแมลงสาบเดินไต่จานอยู่ เลยเรียกเด็กเสิร์พมาจับแมลงสาบไปทิ้ง ปรกติเจองี้คงกินข้าวต่อไม่ลง แต่กรูหิว กินต่อละกันวะ จนหมดจาน จริงๆร้านมันน่าจะมีส่วนลดให้กรูด้วยนะเนี่ยพับผ่า ถ้าเกิดกรูขี้แตกเพราะพวกซัลโมเนลลาหรือติดพยาธิ  ติดไวรัสต่างๆนานาในแมลงสาบจะทำไงแสด   ป.ล.ที่ 2 แมลงสาบเป็นพาหะของเชื้อสารพัดชนิดมาก พวกแบคทีเรียก็ซัลโมเนลลาพยาธิบางชนิดเช่น พยาธิปากขอ พยาธิเข็มหมุด กับพวกโปรโตซัวบางตัว ซึ่งปรกติพวกนี้น่าจะอยู่ในทางเดินอาหารของแมลงสาบ ถ้ามันเดินผ่านตรงไหนปรกติก็จะขี้แถวนั้นด้วยก็ได้เชื้อกันไปเพลินเลยสาส คลิปนี้ทำได้ดีขอชม เป็นอนิเมชั่นดูง่าย ถ้าเป็นของจริง สาวๆอาจอี๋ได้</t>
  </si>
  <si>
    <t>https://www.facebook.com/DramaAdd/videos/1135774463228795/</t>
  </si>
  <si>
    <t>141108613290_10157004727513291</t>
  </si>
  <si>
    <t>คลิปป้ายยาครับ ถถถถถถถถถ คนโดนป้ายจะรูดซื้อไอแพดโปรโดยควบคุมตัวเองไม่ได้</t>
  </si>
  <si>
    <t>https://www.youtube.com/watch?feature=youtu.be&amp;v=YJ5q8Wrkbdw&amp;fbclid=IwAR3DWEQPxW1LNJY7yD8GpaX_trkOEV-t75jio4z4zMnh72Rb-D83uIc8qao&amp;app=desktop</t>
  </si>
  <si>
    <t>141108613290_10156841190843291</t>
  </si>
  <si>
    <t>ขอบคุณคลิปความรุ้เรื่องโรคซึมเศร้าจากมหิดลครับ อันนี้ดีมาก คนที่มีปัญหา ทำยังไงคนที่บ้าน คนในครอบครัวก็ไม่เข้าใจว่าโรคซึมเศร้ามันคืออะไร ไล่ไปเข้าวัดอยู่ได้ ลองเอาคลิปนี้ให้เขาดูนะ ��</t>
  </si>
  <si>
    <t>https://www.facebook.com/mahidolchannel/videos/271878553638065/</t>
  </si>
  <si>
    <t>141108613290_10157072811903291</t>
  </si>
  <si>
    <t>อันนี้เขาเอาเด็กๆที่เคยเข้าค่ายธรรมะที่ว่านั่นมาเล่าประสบการณ์ว่าเจออะไรมาบ้างว่ะ แม่งคล้ายกันมากเลยนะกับที่หลายๆคนเล่าว่าไปเจอมาในค่ายธรรมพต่่งๆ</t>
  </si>
  <si>
    <t>https://youtu.be/uRfS6SMo0SE</t>
  </si>
  <si>
    <t>141108613290_10156866505983291</t>
  </si>
  <si>
    <t>แซงไหล่ทาง......มันคิดอะไรของมันวะ</t>
  </si>
  <si>
    <t>https://www.facebook.com/onenews31/videos/1974081289281048/</t>
  </si>
  <si>
    <t>141108613290_10157132656863291</t>
  </si>
  <si>
    <t>Wow ตาจั๊ดเอาคดีในตำนานของ ญป อย่างคดี จุนโกะ ฟุรุตะ มาเล่าว่ะ เป็นเรืองของ เด็กผู้หญิงคนนึงที่โดนทรชนจับตัวไปรุมโทรม ทรมานอย่างเหี้ยมโหด ก่อนจะฆ่าเธอในที่สุด คนก่อเหตุทุกคนเป็นเยาวชน หลังจากนั้นคนร้ายก็เข้าสถานพินิจ หลังออกสถานพินิจบางคนก็วนเข้าเวียนออกคุก บางคนก็ย้ายไปทำมาหากินที่อื่นที่ไกลๆไม่มีคนรู้จัก เปลี่ยนชื่อแซ่เป็นชื่อใหม่  อ้อ หนึ่งในนั้นย้ายมาทำงานในไทยครับ เห็นสื่อ ญป นำเสนอในข่าวล่าสุด หลังหนึ่งในคนร้ายคดีจุนโกะไปฆ่าคนตายแล้วถูกตำรวจจับอีกรอบ</t>
  </si>
  <si>
    <t>https://www.facebook.com/onenews31/videos/315470125733395/</t>
  </si>
  <si>
    <t>141108613290_10156745693213291</t>
  </si>
  <si>
    <t>แม่งเริ่มมาโคตรดราม่า ตอนจบแม่งมาม่าเฉ้ยยยยยยยยยย อันนี้คลิปโฆษณาของแซลม่อน ที่ทำให้ ShopBack ก็ฝากถึงพ่อแม่พี่น้อง ถ้าไม่อยากเกลือก็วางแผนกันดีๆตอนไปเที่ยว ตปท เพราะอะไรนั้นลองดูคลิปกันเองนาจา</t>
  </si>
  <si>
    <t>https://www.facebook.com/DramaAdd/videos/10156745693213291/</t>
  </si>
  <si>
    <t>141108613290_2185073491775169</t>
  </si>
  <si>
    <t>ช่วงโฆษณา...กำลังจะรูดบัตรซื้อเครื่องออกกำลังกายมาเล่นอีกตัว ดูคลิปนี้จาก KTBแล้ว กรูต้องเบรคไว้ก่อนเลย แล้วมานั่งคิดว่า กรูควรรูดซื้อจริงๆปะวะ เด๋วแม่งจะกลายเป็นแบบไอ้แมวน้ำในคลิปนี้ถถถถถถถ  #ซื้อไปทำแมวน้ำอะไร #คิดก่อนควักชะงักก่อนเปย์</t>
  </si>
  <si>
    <t>https://www.facebook.com/DramaAdd/videos/2185073491775169/</t>
  </si>
  <si>
    <t>141108613290_10156753854778291</t>
  </si>
  <si>
    <t>อืมมม อันนี้เขามาจ้างลงโฆษณา ดูแล้วก็นะ สมัยนี้แม่งนิยมทำโฆษณากันแบบนี้เหรอวะ เอาสามนาทีที่กรูอุตส่าห์ตั้งใจดูคืนนนมาาาา มึงบิ้ววววดราม่าแล้วมาหักมุมกันง่ายๆงี้เลยหราาาาาา   #โลกสวยมีอยู่จริง #TheExcelLasalle17</t>
  </si>
  <si>
    <t>https://www.facebook.com/DramaAdd/videos/10156753854778291/</t>
  </si>
  <si>
    <t>141108613290_10157087235723291</t>
  </si>
  <si>
    <t>ถถถถถถถถถถถ</t>
  </si>
  <si>
    <t>https://www.facebook.com/MajorGroup/videos/493740457803559/</t>
  </si>
  <si>
    <t>141108613290_10156955549908291</t>
  </si>
  <si>
    <t>...จนท พานักโทษคดียาเสพติด ขึ้นรถคุมตัวผู้ต้องขังไปศาล เพื่อส่งฟ้อง นักโทษหกคนนี้ยึดรถของเรือนจำ แล้วขับชนประตูรั้วศาลหนีออกมา ตอนนี้ตำรวจกำลังไล่ล่า ใครพบเห็นเบาะแสแจ้ง จนท ด่วน  ปล ยังกะในหนัง</t>
  </si>
  <si>
    <t>https://www.facebook.com/SouthernThaiPBS/videos/337641186989509/</t>
  </si>
  <si>
    <t>141108613290_10157070140043291</t>
  </si>
  <si>
    <t>จากข่าวที่ว่ามีการสร้างทารกตัดต่อพันธกรรมให้อาจมีความสามารถในการต้านการติดเชื้อ HIV และไวรัสอื่นๆได้ อยากถามความเห็นพ่อแม่พี่น้องว่าถ้ามันทำสำเร็จในมนุษย์จริงๆ จะยอมใช้วิธีการนี้กับตัวเองและลูกหลานมั้ย ขอเหตุผลด้วยนะจ๊ะ</t>
  </si>
  <si>
    <t>141108613290_10157047371838291</t>
  </si>
  <si>
    <t>....เมื่อกี้ซื้อตั๋วหนัง fantastic beast  บอกคนขายว่า แฮรี่พอตเตอร์ซาวดแทรค คนขายก็มองงงๆ กรูก็งงๆ พอนึกได้ อ้อ  ไม่ใช่แฮรี่พอตเตอร์ ต้อง fantastic beast สิวะ อ๊ายอายยยยย -///////-)</t>
  </si>
  <si>
    <t>141108613290_10157035830363291</t>
  </si>
  <si>
    <t>จากแถลงของ รพ ขอชื่นชมนักข่าวที่อยู่ในห้องแถลง พวกคุณเก่งฉิบหาย ทำการบ้านมาดีมาก และถามจี้จุดสำคัญ จนได้ข้อมูลที่ฝั่งครอบครัวผู้ตายจำเป็นต้องใช้ออกมาอื้อซ่าเลย ยกนิ้วให้ว่ะ เจ๋งสัสๆ</t>
  </si>
  <si>
    <t>141108613290_10156994423373291</t>
  </si>
  <si>
    <t>จากประเด็นเพลงแร๊ป ประเทศกูมี  คุณอยากเห็นลุงๆบิ๊กๆและภาครัฐ ตอบโต้เพลงแร๊ปนี้ด้วยวิธีการใด</t>
  </si>
  <si>
    <t>141108613290_10156900005488291</t>
  </si>
  <si>
    <t>อันนี้ พชร์ อานนท์ ผู้กำกับหลวงพี่แจ๊สบอกเองว่า ผู้ตาย ไม่ใช่ดาราที่เล่นหนังหลวงพี่แจ๊สของเขา ทำไมสื่อไปลงข่าวกันแบบนั้น   พชร์ ยังอธิบายเพิ่มว่า ในหนังมีฉากที่ใช้ตัวประกอบฉาก เยอะถึงสามพันห้าร้อยคน ถ้าจะบอกว่าเป็นตัวประกอบมาเข้าฉากนี้ แล้วนับเป็นดารานักแสดงในหนังเรื่องนี้ มันก็ต้องเป็นดารากันหมดทั้งสามพันคนดิ  .....สื่อเจ้าไหนแม่งเปิดประเด็นเจ้าแรกวะ</t>
  </si>
  <si>
    <t>Row Labels</t>
  </si>
  <si>
    <t>Grand Total</t>
  </si>
  <si>
    <t>Count of page</t>
  </si>
  <si>
    <t>Average of reactions</t>
  </si>
  <si>
    <t>Average of comments</t>
  </si>
  <si>
    <t>Average of shares</t>
  </si>
  <si>
    <t>Count of hour</t>
  </si>
  <si>
    <t>(All)</t>
  </si>
  <si>
    <t>Count of has_555</t>
  </si>
  <si>
    <t>Column Labels</t>
  </si>
  <si>
    <t>Count of id</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</si>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</sst>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font>
      <sz val="11"/>
      <color theme="1"/>
      <name val="Calibri"/>
      <family val="2"/>
      <charset val="222"/>
      <scheme val="minor"/>
    </font>
  </fonts>
  <fills count="2">
    <fill>
      <patternFill patternType="none"/>
    </fill>
    <fill>
      <patternFill patternType="gray125"/>
    </fill>
  </fills>
  <borders count="2">
    <border>
      <left/>
      <right/>
      <top/>
      <bottom/>
      <diagonal/>
    </border>
    <border>
      <left/>
      <right/>
      <top/>
      <bottom style="medium">
        <color rgb="FFF1AD46"/>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2" fontId="0" fillId="0" borderId="0" xfId="0" applyNumberFormat="1"/>
    <xf numFmtId="0" fontId="0" fillId="0" borderId="0" xfId="0" applyNumberFormat="1"/>
  </cellXfs>
  <cellStyles count="1">
    <cellStyle name="Normal" xfId="0" builtinId="0"/>
  </cellStyles>
  <dxfs count="31">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colors>
    <mruColors>
      <color rgb="FFF1AD46"/>
      <color rgb="FFFCEDD8"/>
      <color rgb="FFF9DCB1"/>
      <color rgb="FF549BCC"/>
      <color rgb="FF1E48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[Facebook_Page_Analysis_Results_with_Excel.xlsx]One Variable!PivotTable4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 Variable'!$B$32</c:f>
              <c:strCache>
                <c:ptCount val="1"/>
                <c:pt idx="0">
                  <c:v>Total</c:v>
                </c:pt>
              </c:strCache>
            </c:strRef>
          </c:tx>
          <c:spPr>
            <a:solidFill>
              <a:schemeClr val="accent1"/>
            </a:solidFill>
            <a:ln>
              <a:noFill/>
            </a:ln>
            <a:effectLst/>
          </c:spPr>
          <c:invertIfNegative val="0"/>
          <c:cat>
            <c:strRef>
              <c:f>'One Variable'!$A$33:$A$54</c:f>
              <c:strCache>
                <c:ptCount val="21"/>
                <c:pt idx="0">
                  <c:v>0</c:v>
                </c:pt>
                <c:pt idx="1">
                  <c:v>1</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strCache>
            </c:strRef>
          </c:cat>
          <c:val>
            <c:numRef>
              <c:f>'One Variable'!$B$33:$B$54</c:f>
              <c:numCache>
                <c:formatCode>General</c:formatCode>
                <c:ptCount val="21"/>
                <c:pt idx="0">
                  <c:v>4</c:v>
                </c:pt>
                <c:pt idx="1">
                  <c:v>2</c:v>
                </c:pt>
                <c:pt idx="2">
                  <c:v>1</c:v>
                </c:pt>
                <c:pt idx="3">
                  <c:v>2</c:v>
                </c:pt>
                <c:pt idx="4">
                  <c:v>6</c:v>
                </c:pt>
                <c:pt idx="5">
                  <c:v>21</c:v>
                </c:pt>
                <c:pt idx="6">
                  <c:v>48</c:v>
                </c:pt>
                <c:pt idx="7">
                  <c:v>33</c:v>
                </c:pt>
                <c:pt idx="8">
                  <c:v>38</c:v>
                </c:pt>
                <c:pt idx="9">
                  <c:v>32</c:v>
                </c:pt>
                <c:pt idx="10">
                  <c:v>24</c:v>
                </c:pt>
                <c:pt idx="11">
                  <c:v>35</c:v>
                </c:pt>
                <c:pt idx="12">
                  <c:v>16</c:v>
                </c:pt>
                <c:pt idx="13">
                  <c:v>32</c:v>
                </c:pt>
                <c:pt idx="14">
                  <c:v>26</c:v>
                </c:pt>
                <c:pt idx="15">
                  <c:v>26</c:v>
                </c:pt>
                <c:pt idx="16">
                  <c:v>45</c:v>
                </c:pt>
                <c:pt idx="17">
                  <c:v>19</c:v>
                </c:pt>
                <c:pt idx="18">
                  <c:v>30</c:v>
                </c:pt>
                <c:pt idx="19">
                  <c:v>26</c:v>
                </c:pt>
                <c:pt idx="20">
                  <c:v>11</c:v>
                </c:pt>
              </c:numCache>
            </c:numRef>
          </c:val>
          <c:extLst>
            <c:ext xmlns:c16="http://schemas.microsoft.com/office/drawing/2014/chart" uri="{C3380CC4-5D6E-409C-BE32-E72D297353CC}">
              <c16:uniqueId val="{00000000-EE3C-4CA7-8111-DBD585DDFECA}"/>
            </c:ext>
          </c:extLst>
        </c:ser>
        <c:dLbls>
          <c:showLegendKey val="0"/>
          <c:showVal val="0"/>
          <c:showCatName val="0"/>
          <c:showSerName val="0"/>
          <c:showPercent val="0"/>
          <c:showBubbleSize val="0"/>
        </c:dLbls>
        <c:gapWidth val="219"/>
        <c:overlap val="-27"/>
        <c:axId val="58912096"/>
        <c:axId val="1531915871"/>
      </c:barChart>
      <c:catAx>
        <c:axId val="589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15871"/>
        <c:crosses val="autoZero"/>
        <c:auto val="1"/>
        <c:lblAlgn val="ctr"/>
        <c:lblOffset val="100"/>
        <c:noMultiLvlLbl val="0"/>
      </c:catAx>
      <c:valAx>
        <c:axId val="153191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percentStacked"/>
        <c:varyColors val="0"/>
        <c:ser>
          <c:idx val="0"/>
          <c:order val="0"/>
          <c:tx>
            <c:strRef>
              <c:f>'Two Variables'!$B$26:$B$27</c:f>
              <c:strCache>
                <c:ptCount val="1"/>
                <c:pt idx="0">
                  <c:v>B</c:v>
                </c:pt>
              </c:strCache>
            </c:strRef>
          </c:tx>
          <c:spPr>
            <a:solidFill>
              <a:schemeClr val="accent1"/>
            </a:solidFill>
            <a:ln>
              <a:noFill/>
            </a:ln>
            <a:effectLst/>
          </c:spPr>
          <c:invertIfNegative val="0"/>
          <c:cat>
            <c:strRef>
              <c:f>'Two Variables'!$A$28:$A$49</c:f>
              <c:strCache>
                <c:ptCount val="21"/>
                <c:pt idx="0">
                  <c:v>0</c:v>
                </c:pt>
                <c:pt idx="1">
                  <c:v>1</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strCache>
            </c:strRef>
          </c:cat>
          <c:val>
            <c:numRef>
              <c:f>'Two Variables'!$B$28:$B$49</c:f>
              <c:numCache>
                <c:formatCode>0.00%</c:formatCode>
                <c:ptCount val="21"/>
                <c:pt idx="0">
                  <c:v>0.5</c:v>
                </c:pt>
                <c:pt idx="1">
                  <c:v>0.5</c:v>
                </c:pt>
                <c:pt idx="2">
                  <c:v>1</c:v>
                </c:pt>
                <c:pt idx="3">
                  <c:v>1</c:v>
                </c:pt>
                <c:pt idx="4">
                  <c:v>0.83333333333333337</c:v>
                </c:pt>
                <c:pt idx="5">
                  <c:v>0.8571428571428571</c:v>
                </c:pt>
                <c:pt idx="6">
                  <c:v>0.89583333333333337</c:v>
                </c:pt>
                <c:pt idx="7">
                  <c:v>0.45454545454545453</c:v>
                </c:pt>
                <c:pt idx="8">
                  <c:v>0.42105263157894735</c:v>
                </c:pt>
                <c:pt idx="9">
                  <c:v>0.5625</c:v>
                </c:pt>
                <c:pt idx="10">
                  <c:v>0.5</c:v>
                </c:pt>
                <c:pt idx="11">
                  <c:v>0.6</c:v>
                </c:pt>
                <c:pt idx="12">
                  <c:v>0.5</c:v>
                </c:pt>
                <c:pt idx="13">
                  <c:v>0.5</c:v>
                </c:pt>
                <c:pt idx="14">
                  <c:v>0.38461538461538464</c:v>
                </c:pt>
                <c:pt idx="15">
                  <c:v>0.38461538461538464</c:v>
                </c:pt>
                <c:pt idx="16">
                  <c:v>0.26666666666666666</c:v>
                </c:pt>
                <c:pt idx="17">
                  <c:v>0.52631578947368418</c:v>
                </c:pt>
                <c:pt idx="18">
                  <c:v>0.33333333333333331</c:v>
                </c:pt>
                <c:pt idx="19">
                  <c:v>0.30769230769230771</c:v>
                </c:pt>
                <c:pt idx="20">
                  <c:v>9.0909090909090912E-2</c:v>
                </c:pt>
              </c:numCache>
            </c:numRef>
          </c:val>
          <c:extLst>
            <c:ext xmlns:c16="http://schemas.microsoft.com/office/drawing/2014/chart" uri="{C3380CC4-5D6E-409C-BE32-E72D297353CC}">
              <c16:uniqueId val="{00000000-3C6A-4058-B380-0959CCD2D480}"/>
            </c:ext>
          </c:extLst>
        </c:ser>
        <c:ser>
          <c:idx val="1"/>
          <c:order val="1"/>
          <c:tx>
            <c:strRef>
              <c:f>'Two Variables'!$C$26:$C$27</c:f>
              <c:strCache>
                <c:ptCount val="1"/>
                <c:pt idx="0">
                  <c:v>A</c:v>
                </c:pt>
              </c:strCache>
            </c:strRef>
          </c:tx>
          <c:spPr>
            <a:solidFill>
              <a:schemeClr val="accent2"/>
            </a:solidFill>
            <a:ln>
              <a:noFill/>
            </a:ln>
            <a:effectLst/>
          </c:spPr>
          <c:invertIfNegative val="0"/>
          <c:cat>
            <c:strRef>
              <c:f>'Two Variables'!$A$28:$A$49</c:f>
              <c:strCache>
                <c:ptCount val="21"/>
                <c:pt idx="0">
                  <c:v>0</c:v>
                </c:pt>
                <c:pt idx="1">
                  <c:v>1</c:v>
                </c:pt>
                <c:pt idx="2">
                  <c:v>3</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strCache>
            </c:strRef>
          </c:cat>
          <c:val>
            <c:numRef>
              <c:f>'Two Variables'!$C$28:$C$49</c:f>
              <c:numCache>
                <c:formatCode>0.00%</c:formatCode>
                <c:ptCount val="21"/>
                <c:pt idx="0">
                  <c:v>0.5</c:v>
                </c:pt>
                <c:pt idx="1">
                  <c:v>0.5</c:v>
                </c:pt>
                <c:pt idx="2">
                  <c:v>0</c:v>
                </c:pt>
                <c:pt idx="3">
                  <c:v>0</c:v>
                </c:pt>
                <c:pt idx="4">
                  <c:v>0.16666666666666666</c:v>
                </c:pt>
                <c:pt idx="5">
                  <c:v>0.14285714285714285</c:v>
                </c:pt>
                <c:pt idx="6">
                  <c:v>0.10416666666666667</c:v>
                </c:pt>
                <c:pt idx="7">
                  <c:v>0.54545454545454541</c:v>
                </c:pt>
                <c:pt idx="8">
                  <c:v>0.57894736842105265</c:v>
                </c:pt>
                <c:pt idx="9">
                  <c:v>0.4375</c:v>
                </c:pt>
                <c:pt idx="10">
                  <c:v>0.5</c:v>
                </c:pt>
                <c:pt idx="11">
                  <c:v>0.4</c:v>
                </c:pt>
                <c:pt idx="12">
                  <c:v>0.5</c:v>
                </c:pt>
                <c:pt idx="13">
                  <c:v>0.5</c:v>
                </c:pt>
                <c:pt idx="14">
                  <c:v>0.61538461538461542</c:v>
                </c:pt>
                <c:pt idx="15">
                  <c:v>0.61538461538461542</c:v>
                </c:pt>
                <c:pt idx="16">
                  <c:v>0.73333333333333328</c:v>
                </c:pt>
                <c:pt idx="17">
                  <c:v>0.47368421052631576</c:v>
                </c:pt>
                <c:pt idx="18">
                  <c:v>0.66666666666666663</c:v>
                </c:pt>
                <c:pt idx="19">
                  <c:v>0.69230769230769229</c:v>
                </c:pt>
                <c:pt idx="20">
                  <c:v>0.90909090909090906</c:v>
                </c:pt>
              </c:numCache>
            </c:numRef>
          </c:val>
          <c:extLst>
            <c:ext xmlns:c16="http://schemas.microsoft.com/office/drawing/2014/chart" uri="{C3380CC4-5D6E-409C-BE32-E72D297353CC}">
              <c16:uniqueId val="{00000001-3C6A-4058-B380-0959CCD2D480}"/>
            </c:ext>
          </c:extLst>
        </c:ser>
        <c:dLbls>
          <c:showLegendKey val="0"/>
          <c:showVal val="0"/>
          <c:showCatName val="0"/>
          <c:showSerName val="0"/>
          <c:showPercent val="0"/>
          <c:showBubbleSize val="0"/>
        </c:dLbls>
        <c:gapWidth val="150"/>
        <c:overlap val="100"/>
        <c:axId val="68182128"/>
        <c:axId val="68182608"/>
      </c:barChart>
      <c:catAx>
        <c:axId val="681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2608"/>
        <c:crosses val="autoZero"/>
        <c:auto val="1"/>
        <c:lblAlgn val="ctr"/>
        <c:lblOffset val="100"/>
        <c:noMultiLvlLbl val="0"/>
      </c:catAx>
      <c:valAx>
        <c:axId val="68182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percentStacked"/>
        <c:varyColors val="0"/>
        <c:ser>
          <c:idx val="0"/>
          <c:order val="0"/>
          <c:tx>
            <c:strRef>
              <c:f>'Two Variables'!$B$54:$B$55</c:f>
              <c:strCache>
                <c:ptCount val="1"/>
                <c:pt idx="0">
                  <c:v>B</c:v>
                </c:pt>
              </c:strCache>
            </c:strRef>
          </c:tx>
          <c:spPr>
            <a:solidFill>
              <a:schemeClr val="accent1"/>
            </a:solidFill>
            <a:ln>
              <a:noFill/>
            </a:ln>
            <a:effectLst/>
          </c:spPr>
          <c:invertIfNegative val="0"/>
          <c:cat>
            <c:strRef>
              <c:f>'Two Variables'!$A$56:$A$63</c:f>
              <c:strCache>
                <c:ptCount val="7"/>
                <c:pt idx="0">
                  <c:v>1</c:v>
                </c:pt>
                <c:pt idx="1">
                  <c:v>2</c:v>
                </c:pt>
                <c:pt idx="2">
                  <c:v>3</c:v>
                </c:pt>
                <c:pt idx="3">
                  <c:v>4</c:v>
                </c:pt>
                <c:pt idx="4">
                  <c:v>5</c:v>
                </c:pt>
                <c:pt idx="5">
                  <c:v>6</c:v>
                </c:pt>
                <c:pt idx="6">
                  <c:v>7</c:v>
                </c:pt>
              </c:strCache>
            </c:strRef>
          </c:cat>
          <c:val>
            <c:numRef>
              <c:f>'Two Variables'!$B$56:$B$63</c:f>
              <c:numCache>
                <c:formatCode>0.00%</c:formatCode>
                <c:ptCount val="7"/>
                <c:pt idx="0">
                  <c:v>0.51063829787234039</c:v>
                </c:pt>
                <c:pt idx="1">
                  <c:v>0.53623188405797106</c:v>
                </c:pt>
                <c:pt idx="2">
                  <c:v>0.5</c:v>
                </c:pt>
                <c:pt idx="3">
                  <c:v>0.48</c:v>
                </c:pt>
                <c:pt idx="4">
                  <c:v>0.53125</c:v>
                </c:pt>
                <c:pt idx="5">
                  <c:v>0.46153846153846156</c:v>
                </c:pt>
                <c:pt idx="6">
                  <c:v>0.5</c:v>
                </c:pt>
              </c:numCache>
            </c:numRef>
          </c:val>
          <c:extLst>
            <c:ext xmlns:c16="http://schemas.microsoft.com/office/drawing/2014/chart" uri="{C3380CC4-5D6E-409C-BE32-E72D297353CC}">
              <c16:uniqueId val="{00000000-403D-4EDA-9049-C741BB501539}"/>
            </c:ext>
          </c:extLst>
        </c:ser>
        <c:ser>
          <c:idx val="1"/>
          <c:order val="1"/>
          <c:tx>
            <c:strRef>
              <c:f>'Two Variables'!$C$54:$C$55</c:f>
              <c:strCache>
                <c:ptCount val="1"/>
                <c:pt idx="0">
                  <c:v>A</c:v>
                </c:pt>
              </c:strCache>
            </c:strRef>
          </c:tx>
          <c:spPr>
            <a:solidFill>
              <a:schemeClr val="accent2"/>
            </a:solidFill>
            <a:ln>
              <a:noFill/>
            </a:ln>
            <a:effectLst/>
          </c:spPr>
          <c:invertIfNegative val="0"/>
          <c:cat>
            <c:strRef>
              <c:f>'Two Variables'!$A$56:$A$63</c:f>
              <c:strCache>
                <c:ptCount val="7"/>
                <c:pt idx="0">
                  <c:v>1</c:v>
                </c:pt>
                <c:pt idx="1">
                  <c:v>2</c:v>
                </c:pt>
                <c:pt idx="2">
                  <c:v>3</c:v>
                </c:pt>
                <c:pt idx="3">
                  <c:v>4</c:v>
                </c:pt>
                <c:pt idx="4">
                  <c:v>5</c:v>
                </c:pt>
                <c:pt idx="5">
                  <c:v>6</c:v>
                </c:pt>
                <c:pt idx="6">
                  <c:v>7</c:v>
                </c:pt>
              </c:strCache>
            </c:strRef>
          </c:cat>
          <c:val>
            <c:numRef>
              <c:f>'Two Variables'!$C$56:$C$63</c:f>
              <c:numCache>
                <c:formatCode>0.00%</c:formatCode>
                <c:ptCount val="7"/>
                <c:pt idx="0">
                  <c:v>0.48936170212765956</c:v>
                </c:pt>
                <c:pt idx="1">
                  <c:v>0.46376811594202899</c:v>
                </c:pt>
                <c:pt idx="2">
                  <c:v>0.5</c:v>
                </c:pt>
                <c:pt idx="3">
                  <c:v>0.52</c:v>
                </c:pt>
                <c:pt idx="4">
                  <c:v>0.46875</c:v>
                </c:pt>
                <c:pt idx="5">
                  <c:v>0.53846153846153844</c:v>
                </c:pt>
                <c:pt idx="6">
                  <c:v>0.5</c:v>
                </c:pt>
              </c:numCache>
            </c:numRef>
          </c:val>
          <c:extLst>
            <c:ext xmlns:c16="http://schemas.microsoft.com/office/drawing/2014/chart" uri="{C3380CC4-5D6E-409C-BE32-E72D297353CC}">
              <c16:uniqueId val="{00000001-403D-4EDA-9049-C741BB501539}"/>
            </c:ext>
          </c:extLst>
        </c:ser>
        <c:dLbls>
          <c:showLegendKey val="0"/>
          <c:showVal val="0"/>
          <c:showCatName val="0"/>
          <c:showSerName val="0"/>
          <c:showPercent val="0"/>
          <c:showBubbleSize val="0"/>
        </c:dLbls>
        <c:gapWidth val="150"/>
        <c:overlap val="100"/>
        <c:axId val="412572976"/>
        <c:axId val="412573936"/>
      </c:barChart>
      <c:catAx>
        <c:axId val="4125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73936"/>
        <c:crosses val="autoZero"/>
        <c:auto val="1"/>
        <c:lblAlgn val="ctr"/>
        <c:lblOffset val="100"/>
        <c:noMultiLvlLbl val="0"/>
      </c:catAx>
      <c:valAx>
        <c:axId val="41257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'Two Variables'!$C$72:$C$73</c:f>
              <c:strCache>
                <c:ptCount val="1"/>
                <c:pt idx="0">
                  <c:v>B</c:v>
                </c:pt>
              </c:strCache>
            </c:strRef>
          </c:tx>
          <c:spPr>
            <a:solidFill>
              <a:schemeClr val="accent1"/>
            </a:solidFill>
            <a:ln>
              <a:noFill/>
            </a:ln>
            <a:effectLst/>
          </c:spPr>
          <c:invertIfNegative val="0"/>
          <c:cat>
            <c:strRef>
              <c:f>'Two Variables'!$B$74:$B$76</c:f>
              <c:strCache>
                <c:ptCount val="2"/>
                <c:pt idx="0">
                  <c:v>0</c:v>
                </c:pt>
                <c:pt idx="1">
                  <c:v>1</c:v>
                </c:pt>
              </c:strCache>
            </c:strRef>
          </c:cat>
          <c:val>
            <c:numRef>
              <c:f>'Two Variables'!$C$74:$C$76</c:f>
              <c:numCache>
                <c:formatCode>0.00%</c:formatCode>
                <c:ptCount val="2"/>
                <c:pt idx="0">
                  <c:v>0.37859007832898173</c:v>
                </c:pt>
                <c:pt idx="1">
                  <c:v>1</c:v>
                </c:pt>
              </c:numCache>
            </c:numRef>
          </c:val>
          <c:extLst>
            <c:ext xmlns:c16="http://schemas.microsoft.com/office/drawing/2014/chart" uri="{C3380CC4-5D6E-409C-BE32-E72D297353CC}">
              <c16:uniqueId val="{00000000-FD15-4B69-9789-A583D26F4740}"/>
            </c:ext>
          </c:extLst>
        </c:ser>
        <c:ser>
          <c:idx val="1"/>
          <c:order val="1"/>
          <c:tx>
            <c:strRef>
              <c:f>'Two Variables'!$D$72:$D$73</c:f>
              <c:strCache>
                <c:ptCount val="1"/>
                <c:pt idx="0">
                  <c:v>A</c:v>
                </c:pt>
              </c:strCache>
            </c:strRef>
          </c:tx>
          <c:spPr>
            <a:solidFill>
              <a:schemeClr val="accent2"/>
            </a:solidFill>
            <a:ln>
              <a:noFill/>
            </a:ln>
            <a:effectLst/>
          </c:spPr>
          <c:invertIfNegative val="0"/>
          <c:cat>
            <c:strRef>
              <c:f>'Two Variables'!$B$74:$B$76</c:f>
              <c:strCache>
                <c:ptCount val="2"/>
                <c:pt idx="0">
                  <c:v>0</c:v>
                </c:pt>
                <c:pt idx="1">
                  <c:v>1</c:v>
                </c:pt>
              </c:strCache>
            </c:strRef>
          </c:cat>
          <c:val>
            <c:numRef>
              <c:f>'Two Variables'!$D$74:$D$76</c:f>
              <c:numCache>
                <c:formatCode>0.00%</c:formatCode>
                <c:ptCount val="2"/>
                <c:pt idx="0">
                  <c:v>0.62140992167101827</c:v>
                </c:pt>
                <c:pt idx="1">
                  <c:v>0</c:v>
                </c:pt>
              </c:numCache>
            </c:numRef>
          </c:val>
          <c:extLst>
            <c:ext xmlns:c16="http://schemas.microsoft.com/office/drawing/2014/chart" uri="{C3380CC4-5D6E-409C-BE32-E72D297353CC}">
              <c16:uniqueId val="{00000001-FD15-4B69-9789-A583D26F4740}"/>
            </c:ext>
          </c:extLst>
        </c:ser>
        <c:dLbls>
          <c:showLegendKey val="0"/>
          <c:showVal val="0"/>
          <c:showCatName val="0"/>
          <c:showSerName val="0"/>
          <c:showPercent val="0"/>
          <c:showBubbleSize val="0"/>
        </c:dLbls>
        <c:gapWidth val="150"/>
        <c:overlap val="100"/>
        <c:axId val="420362224"/>
        <c:axId val="420352624"/>
      </c:barChart>
      <c:catAx>
        <c:axId val="4203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52624"/>
        <c:crosses val="autoZero"/>
        <c:auto val="1"/>
        <c:lblAlgn val="ctr"/>
        <c:lblOffset val="100"/>
        <c:noMultiLvlLbl val="0"/>
      </c:catAx>
      <c:valAx>
        <c:axId val="420352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6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'Two Variables'!$H$72:$H$73</c:f>
              <c:strCache>
                <c:ptCount val="1"/>
                <c:pt idx="0">
                  <c:v>B</c:v>
                </c:pt>
              </c:strCache>
            </c:strRef>
          </c:tx>
          <c:spPr>
            <a:solidFill>
              <a:schemeClr val="accent1"/>
            </a:solidFill>
            <a:ln>
              <a:noFill/>
            </a:ln>
            <a:effectLst/>
          </c:spPr>
          <c:invertIfNegative val="0"/>
          <c:cat>
            <c:strRef>
              <c:f>'Two Variables'!$G$74:$G$76</c:f>
              <c:strCache>
                <c:ptCount val="2"/>
                <c:pt idx="0">
                  <c:v>0</c:v>
                </c:pt>
                <c:pt idx="1">
                  <c:v>1</c:v>
                </c:pt>
              </c:strCache>
            </c:strRef>
          </c:cat>
          <c:val>
            <c:numRef>
              <c:f>'Two Variables'!$H$74:$H$76</c:f>
              <c:numCache>
                <c:formatCode>0.00%</c:formatCode>
                <c:ptCount val="2"/>
                <c:pt idx="0">
                  <c:v>0.5334821428571429</c:v>
                </c:pt>
                <c:pt idx="1">
                  <c:v>0</c:v>
                </c:pt>
              </c:numCache>
            </c:numRef>
          </c:val>
          <c:extLst>
            <c:ext xmlns:c16="http://schemas.microsoft.com/office/drawing/2014/chart" uri="{C3380CC4-5D6E-409C-BE32-E72D297353CC}">
              <c16:uniqueId val="{00000000-3190-4EE0-96AF-4A0BD028C390}"/>
            </c:ext>
          </c:extLst>
        </c:ser>
        <c:ser>
          <c:idx val="1"/>
          <c:order val="1"/>
          <c:tx>
            <c:strRef>
              <c:f>'Two Variables'!$I$72:$I$73</c:f>
              <c:strCache>
                <c:ptCount val="1"/>
                <c:pt idx="0">
                  <c:v>A</c:v>
                </c:pt>
              </c:strCache>
            </c:strRef>
          </c:tx>
          <c:spPr>
            <a:solidFill>
              <a:schemeClr val="accent2"/>
            </a:solidFill>
            <a:ln>
              <a:noFill/>
            </a:ln>
            <a:effectLst/>
          </c:spPr>
          <c:invertIfNegative val="0"/>
          <c:cat>
            <c:strRef>
              <c:f>'Two Variables'!$G$74:$G$76</c:f>
              <c:strCache>
                <c:ptCount val="2"/>
                <c:pt idx="0">
                  <c:v>0</c:v>
                </c:pt>
                <c:pt idx="1">
                  <c:v>1</c:v>
                </c:pt>
              </c:strCache>
            </c:strRef>
          </c:cat>
          <c:val>
            <c:numRef>
              <c:f>'Two Variables'!$I$74:$I$76</c:f>
              <c:numCache>
                <c:formatCode>0.00%</c:formatCode>
                <c:ptCount val="2"/>
                <c:pt idx="0">
                  <c:v>0.46651785714285715</c:v>
                </c:pt>
                <c:pt idx="1">
                  <c:v>1</c:v>
                </c:pt>
              </c:numCache>
            </c:numRef>
          </c:val>
          <c:extLst>
            <c:ext xmlns:c16="http://schemas.microsoft.com/office/drawing/2014/chart" uri="{C3380CC4-5D6E-409C-BE32-E72D297353CC}">
              <c16:uniqueId val="{00000001-3190-4EE0-96AF-4A0BD028C390}"/>
            </c:ext>
          </c:extLst>
        </c:ser>
        <c:dLbls>
          <c:showLegendKey val="0"/>
          <c:showVal val="0"/>
          <c:showCatName val="0"/>
          <c:showSerName val="0"/>
          <c:showPercent val="0"/>
          <c:showBubbleSize val="0"/>
        </c:dLbls>
        <c:gapWidth val="150"/>
        <c:overlap val="100"/>
        <c:axId val="420353584"/>
        <c:axId val="420368944"/>
      </c:barChart>
      <c:catAx>
        <c:axId val="4203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68944"/>
        <c:crosses val="autoZero"/>
        <c:auto val="1"/>
        <c:lblAlgn val="ctr"/>
        <c:lblOffset val="100"/>
        <c:noMultiLvlLbl val="0"/>
      </c:catAx>
      <c:valAx>
        <c:axId val="420368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'Two Variables'!$M$72:$M$73</c:f>
              <c:strCache>
                <c:ptCount val="1"/>
                <c:pt idx="0">
                  <c:v>B</c:v>
                </c:pt>
              </c:strCache>
            </c:strRef>
          </c:tx>
          <c:spPr>
            <a:solidFill>
              <a:schemeClr val="accent1"/>
            </a:solidFill>
            <a:ln>
              <a:noFill/>
            </a:ln>
            <a:effectLst/>
          </c:spPr>
          <c:invertIfNegative val="0"/>
          <c:cat>
            <c:strRef>
              <c:f>'Two Variables'!$L$74:$L$76</c:f>
              <c:strCache>
                <c:ptCount val="2"/>
                <c:pt idx="0">
                  <c:v>0</c:v>
                </c:pt>
                <c:pt idx="1">
                  <c:v>1</c:v>
                </c:pt>
              </c:strCache>
            </c:strRef>
          </c:cat>
          <c:val>
            <c:numRef>
              <c:f>'Two Variables'!$M$74:$M$76</c:f>
              <c:numCache>
                <c:formatCode>0.00%</c:formatCode>
                <c:ptCount val="2"/>
                <c:pt idx="0">
                  <c:v>0.47577092511013214</c:v>
                </c:pt>
                <c:pt idx="1">
                  <c:v>1</c:v>
                </c:pt>
              </c:numCache>
            </c:numRef>
          </c:val>
          <c:extLst>
            <c:ext xmlns:c16="http://schemas.microsoft.com/office/drawing/2014/chart" uri="{C3380CC4-5D6E-409C-BE32-E72D297353CC}">
              <c16:uniqueId val="{00000000-8682-4583-B697-A2AA4AFBEE91}"/>
            </c:ext>
          </c:extLst>
        </c:ser>
        <c:ser>
          <c:idx val="1"/>
          <c:order val="1"/>
          <c:tx>
            <c:strRef>
              <c:f>'Two Variables'!$N$72:$N$73</c:f>
              <c:strCache>
                <c:ptCount val="1"/>
                <c:pt idx="0">
                  <c:v>A</c:v>
                </c:pt>
              </c:strCache>
            </c:strRef>
          </c:tx>
          <c:spPr>
            <a:solidFill>
              <a:schemeClr val="accent2"/>
            </a:solidFill>
            <a:ln>
              <a:noFill/>
            </a:ln>
            <a:effectLst/>
          </c:spPr>
          <c:invertIfNegative val="0"/>
          <c:cat>
            <c:strRef>
              <c:f>'Two Variables'!$L$74:$L$76</c:f>
              <c:strCache>
                <c:ptCount val="2"/>
                <c:pt idx="0">
                  <c:v>0</c:v>
                </c:pt>
                <c:pt idx="1">
                  <c:v>1</c:v>
                </c:pt>
              </c:strCache>
            </c:strRef>
          </c:cat>
          <c:val>
            <c:numRef>
              <c:f>'Two Variables'!$N$74:$N$76</c:f>
              <c:numCache>
                <c:formatCode>0.00%</c:formatCode>
                <c:ptCount val="2"/>
                <c:pt idx="0">
                  <c:v>0.52422907488986781</c:v>
                </c:pt>
                <c:pt idx="1">
                  <c:v>0</c:v>
                </c:pt>
              </c:numCache>
            </c:numRef>
          </c:val>
          <c:extLst>
            <c:ext xmlns:c16="http://schemas.microsoft.com/office/drawing/2014/chart" uri="{C3380CC4-5D6E-409C-BE32-E72D297353CC}">
              <c16:uniqueId val="{00000001-8682-4583-B697-A2AA4AFBEE91}"/>
            </c:ext>
          </c:extLst>
        </c:ser>
        <c:dLbls>
          <c:showLegendKey val="0"/>
          <c:showVal val="0"/>
          <c:showCatName val="0"/>
          <c:showSerName val="0"/>
          <c:showPercent val="0"/>
          <c:showBubbleSize val="0"/>
        </c:dLbls>
        <c:gapWidth val="150"/>
        <c:overlap val="100"/>
        <c:axId val="420359824"/>
        <c:axId val="420343984"/>
      </c:barChart>
      <c:catAx>
        <c:axId val="4203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3984"/>
        <c:crosses val="autoZero"/>
        <c:auto val="1"/>
        <c:lblAlgn val="ctr"/>
        <c:lblOffset val="100"/>
        <c:noMultiLvlLbl val="0"/>
      </c:catAx>
      <c:valAx>
        <c:axId val="42034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[Facebook_Page_Analysis_Results_with_Excel.xlsx]Two Variables!PivotTable18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'Two Variables'!$C$98:$C$99</c:f>
              <c:strCache>
                <c:ptCount val="1"/>
                <c:pt idx="0">
                  <c:v>B</c:v>
                </c:pt>
              </c:strCache>
            </c:strRef>
          </c:tx>
          <c:spPr>
            <a:solidFill>
              <a:schemeClr val="accent1"/>
            </a:solidFill>
            <a:ln>
              <a:noFill/>
            </a:ln>
            <a:effectLst/>
          </c:spPr>
          <c:invertIfNegative val="0"/>
          <c:cat>
            <c:strRef>
              <c:f>'Two Variables'!$B$100:$B$104</c:f>
              <c:strCache>
                <c:ptCount val="4"/>
                <c:pt idx="0">
                  <c:v>link</c:v>
                </c:pt>
                <c:pt idx="1">
                  <c:v>photo</c:v>
                </c:pt>
                <c:pt idx="2">
                  <c:v>status</c:v>
                </c:pt>
                <c:pt idx="3">
                  <c:v>video</c:v>
                </c:pt>
              </c:strCache>
            </c:strRef>
          </c:cat>
          <c:val>
            <c:numRef>
              <c:f>'Two Variables'!$C$100:$C$104</c:f>
              <c:numCache>
                <c:formatCode>0.00%</c:formatCode>
                <c:ptCount val="4"/>
                <c:pt idx="0">
                  <c:v>9.4339622641509441E-2</c:v>
                </c:pt>
                <c:pt idx="1">
                  <c:v>0.24947589098532494</c:v>
                </c:pt>
                <c:pt idx="2">
                  <c:v>0.13207547169811321</c:v>
                </c:pt>
                <c:pt idx="3">
                  <c:v>2.5157232704402517E-2</c:v>
                </c:pt>
              </c:numCache>
            </c:numRef>
          </c:val>
          <c:extLst>
            <c:ext xmlns:c16="http://schemas.microsoft.com/office/drawing/2014/chart" uri="{C3380CC4-5D6E-409C-BE32-E72D297353CC}">
              <c16:uniqueId val="{00000000-4DB3-4E1A-8610-EB403901F694}"/>
            </c:ext>
          </c:extLst>
        </c:ser>
        <c:ser>
          <c:idx val="1"/>
          <c:order val="1"/>
          <c:tx>
            <c:strRef>
              <c:f>'Two Variables'!$D$98:$D$99</c:f>
              <c:strCache>
                <c:ptCount val="1"/>
                <c:pt idx="0">
                  <c:v>A</c:v>
                </c:pt>
              </c:strCache>
            </c:strRef>
          </c:tx>
          <c:spPr>
            <a:solidFill>
              <a:schemeClr val="accent2"/>
            </a:solidFill>
            <a:ln>
              <a:noFill/>
            </a:ln>
            <a:effectLst/>
          </c:spPr>
          <c:invertIfNegative val="0"/>
          <c:cat>
            <c:strRef>
              <c:f>'Two Variables'!$B$100:$B$104</c:f>
              <c:strCache>
                <c:ptCount val="4"/>
                <c:pt idx="0">
                  <c:v>link</c:v>
                </c:pt>
                <c:pt idx="1">
                  <c:v>photo</c:v>
                </c:pt>
                <c:pt idx="2">
                  <c:v>status</c:v>
                </c:pt>
                <c:pt idx="3">
                  <c:v>video</c:v>
                </c:pt>
              </c:strCache>
            </c:strRef>
          </c:cat>
          <c:val>
            <c:numRef>
              <c:f>'Two Variables'!$D$100:$D$104</c:f>
              <c:numCache>
                <c:formatCode>0.00%</c:formatCode>
                <c:ptCount val="4"/>
                <c:pt idx="0">
                  <c:v>0.1488469601677149</c:v>
                </c:pt>
                <c:pt idx="1">
                  <c:v>0.24528301886792453</c:v>
                </c:pt>
                <c:pt idx="2">
                  <c:v>1.0482180293501049E-2</c:v>
                </c:pt>
                <c:pt idx="3">
                  <c:v>9.4339622641509441E-2</c:v>
                </c:pt>
              </c:numCache>
            </c:numRef>
          </c:val>
          <c:extLst>
            <c:ext xmlns:c16="http://schemas.microsoft.com/office/drawing/2014/chart" uri="{C3380CC4-5D6E-409C-BE32-E72D297353CC}">
              <c16:uniqueId val="{00000001-4DB3-4E1A-8610-EB403901F694}"/>
            </c:ext>
          </c:extLst>
        </c:ser>
        <c:dLbls>
          <c:showLegendKey val="0"/>
          <c:showVal val="0"/>
          <c:showCatName val="0"/>
          <c:showSerName val="0"/>
          <c:showPercent val="0"/>
          <c:showBubbleSize val="0"/>
        </c:dLbls>
        <c:gapWidth val="150"/>
        <c:overlap val="100"/>
        <c:axId val="414627440"/>
        <c:axId val="414627920"/>
      </c:barChart>
      <c:catAx>
        <c:axId val="41462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27920"/>
        <c:crosses val="autoZero"/>
        <c:auto val="1"/>
        <c:lblAlgn val="ctr"/>
        <c:lblOffset val="100"/>
        <c:noMultiLvlLbl val="0"/>
      </c:catAx>
      <c:valAx>
        <c:axId val="41462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Reaction Distribution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Reaction Distribution </a:t>
          </a:r>
        </a:p>
      </cx:txPr>
    </cx:title>
    <cx:plotArea>
      <cx:plotAreaRegion>
        <cx:series layoutId="clusteredColumn" uniqueId="{520039B8-FE70-466C-A747-B8C16950DA43}">
          <cx:tx>
            <cx:txData>
              <cx:f>_xlchart.v1.4</cx:f>
              <cx:v>reactions</cx:v>
            </cx:txData>
          </cx:tx>
          <cx:dataId val="0"/>
          <cx:layoutPr>
            <cx:binning intervalClosed="r" overflow="auto"/>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Comment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 Distribution</a:t>
          </a:r>
        </a:p>
      </cx:txPr>
    </cx:title>
    <cx:plotArea>
      <cx:plotAreaRegion>
        <cx:series layoutId="clusteredColumn" uniqueId="{B10EAC02-2A72-4CA3-B4D1-B7A6F1C9A304}">
          <cx:tx>
            <cx:txData>
              <cx:f>_xlchart.v1.0</cx:f>
              <cx:v>comments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Share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Share Distribution</a:t>
          </a:r>
        </a:p>
      </cx:txPr>
    </cx:title>
    <cx:plotArea>
      <cx:plotAreaRegion>
        <cx:series layoutId="clusteredColumn" uniqueId="{6E572E2E-6975-4B9D-99B4-D94A83772369}">
          <cx:tx>
            <cx:txData>
              <cx:f>_xlchart.v1.2</cx:f>
              <cx:v>shares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Reactions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Reactions Distribution</a:t>
          </a:r>
        </a:p>
      </cx:txPr>
    </cx:title>
    <cx:plotArea>
      <cx:plotAreaRegion>
        <cx:series layoutId="boxWhisker" uniqueId="{C63D79AD-EF2B-44AB-B45D-2829DD5AC712}">
          <cx:tx>
            <cx:txData>
              <cx:f>_xlchart.v1.7</cx:f>
              <cx:v>reactions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Comments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Comments Distribution</a:t>
          </a:r>
        </a:p>
      </cx:txPr>
    </cx:title>
    <cx:plotArea>
      <cx:plotAreaRegion>
        <cx:series layoutId="boxWhisker" uniqueId="{262A25A3-16DB-4A71-8F86-817130E16293}">
          <cx:tx>
            <cx:txData>
              <cx:f>_xlchart.v1.10</cx:f>
              <cx:v>comments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Shares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Shares Distribution</a:t>
          </a:r>
        </a:p>
      </cx:txPr>
    </cx:title>
    <cx:plotArea>
      <cx:plotAreaRegion>
        <cx:series layoutId="boxWhisker" uniqueId="{89A9EF5C-94E6-4FB1-A8EB-49DAC039209F}">
          <cx:tx>
            <cx:txData>
              <cx:f>_xlchart.v1.13</cx:f>
              <cx:v>shares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6.xml"/><Relationship Id="rId7" Type="http://schemas.openxmlformats.org/officeDocument/2006/relationships/chart" Target="../charts/chart5.xml"/><Relationship Id="rId2" Type="http://schemas.microsoft.com/office/2014/relationships/chartEx" Target="../charts/chartEx5.xml"/><Relationship Id="rId1" Type="http://schemas.microsoft.com/office/2014/relationships/chartEx" Target="../charts/chartEx4.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228601</xdr:colOff>
      <xdr:row>12</xdr:row>
      <xdr:rowOff>47625</xdr:rowOff>
    </xdr:from>
    <xdr:to>
      <xdr:col>2</xdr:col>
      <xdr:colOff>133351</xdr:colOff>
      <xdr:row>26</xdr:row>
      <xdr:rowOff>123825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D645081-0F67-46F4-9FE3-CCFF000AFB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1" y="2343150"/>
              <a:ext cx="2571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323850</xdr:colOff>
      <xdr:row>12</xdr:row>
      <xdr:rowOff>38100</xdr:rowOff>
    </xdr:from>
    <xdr:to>
      <xdr:col>7</xdr:col>
      <xdr:colOff>114300</xdr:colOff>
      <xdr:row>26</xdr:row>
      <xdr:rowOff>114300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6D85787-1E39-4B59-AF4F-A0680A9AE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90850" y="2333625"/>
              <a:ext cx="33528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409575</xdr:colOff>
      <xdr:row>12</xdr:row>
      <xdr:rowOff>38100</xdr:rowOff>
    </xdr:from>
    <xdr:to>
      <xdr:col>15</xdr:col>
      <xdr:colOff>104775</xdr:colOff>
      <xdr:row>26</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9C4F941-4099-442A-A39B-F99B444F7D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638925" y="23336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438150</xdr:colOff>
      <xdr:row>35</xdr:row>
      <xdr:rowOff>61912</xdr:rowOff>
    </xdr:from>
    <xdr:to>
      <xdr:col>9</xdr:col>
      <xdr:colOff>228600</xdr:colOff>
      <xdr:row>49</xdr:row>
      <xdr:rowOff>138112</xdr:rowOff>
    </xdr:to>
    <xdr:graphicFrame macro="">
      <xdr:nvGraphicFramePr>
        <xdr:cNvPr id="7" name="Chart 6">
          <a:extLst>
            <a:ext uri="{FF2B5EF4-FFF2-40B4-BE49-F238E27FC236}">
              <a16:creationId xmlns:a16="http://schemas.microsoft.com/office/drawing/2014/main" id="{26461667-7678-5922-4E1F-32F3D474E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8</xdr:row>
      <xdr:rowOff>9526</xdr:rowOff>
    </xdr:from>
    <xdr:to>
      <xdr:col>3</xdr:col>
      <xdr:colOff>38100</xdr:colOff>
      <xdr:row>20</xdr:row>
      <xdr:rowOff>9526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51B4EA-0254-43AA-8097-EB360CED02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550" y="1533526"/>
              <a:ext cx="3371850"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476250</xdr:colOff>
      <xdr:row>8</xdr:row>
      <xdr:rowOff>38101</xdr:rowOff>
    </xdr:from>
    <xdr:to>
      <xdr:col>6</xdr:col>
      <xdr:colOff>314325</xdr:colOff>
      <xdr:row>20</xdr:row>
      <xdr:rowOff>57151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835237-C6D7-491F-98C9-4747CD14B9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19550" y="1562101"/>
              <a:ext cx="2657475" cy="2305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857249</xdr:colOff>
      <xdr:row>8</xdr:row>
      <xdr:rowOff>19050</xdr:rowOff>
    </xdr:from>
    <xdr:to>
      <xdr:col>9</xdr:col>
      <xdr:colOff>409574</xdr:colOff>
      <xdr:row>20</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D4E490B-4A83-4C5A-86CF-00E1C00090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19949" y="1543050"/>
              <a:ext cx="1990725" cy="2266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752474</xdr:colOff>
      <xdr:row>27</xdr:row>
      <xdr:rowOff>138112</xdr:rowOff>
    </xdr:from>
    <xdr:to>
      <xdr:col>10</xdr:col>
      <xdr:colOff>552450</xdr:colOff>
      <xdr:row>45</xdr:row>
      <xdr:rowOff>38100</xdr:rowOff>
    </xdr:to>
    <xdr:graphicFrame macro="">
      <xdr:nvGraphicFramePr>
        <xdr:cNvPr id="5" name="Chart 4">
          <a:extLst>
            <a:ext uri="{FF2B5EF4-FFF2-40B4-BE49-F238E27FC236}">
              <a16:creationId xmlns:a16="http://schemas.microsoft.com/office/drawing/2014/main" id="{D831F65A-57DA-E0EF-5D7B-F69F09EE2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742949</xdr:colOff>
      <xdr:row>52</xdr:row>
      <xdr:rowOff>138112</xdr:rowOff>
    </xdr:from>
    <xdr:to>
      <xdr:col>10</xdr:col>
      <xdr:colOff>466724</xdr:colOff>
      <xdr:row>67</xdr:row>
      <xdr:rowOff>23812</xdr:rowOff>
    </xdr:to>
    <xdr:graphicFrame macro="">
      <xdr:nvGraphicFramePr>
        <xdr:cNvPr id="6" name="Chart 5">
          <a:extLst>
            <a:ext uri="{FF2B5EF4-FFF2-40B4-BE49-F238E27FC236}">
              <a16:creationId xmlns:a16="http://schemas.microsoft.com/office/drawing/2014/main" id="{E1FE359F-B676-263D-A039-C731AE415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66676</xdr:colOff>
      <xdr:row>78</xdr:row>
      <xdr:rowOff>71437</xdr:rowOff>
    </xdr:from>
    <xdr:to>
      <xdr:col>4</xdr:col>
      <xdr:colOff>714375</xdr:colOff>
      <xdr:row>90</xdr:row>
      <xdr:rowOff>123825</xdr:rowOff>
    </xdr:to>
    <xdr:graphicFrame macro="">
      <xdr:nvGraphicFramePr>
        <xdr:cNvPr id="7" name="Chart 6">
          <a:extLst>
            <a:ext uri="{FF2B5EF4-FFF2-40B4-BE49-F238E27FC236}">
              <a16:creationId xmlns:a16="http://schemas.microsoft.com/office/drawing/2014/main" id="{15F0851A-E301-C2F3-E0AA-B9D54F47B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78</xdr:row>
      <xdr:rowOff>76200</xdr:rowOff>
    </xdr:from>
    <xdr:to>
      <xdr:col>9</xdr:col>
      <xdr:colOff>742950</xdr:colOff>
      <xdr:row>90</xdr:row>
      <xdr:rowOff>142875</xdr:rowOff>
    </xdr:to>
    <xdr:graphicFrame macro="">
      <xdr:nvGraphicFramePr>
        <xdr:cNvPr id="8" name="Chart 7">
          <a:extLst>
            <a:ext uri="{FF2B5EF4-FFF2-40B4-BE49-F238E27FC236}">
              <a16:creationId xmlns:a16="http://schemas.microsoft.com/office/drawing/2014/main" id="{77AE6B57-B1F7-D581-6A3F-284DCCDAA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76200</xdr:colOff>
      <xdr:row>78</xdr:row>
      <xdr:rowOff>90487</xdr:rowOff>
    </xdr:from>
    <xdr:to>
      <xdr:col>14</xdr:col>
      <xdr:colOff>723900</xdr:colOff>
      <xdr:row>90</xdr:row>
      <xdr:rowOff>142875</xdr:rowOff>
    </xdr:to>
    <xdr:graphicFrame macro="">
      <xdr:nvGraphicFramePr>
        <xdr:cNvPr id="9" name="Chart 8">
          <a:extLst>
            <a:ext uri="{FF2B5EF4-FFF2-40B4-BE49-F238E27FC236}">
              <a16:creationId xmlns:a16="http://schemas.microsoft.com/office/drawing/2014/main" id="{5DBD28AD-6A8B-B937-748A-87005F605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923925</xdr:colOff>
      <xdr:row>96</xdr:row>
      <xdr:rowOff>180974</xdr:rowOff>
    </xdr:from>
    <xdr:to>
      <xdr:col>10</xdr:col>
      <xdr:colOff>47625</xdr:colOff>
      <xdr:row>111</xdr:row>
      <xdr:rowOff>4761</xdr:rowOff>
    </xdr:to>
    <xdr:graphicFrame macro="">
      <xdr:nvGraphicFramePr>
        <xdr:cNvPr id="10" name="Chart 9">
          <a:extLst>
            <a:ext uri="{FF2B5EF4-FFF2-40B4-BE49-F238E27FC236}">
              <a16:creationId xmlns:a16="http://schemas.microsoft.com/office/drawing/2014/main" id="{09223102-474A-F45C-B010-95298BE3F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ome" refreshedDate="45808.601855555557" createdVersion="8" refreshedVersion="8" minRefreshableVersion="3" recordCount="477" xr:uid="{171FC3DC-D389-44CD-85D8-E1E2F5B89117}">
  <cacheSource type="worksheet">
    <worksheetSource name="posts_ejeab__3"/>
  </cacheSource>
  <cacheFields count="15">
    <cacheField name="id" numFmtId="0">
      <sharedItems/>
    </cacheField>
    <cacheField name="created_date" numFmtId="0">
      <sharedItems/>
    </cacheField>
    <cacheField name="created_time" numFmtId="164">
      <sharedItems containsSemiMixedTypes="0" containsNonDate="0" containsDate="1" containsString="0" minDate="1899-12-30T00:11:31" maxDate="1899-12-30T23:53:08"/>
    </cacheField>
    <cacheField name="type" numFmtId="0">
      <sharedItems count="4">
        <s v="link"/>
        <s v="photo"/>
        <s v="video"/>
        <s v="status"/>
      </sharedItems>
    </cacheField>
    <cacheField name="message" numFmtId="0">
      <sharedItems longText="1"/>
    </cacheField>
    <cacheField name="link" numFmtId="0">
      <sharedItems/>
    </cacheField>
    <cacheField name="page" numFmtId="0">
      <sharedItems count="4">
        <s v="B"/>
        <s v="A"/>
        <s v="ejeab" u="1"/>
        <s v="dramaadd" u="1"/>
      </sharedItems>
    </cacheField>
    <cacheField name="reactions" numFmtId="0">
      <sharedItems containsSemiMixedTypes="0" containsString="0" containsNumber="1" containsInteger="1" minValue="112" maxValue="99485"/>
    </cacheField>
    <cacheField name="comments" numFmtId="0">
      <sharedItems containsSemiMixedTypes="0" containsString="0" containsNumber="1" containsInteger="1" minValue="2" maxValue="4509"/>
    </cacheField>
    <cacheField name="shares" numFmtId="0">
      <sharedItems containsSemiMixedTypes="0" containsString="0" containsNumber="1" containsInteger="1" minValue="1" maxValue="17674"/>
    </cacheField>
    <cacheField name="day_of_week" numFmtId="0">
      <sharedItems containsSemiMixedTypes="0" containsString="0" containsNumber="1" containsInteger="1" minValue="1" maxValue="7" count="7">
        <n v="5"/>
        <n v="4"/>
        <n v="7"/>
        <n v="6"/>
        <n v="2"/>
        <n v="3"/>
        <n v="1"/>
      </sharedItems>
    </cacheField>
    <cacheField name="hour" numFmtId="0">
      <sharedItems containsSemiMixedTypes="0" containsString="0" containsNumber="1" containsInteger="1" minValue="0" maxValue="23" count="21">
        <n v="12"/>
        <n v="10"/>
        <n v="16"/>
        <n v="11"/>
        <n v="17"/>
        <n v="6"/>
        <n v="8"/>
        <n v="13"/>
        <n v="18"/>
        <n v="21"/>
        <n v="9"/>
        <n v="15"/>
        <n v="20"/>
        <n v="0"/>
        <n v="19"/>
        <n v="22"/>
        <n v="14"/>
        <n v="7"/>
        <n v="3"/>
        <n v="23"/>
        <n v="1"/>
      </sharedItems>
    </cacheField>
    <cacheField name="has_555" numFmtId="0">
      <sharedItems containsSemiMixedTypes="0" containsString="0" containsNumber="1" containsInteger="1" minValue="0" maxValue="1" count="2">
        <n v="0"/>
        <n v="1"/>
      </sharedItems>
    </cacheField>
    <cacheField name="has_ttt" numFmtId="0">
      <sharedItems containsSemiMixedTypes="0" containsString="0" containsNumber="1" containsInteger="1" minValue="0" maxValue="1" count="2">
        <n v="0"/>
        <n v="1"/>
      </sharedItems>
    </cacheField>
    <cacheField name="has_morning"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s v="272609309612079_975521485987521"/>
    <s v="29/11/2018"/>
    <d v="1899-12-30T12:07:00"/>
    <x v="0"/>
    <s v="&quot; ศาลเจ้าพ่อกาโม่ไม่ใช่สถานที่ แต่คือผู้คน &quot; มึงจะรื้อศาลไปที่ใด แต่ตัวเลขมันจะยังอยู่ในใจพวกเราเสมอ 18 81 11 88 #โคตรมั่นใจ"/>
    <s v="https://www.dailynews.co.th/regional/679668"/>
    <x v="0"/>
    <n v="21244"/>
    <n v="616"/>
    <n v="266"/>
    <x v="0"/>
    <x v="0"/>
    <x v="0"/>
    <x v="0"/>
    <x v="0"/>
  </r>
  <r>
    <s v="272609309612079_988243071382029"/>
    <s v="19/12/2018"/>
    <d v="1899-12-30T10:05:00"/>
    <x v="0"/>
    <s v="กองปราบออกมาจี้ ตามคดีแล้ว !!! ยึกยักคงไม่ได้ ยังไงฝากดูตำรวจที่พยามโทรไปไกล่เกลี่ย และท่าน อบต.ญาติไอ้ตัวข่มขืน ที่ เอาเด็กผญ 12 มานั่งสอบสวนกลางลานบ้าน คนเป็นสิบ จี้ถามเด็กมัน &quot;ใครเสร็จไม่เสร็จ&quot; ด้วยนะครับ พอจัดข้อหาอะไรให้ได้บ้าง ก็เอาซะหน่อย"/>
    <s v="https://www.dailynews.co.th/crime/683267"/>
    <x v="0"/>
    <n v="60555"/>
    <n v="1582"/>
    <n v="2314"/>
    <x v="1"/>
    <x v="1"/>
    <x v="0"/>
    <x v="0"/>
    <x v="0"/>
  </r>
  <r>
    <s v="272609309612079_972485339624469"/>
    <s v="24/11/2018"/>
    <d v="1899-12-30T10:07:00"/>
    <x v="0"/>
    <s v="กูสงสารมึงจริงๆ มึงแม่งเกิดผิดประเทศแท้ๆ ถ้ามึงมาขับแท็กซี่บางประเทศ แล้วโดนจับได้จะๆแบบนี้นะ เค้าปรับพันนึง ให้เข้าไปในห้องแอร์ดูวีดิโอโง่ๆสองชม. แล้วให้มึงหยุดพักผ่อนสักเดือน แล้วค่อยกลับมาโกงนักท่องเที่ยวต่อ แต่ไม่ใช่ประเทศไทยนะ ประเทศกูไม่มีแท็กซี่ขี้โกง"/>
    <s v="http://www.js100.com/en/site/news/view/64915"/>
    <x v="0"/>
    <n v="42141"/>
    <n v="503"/>
    <n v="1049"/>
    <x v="2"/>
    <x v="1"/>
    <x v="0"/>
    <x v="0"/>
    <x v="0"/>
  </r>
  <r>
    <s v="272609309612079_972639666275703"/>
    <s v="24/11/2018"/>
    <d v="1899-12-30T16:45:00"/>
    <x v="0"/>
    <s v="คนตบ ขอโทษ จ่ายสี่หมื่น คนถูกตบ ถอนแจ้งความ คนดู แยกย้ายกันไปทำมาหาแดก จบ"/>
    <s v="https://www.dailynews.co.th/crime/678955"/>
    <x v="0"/>
    <n v="42145"/>
    <n v="1673"/>
    <n v="1306"/>
    <x v="2"/>
    <x v="2"/>
    <x v="0"/>
    <x v="0"/>
    <x v="0"/>
  </r>
  <r>
    <s v="272609309612079_971873379685665"/>
    <s v="23/11/2018"/>
    <d v="1899-12-30T11:44:00"/>
    <x v="0"/>
    <s v="คือดูข่าวนี้จากทั้งทีวี และ ในเน็ตกูหงุดหงิด กะไอ้ข้อกฎหมายที่ห้ามเปิดเผยหน้า ไอ้คนทำผิดมากเลยนะ โอเคถ้ามันเป็นแค่ผู้ต้องหา ผู้ต้องสงสัย ยังไม่ชัดเจนว่ามันทำหรือไม่ อันนี้พอเข้าใจได้ แต่อย่างไอ้หอกเนี่ย กล้องคาอยู่ที่ตีน เจ้าทุกข์ก็ชี้ชัดเจน พยาน หลักฐานครบ แถมแม่งก็ยอมรับว่ามันทำจริง ทำไมจะเปิดเผยไม่ได้วะ เพราะคนประเภทนี้ แม่งสันดานฝังลึก มันเลิกไม่ได้หรอก เดี๋ยวแม่งก็ทำอีก เปิดหน้าแม่งไปเลย ให้ ผญ คนอื่น เจ้าของงาน หรือสังคมเค้าจะได้รู้ว่า &quot;เฮ้ย ไอ้โรคจิตนี่ที่เคย แอบถ่ายนี่หว่า แม่งเข้ามาในงานโว้ย จับตาดูไว้&quot; เหยื่อคนต่อไป อาจจะเป็นน้อง เป็นลูก เมีย แฟนของพวกเราก็ได้ เค้าจะได้จำหน้ามัน จะได้ ระวังตัว เพราะไม่รู้ว่าจะโชคดีจับแม่งได้อย่างเคสนี้มั้ย ตัวแม่ง หรือคนที่คิดจะทำอย่างแม่ง จะได้รู้สึกละอาย กลัวที่จะถูกประจาน แม่งจะเกรงกฎหมายบ้าง ผู้เสียหายมึงเปิดหน้าหรา แต่คนเหี้ยๆเนี่ยช่วยเซฟ ช่วยเบลอหน้ากันจัง ออกกฎหมายไม่ต้องไปเกรงใจแม่งมากหรอก พวกนักสิทธิ นักแอมแนสตี้hee tad เนี่ย เกรงใจจนสังคมแม่งมั่วซั่วเลอะเทอะไปหมดแล้ว"/>
    <s v="https://www.khaosod.co.th/special-stories/news_1861547"/>
    <x v="0"/>
    <n v="23469"/>
    <n v="373"/>
    <n v="283"/>
    <x v="3"/>
    <x v="3"/>
    <x v="0"/>
    <x v="0"/>
    <x v="0"/>
  </r>
  <r>
    <s v="272609309612079_950711295135207"/>
    <s v="15/10/2018"/>
    <d v="1899-12-30T17:34:00"/>
    <x v="0"/>
    <s v="เป็นข่าวที่กู ออกความเห็นไม่ถูกเลย.. ทะเลาะกะแฟน ไม่มีตังจ่ายค่าเช่าบ้าน และไม่มีรถมอไซใช้ เลยไลฟ์สดจะผูกคอตาย!!?? ตำรวจเลยมาช่วย และ ช่วยจ่ายค่าเช่าบ้านให้ และช่วยดาวน์มอไซมือสองไว้ขี่ กูควรจะรู้สึกไงกะข่าวนี้วะ 55555 ทำตัวไม่ถูก ปล. ชื่นชมคุณตำรวจที่รีบเข้าไปช่วยชีวิตน้องได้ทันท่วงทีนะ อันนี้สุดยอด แต่เนื้อเรื่องที่เหลือ และเรื่องของน้อง อาจจะทำเรางงๆสักหน่อย 55555"/>
    <s v="http://www.amarintv.com/news-update/news-13181/276402/"/>
    <x v="0"/>
    <n v="15533"/>
    <n v="771"/>
    <n v="285"/>
    <x v="4"/>
    <x v="4"/>
    <x v="1"/>
    <x v="0"/>
    <x v="0"/>
  </r>
  <r>
    <s v="272609309612079_933942603478743"/>
    <s v="11/9/2018"/>
    <d v="1899-12-30T06:12:00"/>
    <x v="0"/>
    <s v="พี่โอ วรุฒ จากไปเมื่อประมาณ เวลาตีสองกว่าๆนะครับ ขอแสดงความเสียใจกับ ครอบครัว ญาติ เพื่อนฝูง และ แฟนๆของพี่โอ ทุกท่านครับ"/>
    <s v="https://www.thairath.co.th/content/1372941"/>
    <x v="0"/>
    <n v="64928"/>
    <n v="1108"/>
    <n v="3361"/>
    <x v="5"/>
    <x v="5"/>
    <x v="0"/>
    <x v="0"/>
    <x v="0"/>
  </r>
  <r>
    <s v="272609309612079_982310045308665"/>
    <s v="10/12/2018"/>
    <d v="1899-12-30T08:33:00"/>
    <x v="0"/>
    <s v="น่าอิจฉาคนที่หยุดยาว ได้ออกไปเที่ยวต่างจังหวัด หนีรถติด หนีผู้คน หนีความสับสนวุ่นวายของเมืองหลวงไปไกลๆ ได้ขับรถบนถนนโล่งๆ ลมเย็นๆ สูดอากาศบริสุทธิ์ ได้อยู่กับความเงียบ ไม่มีใคร มีแค่ตัวคุณและธรรมชาติอย่างแท้จริง ผมอิจฉาคุณจริงๆ คุณโชคดีมาก"/>
    <s v="https://www.dailynews.co.th/regional/681636"/>
    <x v="0"/>
    <n v="57914"/>
    <n v="1895"/>
    <n v="1830"/>
    <x v="4"/>
    <x v="6"/>
    <x v="0"/>
    <x v="0"/>
    <x v="0"/>
  </r>
  <r>
    <s v="272609309612079_970226166517053"/>
    <s v="20/11/2018"/>
    <d v="1899-12-30T12:55:00"/>
    <x v="0"/>
    <s v="บอกแล้ว อย่าไปตบโต๊ะใส่ตาอัจแก 555555 โดนไป 5 เรื่องเหนาะๆ พรุ่งนี้ทางคณะกรรมการจะเข้าไปแจ้งความดำเนินคดี กับ รพ. นี่เฉพาะ เรื่องผิดทางการแพทย์ จาก สบส. เท่านั้นนะ เรื่องอาคาร เรื่องสรรพากร เรื่องฟ้องแพ่ง ยังไม่ได้พูดถึงนะ บอกแล้วอย่าไปห้าวกะอัจฉริยะ"/>
    <s v="https://www.dailynews.co.th/crime/678120"/>
    <x v="0"/>
    <n v="33911"/>
    <n v="438"/>
    <n v="552"/>
    <x v="5"/>
    <x v="0"/>
    <x v="1"/>
    <x v="0"/>
    <x v="0"/>
  </r>
  <r>
    <s v="272609309612079_927517694121234"/>
    <s v="29/8/2018"/>
    <d v="1899-12-30T12:37:00"/>
    <x v="0"/>
    <s v="วอลเลย์หญิง ยังไม่แพ้ใครเลย เก่งโคตรอ่ะ ชนะเวียดนามไปสามเซ็ทรวด แต่ชัชชุอร ดันเจ็บเพราะไปเหยียบทัดดาวแฟนผมซะงั้น เลยมีคนหลังไมค์มาด่า ว่า เพราะกูชอบทัดดาว เลยทำให้ เพื่อนทัดดาวเจ็บ สรุป กูผิด 555555 คงแค่ Foot Chilli นิดเดียวแหละ เดี๋ยวก็หาย สู้ๆ เชียร์สาวไทยชุดนี้ ให้ได้ทองให้ได้ เจ๊หน่องจะได้ ปิดตำนานเอเชี่ยนเกมส์ แบบสวยๆ ในอายุ 45 ปี"/>
    <s v="https://www.foxsports.co.th/asian-games/56028/%e0%b9%80%e0%b8%89%e0%b8%b5%e0%b8%a2%e0%b8%9a%e0%b8%82%e0%b8%b2%e0%b8%94%e0%b8%81%e0%b8%a7%e0%b9%88%e0%b8%b2-%e0%b8%97%e0%b8%b5%e0%b8%a1%e0%b8%a7%e0%b8%ad%e0%b8%a5%e0%b9%80%e0%b8%a5%e0%b8%a2%e0%b9%8c/"/>
    <x v="0"/>
    <n v="14235"/>
    <n v="300"/>
    <n v="45"/>
    <x v="1"/>
    <x v="0"/>
    <x v="1"/>
    <x v="0"/>
    <x v="0"/>
  </r>
  <r>
    <s v="272609309612079_963788173827519"/>
    <s v="9/11/2018"/>
    <d v="1899-12-30T12:46:00"/>
    <x v="0"/>
    <s v="เหี้ยแล้วไง เพิ่งล้างรถเมื่อวาน 120กู หมดกัน อีดอกกกกกกกกกก !!!!!"/>
    <s v="https://morning-news.bectero.com/social-crime/09-Nov-2018/133022"/>
    <x v="0"/>
    <n v="27531"/>
    <n v="947"/>
    <n v="832"/>
    <x v="3"/>
    <x v="0"/>
    <x v="0"/>
    <x v="0"/>
    <x v="0"/>
  </r>
  <r>
    <s v="272609309612079_950600601812943"/>
    <s v="15/10/2018"/>
    <d v="1899-12-30T12:14:00"/>
    <x v="0"/>
    <s v="เห็นด่าๆกันอยู่ เรื่องคนละสามล้านกว่า ใจเย็นๆนะจ๊ะ ยังไม่ได้เซ็น ยังไม่ตกลงกัน แต่ถึงเด็กจะได้เท่าไหร่ยังไง ก็อย่าไปด่ามันเลย เพราะเด็กมันก็ไม่ได้เรียกร้องดิ้นรนอะไร ผู้ใหญ่เอามาถวายให้ทั้งนั้น ผู้ใหญ่บอกให้ทำไร เค้าก็ทำ ถ้าจะแซะก็แซะผู้ใหญ่เถอะ หรือถ้าให้สบายใจ แม่ผมบอกไว้ว่า &quot;ก็คิดซะว่า น้องๆเค้าช่วยโปรโมทการท่องเที่ยว โปรโมทให้คนรู้จักประเทศไทยเราแล้วกันน่ะ &quot;"/>
    <s v="https://www.prachachat.net/general/news-234543"/>
    <x v="0"/>
    <n v="9035"/>
    <n v="273"/>
    <n v="68"/>
    <x v="4"/>
    <x v="0"/>
    <x v="0"/>
    <x v="0"/>
    <x v="0"/>
  </r>
  <r>
    <s v="272609309612079_932435240296146"/>
    <s v="8/9/2018"/>
    <d v="1899-12-30T08:56:00"/>
    <x v="0"/>
    <s v="บอกแล้ว วันนี้ ปิดคดี ตอแหลต่อไปไม่ไหว โดนทั้งตัวหนังสือไทย ทั้งบาร์โค๊ด ดิ้นไม่รอด 55555 งานนี้ต้องชมพี่อัจฉริยะ แม่ง น่ากลัวมากๆ ฝีมือจริงๆ ต้องให้เครดิตแก ไอ้เหี้ย วันแรกกูก็ชมมึงเข้าไปสิ ยกระดับคนขายหวยงี้ ซื่อสัตย์งี้ ชิบหาย เชี่ยหนักกว่าเจ๊ๆบางคนอีก ส้นตีน5555 ใครอยู่ใกล้แผง ฝากเดินไปด่าหน่อย ตอแหลคนทั้งประเทศ อ้อ แล้วซื้อ 42 มาฝากชุดนึงด้วย ตังออกไปก่อน"/>
    <s v="https://www.dailynews.co.th/regional/664967"/>
    <x v="0"/>
    <n v="42394"/>
    <n v="2511"/>
    <n v="3401"/>
    <x v="2"/>
    <x v="6"/>
    <x v="1"/>
    <x v="0"/>
    <x v="0"/>
  </r>
  <r>
    <s v="272609309612079_962571357282534"/>
    <s v="7/11/2018"/>
    <d v="1899-12-30T12:46:00"/>
    <x v="0"/>
    <s v="สนุกล่ะมึงทีนี้ ผลงานอาแปะช่วงหลังๆนี่เข้าเป้าทุกดอก งานก็นี้น่าจะเสร็จแปะอีกเช่นเคย รักจะรุ่งอย่ายุ่งกะอัจฉริยะ 55555"/>
    <s v="https://www.dailynews.co.th/regional/675720"/>
    <x v="0"/>
    <n v="50972"/>
    <n v="707"/>
    <n v="845"/>
    <x v="1"/>
    <x v="0"/>
    <x v="1"/>
    <x v="0"/>
    <x v="0"/>
  </r>
  <r>
    <s v="272609309612079_985205955019074"/>
    <s v="14/12/2018"/>
    <d v="1899-12-30T13:53:00"/>
    <x v="0"/>
    <s v="ลาก่อยยยยยยย ข้อหาหมิ่นประมาทลุงกำนันโดยการโฆษณา อันนี้ติดจริง ไม่ใช้สลิง ไม่มีสตั๊นนะคะ เปลี่ยนชุดลำลอง เข้ารีสอร์ททันทีเลย เอาน่า ปีนึง แป๊บๆ ดูอย่างเฮียชูสิ แจ้งข่าวให้ทราบแบบเพื่อนฝูงคุยกัน แต่ถ้ามา กีฬาสี กัดกัน หรือหมิ่นศาลในนี้ กูแบนนะคะ 55555 แบนจริงไม่มีรอลงเหมือนกัน"/>
    <s v="http://www.nationtv.tv/main/content/378676429/"/>
    <x v="0"/>
    <n v="12328"/>
    <n v="307"/>
    <n v="80"/>
    <x v="3"/>
    <x v="7"/>
    <x v="1"/>
    <x v="0"/>
    <x v="0"/>
  </r>
  <r>
    <s v="272609309612079_963328730540130"/>
    <s v="8/11/2018"/>
    <d v="1899-12-30T18:44:00"/>
    <x v="0"/>
    <s v="ลาก่อยยยยยยยนะมึง ใจดำชิบหาย ทำลายชีวิตคนอื่นได้แบบไม่คิดเหี้ยอะไรเลย ความสงสารไม่มีในใจเลยหรือไง ขอให้คุกยาวๆนะ olo"/>
    <s v="https://www.dailynews.co.th/regional/676035"/>
    <x v="0"/>
    <n v="47598"/>
    <n v="973"/>
    <n v="850"/>
    <x v="0"/>
    <x v="8"/>
    <x v="0"/>
    <x v="0"/>
    <x v="0"/>
  </r>
  <r>
    <s v="272609309612079_993235704216099"/>
    <s v="27/12/2018"/>
    <d v="1899-12-30T16:49:00"/>
    <x v="0"/>
    <s v="เย้!!!!!������ ⌚⌚⌚⌚⌚⌚⌚⌚⌚⌚⌚⌚⌚⌚⌚⌚⌚⌚⌚⌚⌚⌚"/>
    <s v="http://www.komkhaotuathai.com/content/7952"/>
    <x v="0"/>
    <n v="40800"/>
    <n v="2357"/>
    <n v="1875"/>
    <x v="0"/>
    <x v="2"/>
    <x v="0"/>
    <x v="0"/>
    <x v="0"/>
  </r>
  <r>
    <s v="272609309612079_935781789961491"/>
    <s v="14/9/2018"/>
    <d v="1899-12-30T21:31:00"/>
    <x v="0"/>
    <s v="ท่าทางแก๊งสามช่าจะมีมุกใหม่ มาแทน&quot;เชียงราย&quot; ของพี่หม่ำแล้วสินะ ไม่ทราบเรื่องจะจริงเท็จยังไง ผมเป็นกำลังใจให้พี่เท่งนะครับ"/>
    <s v="http://www.nationtv.tv/main/content/378656647/"/>
    <x v="0"/>
    <n v="17685"/>
    <n v="285"/>
    <n v="84"/>
    <x v="3"/>
    <x v="9"/>
    <x v="0"/>
    <x v="0"/>
    <x v="0"/>
  </r>
  <r>
    <s v="272609309612079_934563863416617"/>
    <s v="12/9/2018"/>
    <d v="1899-12-30T13:49:00"/>
    <x v="0"/>
    <s v="ใครที่อ่านเจอข่าวนี้ ตามสื่อต่างๆ ที่แม่งพาดหัวคล้ายๆแบบนี้หมด 4355ปีบ้าง 4000ปีบ้าง แล้วไม่กดเข้าไปอ่าน รีบตื่นเต้นตกใจกับจำนวน 4000 ปี น่ะ ใจเย็นๆนะ เค้าพาดหัวให้แม่งฮือฮา ให้มึงแชร์ไปงั้นแหละ จริงๆตามกฎหมายแล้ว ติดสูงสุดก็แค่ 20ปีจ้ะ ถ้านิ้วมึงไม่เปลี้ย กดเข้าไปอ่านในข่าวบ้างนะ :)"/>
    <s v="https://www.dailynews.co.th/crime/665695"/>
    <x v="0"/>
    <n v="11550"/>
    <n v="253"/>
    <n v="91"/>
    <x v="1"/>
    <x v="7"/>
    <x v="0"/>
    <x v="0"/>
    <x v="0"/>
  </r>
  <r>
    <s v="272609309612079_897731707099833"/>
    <s v="30/7/2018"/>
    <d v="1899-12-30T17:19:00"/>
    <x v="0"/>
    <s v="ท่านศรีวราห์ รอบนี้ มาเฟี้ยวเลย เข้าไปดูแลคดี น้องหญิง อย่างใกล้ชิด และ สั่งเด้ง ผกก. และ รอง สว.สอบสวน บางปะอิน ก่อนเลย ท่านศรีโดนกัอนอิฐน่วม มาหลายงานแล้ว 55555555 ถ้ารอบนี้คลี่คลายคดีได้ รับรองเสียงปรบมือ และช่อดอกไม้เพียบ ขอให้สำเร็จนะท่าน"/>
    <s v="http://www.amarintv.com/news-update/news-10963/234431/"/>
    <x v="0"/>
    <n v="12167"/>
    <n v="242"/>
    <n v="98"/>
    <x v="4"/>
    <x v="4"/>
    <x v="1"/>
    <x v="0"/>
    <x v="0"/>
  </r>
  <r>
    <s v="272609309612079_987074278165575"/>
    <s v="17/12/2018"/>
    <d v="1899-12-30T12:28:00"/>
    <x v="0"/>
    <s v="ลูกเพจกูบ้านรั้วอยู่ติดกองสลากแท้ เลขท้ายตัวเดียวยังไม่เคยถูก อย่าว่าแต่สองตัวเลย 5555 แต่พี่อยู่เกาหลี อาจเดินทางมาขึ้นเงินลำบาก สิ้นเปลืองค่าเดินทาง จุกจิกมาก ส่งล๊อตเตอรี่มาให้ทางเพจหนู ช่วยดำเนินการได้นะคะ เพจเราเป็นเพจจิตอาสา ยินดีช่วยเหลือพี่น้องชาวไทยที่อยู่ต่างแดนเสมอค่ะ ติดต่อมานะ ❤"/>
    <s v="https://www.dailynews.co.th/regional/682940"/>
    <x v="0"/>
    <n v="23616"/>
    <n v="379"/>
    <n v="99"/>
    <x v="4"/>
    <x v="0"/>
    <x v="1"/>
    <x v="0"/>
    <x v="0"/>
  </r>
  <r>
    <s v="272609309612079_971987673007569"/>
    <s v="23/11/2018"/>
    <d v="1899-12-30T16:31:00"/>
    <x v="0"/>
    <s v="คุณคือ ข้าราชการที่สมควรเอาเป็นตัวอย่าง คุณคือ อีกหนึ่งความภูมิใจของคนไทย คุณคือ คนที่ควรถูกเอากิ่งมาปักชำให้ทุกๆจังหวัดมีคนแบบนี้ ขอบคุณครับ หัวหน้าวิเชียร"/>
    <s v="http://www.nationtv.tv/main/content/378671732/"/>
    <x v="0"/>
    <n v="59501"/>
    <n v="492"/>
    <n v="2416"/>
    <x v="3"/>
    <x v="2"/>
    <x v="0"/>
    <x v="0"/>
    <x v="0"/>
  </r>
  <r>
    <s v="272609309612079_984469578426045"/>
    <s v="13/12/2018"/>
    <d v="1899-12-30T09:15:00"/>
    <x v="0"/>
    <s v="เอาจริงๆนะ จะเอายายติดคุกก็ ไม่ได้ประโยชน์อะไรกับใคร ให้ครอบครัวแกทำสัญญามั่นเหมาะไปเลย ว่าจะดูแลลูกเมีย ครอบครัว ผู้เสียชีวิตให้เต็มที่ เพราะดูแกก็พอมีฐานะ กว้างขวางอยู่ ไม่ใช่พอไม่ติดคุก คดีเริ่มจาง ก็เริ่มยึกยักแบบนั้นไม่เอา หลายคดีแม่งชอบแบบนี้ ตอนทำเค้าตายใหม่ๆก็เช้าถึงเย็นถึง สัญญาแม่งทุกอย่าง พอรอดตัวแล้ว แม่งเริ่มหนืด ไม่ค่อยส่งแล้ว ไม่เอานะยาย!!!! อ้ออออออ ฝาก พี่กรมการขนส่งทางบก ด้วย ไอ้ใบขับขี่ตลอดชีวิตเนี่ย ลองเรียกคุณตาคุณยาย คุณลุงคุณป้าที่ถืออยู่ มาเช็คสภาพร่างกาย ความสามารถในการขับขี่สักหน่อยมั้ย หรือประกาศยกเลิกไปเลย!!! ใครถืออยู่ ใช้ไม่ได้แล้ว ห้ามขับ !!! ตัองเข้ามาเช็คสภาพร่างกาย มาทำบัตรใหม่เหมือนคนอื่นเค้า เพราะสองข่าวติดกันแล้วนะ คนแก่ขับรถเนี่ย รายที่แล้วก็ขวางรถพยาบาลเพราะหูตึง และช็อคทำอะไรไม่ถูก รายนี้มาวูบอีก จะอยู่เฉยๆรอ ให้ท่านโกอินเตอร์ไปเองทีละคน กว่าจะหมด เดี๋ยวมันจะมีคดีคุณตา คุณยาย มาอีกนะท่านนะ ลองเอาไปประชุมกันดูนะ"/>
    <s v="https://www.dailynews.co.th/regional/682221"/>
    <x v="0"/>
    <n v="31027"/>
    <n v="657"/>
    <n v="374"/>
    <x v="0"/>
    <x v="10"/>
    <x v="0"/>
    <x v="0"/>
    <x v="0"/>
  </r>
  <r>
    <s v="272609309612079_948804371992566"/>
    <s v="11/10/2018"/>
    <d v="1899-12-30T16:36:00"/>
    <x v="0"/>
    <s v="อะไรวะ เถียงกันได้วันเดียว ลุงตู่ถอยหมอนซะแล้ว 55555 ลุงอ่ะ ไม่ใจเลย ยินดีกับฝ่ายคัดค้านด้วยครับ ถึงจะไม่เห็นด้วยกันทั้งหมด เรื่องค่าใช้จ่าย เรื่องรายละเอียดวิธีการ ถึงฝ่ายสนับสนุนอย่างผมจะแพ้ 55555 แต่ก็ดีใจนะ ที่คนส่วนใหญ่เห็นด้วยที่จะมีการจัดการเรื่อง ทะเบียนสัตว์เลี้ยงซะที"/>
    <s v="https://www.dailynews.co.th/politics/670872"/>
    <x v="0"/>
    <n v="19388"/>
    <n v="1152"/>
    <n v="887"/>
    <x v="0"/>
    <x v="2"/>
    <x v="1"/>
    <x v="0"/>
    <x v="0"/>
  </r>
  <r>
    <s v="272609309612079_983147501891586"/>
    <s v="11/12/2018"/>
    <d v="1899-12-30T13:31:00"/>
    <x v="0"/>
    <s v="จ้ะ เจ๊ไม่รวยจ้ะ หนูเชื่อเจ๊จ้ะ เชื่ย สร้อยเส้นใหญ่กว่าหัวพ่อกูอีก ขับป้ายแดงด้วย ชิบหาย 55555555 ไม่ตัดทองสักข้อไปซื้อที่นอนดีๆล่ะเจ๊ เห็นประกาศว่า เรื่องมากนัก จะขอคืนสิทธิ์ ไม่ต้องหรอกเจ๊ ป่านนี้หน่วยงานออกบัตรแม่งวิ่งกันวุ่นแล้ว น่าจะกำลังหาทางยึดบัตรเจ๊คืน 5555555 จริงๆกูว่าแบบอีเจ๊ น่ามีไม่น้อยหรอก บางคนอาจจะมีหนักกว่าเจ๊อีก แต่แม่งรู้จักเงียบไง เจ๊แม่งเฮ้าเลี่ยน จนได้เรื่อง"/>
    <s v="http://www.nationtv.tv/main/content/378675651/"/>
    <x v="0"/>
    <n v="30723"/>
    <n v="1333"/>
    <n v="641"/>
    <x v="5"/>
    <x v="7"/>
    <x v="1"/>
    <x v="0"/>
    <x v="0"/>
  </r>
  <r>
    <s v="272609309612079_901012590105078"/>
    <s v="2/8/2018"/>
    <d v="1899-12-30T17:27:00"/>
    <x v="0"/>
    <s v="ยินดีกับคุณครูด้วยนะครับ จะได้หมดทุกข์ หายเครียดซะที แต่ งานนี้ จริงๆต้องให้เครดิตสื่อที่ช่วยเสนอข่าว และเพจดาร์ค อย่าง อยากดัง ที่เค้าเอารายชื่อแม่งออกมาประจาน จนแม่งกลัวรีบออกมาจ่ายตังกันหัวซุกหัวซุน รู้แหละว่าไม่ค่อยเหมาะ แต่คนบางพวกก็หน้าด้านเกินกว่าจะใช้วิธีปกติกะแม่ง ลองส่งจดหมายไปทวง ครูโทรไปถาม อีกสิบปีแม่งก็ไม่จ่าย พอเพจอยากดัง แม่งลงรายชื่อวันเดียว เป็นไง อีดอก แม่งดิ้นเป็นปลาดุก รีบออกมาจ่ายกันเพียบเลย โมเดลที่จัดการพวกเบี้ยวหนี้ กยศ. ดีที่สุด อาจเป็นการ ประจาน ชื่อ หน้าตา ที่ทำงาน บ้านช่องมัน ก็ได้นะ จะจัดการคนเหี้ย บางทีมันก็ต้องใช้วิธีเหี้ยๆ"/>
    <s v="https://www.dailynews.co.th/regional/658392"/>
    <x v="0"/>
    <n v="26187"/>
    <n v="338"/>
    <n v="388"/>
    <x v="0"/>
    <x v="4"/>
    <x v="0"/>
    <x v="0"/>
    <x v="0"/>
  </r>
  <r>
    <s v="272609309612079_991839127689090"/>
    <s v="25/12/2018"/>
    <d v="1899-12-30T13:45:00"/>
    <x v="0"/>
    <s v="นอกจากพบศพภรรยาของนักร้องนำแล้ว เพื่อนร่วมวง แบ๊คสเตจ และผู้จัดการวงยังเสียชีวิตทั้งหมด ส่วนมือกลองยังคงสูญหาย ส่วนยอดผู้เสียชีวิตที่พบศพ ตอนนี้เกือบ 400 คนแล้ว ขอแสดงความเสียใจด้วยนะครับ"/>
    <s v="https://www.dailynews.co.th/foreign/684422"/>
    <x v="0"/>
    <n v="40983"/>
    <n v="333"/>
    <n v="393"/>
    <x v="5"/>
    <x v="7"/>
    <x v="0"/>
    <x v="0"/>
    <x v="0"/>
  </r>
  <r>
    <s v="272609309612079_955756991297304"/>
    <s v="25/10/2018"/>
    <d v="1899-12-30T15:52:00"/>
    <x v="0"/>
    <s v="ตรวจค้นที่พัก ได้หลักฐาน หนังสือและ ภาพวาดที่แสดงความรุนแรง และการทรมานทั้งสัตว์และคน น่าจะออกหมายจับ วันนี้พรุ่งนี้แหละ กูก็อยากรู้แม่งขอแมวไปเลี้ยงเป็นสิบ แล้วแม่งหายไปไหนหมด ดีใจกับกลุ่มรักหมาแมว กลุ่มwatchdog ที่กัดไม่ปล่อย ตามคดีตลอด ต้องให้เครดิตเค้า เยี่ยมมาก"/>
    <s v="https://www.dailynews.co.th/crime/673328"/>
    <x v="0"/>
    <n v="27164"/>
    <n v="387"/>
    <n v="653"/>
    <x v="0"/>
    <x v="11"/>
    <x v="0"/>
    <x v="0"/>
    <x v="0"/>
  </r>
  <r>
    <s v="272609309612079_978122199060783"/>
    <s v="3/12/2018"/>
    <d v="1899-12-30T20:46:00"/>
    <x v="0"/>
    <s v="หายห้าวไปอีกนานเลยนะ วิ่งบนฟุตบาทก็เหี้ยแล้ว เค้าจับปรับยังเสือกโมโห จะไปแทงเค้าอีก ปรับหลักพันไม่ชอบ ชอบย้ายที่นอนไปพักผ่อนในคุก หลับให้สบายเถอะมึง สระไดร์ สระไดร์!!!"/>
    <s v="http://dailynews.co.th/crime/680634"/>
    <x v="0"/>
    <n v="36509"/>
    <n v="632"/>
    <n v="398"/>
    <x v="4"/>
    <x v="12"/>
    <x v="0"/>
    <x v="0"/>
    <x v="0"/>
  </r>
  <r>
    <s v="272609309612079_890640577808946"/>
    <s v="24/7/2018"/>
    <d v="1899-12-30T00:17:00"/>
    <x v="0"/>
    <s v="When the Hunter Becomes the Hunted :)"/>
    <s v="https://www.dailynews.co.th/entertainment/656630"/>
    <x v="0"/>
    <n v="25453"/>
    <n v="484"/>
    <n v="398"/>
    <x v="5"/>
    <x v="13"/>
    <x v="0"/>
    <x v="0"/>
    <x v="0"/>
  </r>
  <r>
    <s v="272609309612079_947738312099172"/>
    <s v="9/10/2018"/>
    <d v="1899-12-30T11:49:00"/>
    <x v="0"/>
    <s v="ถ้าแก๊งนี้ฆ่าจริง ก็ไม่น่ายากแล้ว เพราะที่สำนักสงฆ์ที่แก๊งท่านปลัดไปทำบุญ เจอทั้งขน ทั้งกราม เศษเนื้อ น่าจะเป็นของหมีขอ ถ้าดีเอ็นเอตรงกะขา ว่าเป็นตัวเดียวกันก็สรุปได้ว่า ไอ้นิทานที่ว่าเจอชาวบ้านขี่มอไซ มาขายแต่ขาน่ะ ตอแหลแน่ น่าจะแดกบอดี้ไปหมดแล้ว เหลือแต่ขา และทั้งแก๊งคงปฏิเสธยากว่า ไม่รู้ ไม่เห็น ไม่ได้แดกด้วยกันที่สำนักสงฆ์ แนะนำว่า ถ้าฆ่าจริง แดกจริง ก็สารภาพเหอะ ไม่น่ารอด"/>
    <s v="https://www.gninternews.com/contents/11711?qj"/>
    <x v="0"/>
    <n v="14705"/>
    <n v="321"/>
    <n v="182"/>
    <x v="5"/>
    <x v="3"/>
    <x v="0"/>
    <x v="0"/>
    <x v="0"/>
  </r>
  <r>
    <s v="272609309612079_886099954929675"/>
    <s v="19/7/2018"/>
    <d v="1899-12-30T19:46:00"/>
    <x v="0"/>
    <s v="ซวยเลยครู 555555 งานนี้คุณครูที่ไปร่วมประกาศปฎิญญาในงานนั้น คงต้องไปด่าไอ้คนออกไอเดีย ไอ้กุนซือ คนวางยุทธศาสตร์ คนตัวตั้งตัวตีน่ะแหละ จริงๆ ถ้าออกมาแนวดราม่า บีบน้ำตา ขอความเห็นใจ &quot; ครูลำบาก ช่วยเหลือครูได้มั้ยลูก ครูไม่มีเงินแล้วลูก กระซิก กระซิก&quot; ผมว่ายังได้ลุ้นบ้างสัก 5% 5555 แต่ไม่รู้ไปห้าวอะไรมา เป็นลูกหนี้เค้าแท้ๆ แต่ทำเก๋าชวนกันประกาศอิสรภาพ ก้องหอประชุม ไชโย ไชโย 555555 ไงล่ะ ไชโยไม่ออกเลยทีนี้ ไม่แปลกหรอกที่ คนเค้าหมั่นไส้ทั้งประเทศ กูเห็นคลิปทีแรก กูมั่นใจเลย โดนแน่ๆ 5555555 ล้มละลายหมู่กันซะ สมหน้า"/>
    <s v="http://www.nationtv.tv/main/content/378642133?qj"/>
    <x v="0"/>
    <n v="17677"/>
    <n v="464"/>
    <n v="438"/>
    <x v="0"/>
    <x v="14"/>
    <x v="1"/>
    <x v="0"/>
    <x v="0"/>
  </r>
  <r>
    <s v="272609309612079_935151853357818"/>
    <s v="13/9/2018"/>
    <d v="1899-12-30T16:40:00"/>
    <x v="0"/>
    <s v="ข่าวจริง เรื่องจริง วันที่15นี้ซิมดับจริง ไม่ใช่ข่าวหลอกนะคะ!!!! **** ส่วนมากพวกเบอร์รุ่นเก่าๆอ่ะ โดยเฉพาะพวกผู้ใหญ่ที่ใช้มานานๆแล้วไม่รู้ข่าว ลูกๆหลานๆต้องช่วยดูให้ท่านหน่อยนะ ไอ้ของพวกรุ่นเราน่ะไม่ค่อยเหลือแล้ว คลื่น850น่ะ .....เสี่ยเบียร์ที่มีเมียน้อย แจ้งมาตามนี้จ้ะ ใครที่อยากใช้เบอร์เดิม จะเปลี่ยนซิมเป็นดีแทค ความถี่อื่นก็ได้ หรือจะย้ายค่ายไปเลย ก็รีบไปทำซะ &quot;สำหรับลูกค้าดีแทคที่ไม่แน่ใจว่า ตัวเองใช้ซิมคลื่น 850 MHz หรือไม่ สามารถเช็คได้โดยการกด *444# โทรออก ระบบจะตรวจสอบและแจ้ง sms กลับมาว่า ซิมและเครื่องของคุณสามารถรองรับคลื่นอื่นๆของดีแทคหรือไม่ หากซิมและมือถือไม่รองรับ คุณสามารถเปลี่ยนซิมได้ ฟรี และคุณอาจจะได้รับข้อความรับสิทธิ์เครื่องในราคาพิเศษ ******หรือสอบถามยัง Call Center ของดีแทคได้เลย หรือจะติดต่อตามศูนย์ให้บริการ ซึ่งสามารถเปลี่ยนซิมคลื่นความถี่ได้ &quot;"/>
    <s v="https://www.thaipost.net/main/detail/17490"/>
    <x v="0"/>
    <n v="20050"/>
    <n v="1324"/>
    <n v="4281"/>
    <x v="0"/>
    <x v="2"/>
    <x v="0"/>
    <x v="0"/>
    <x v="0"/>
  </r>
  <r>
    <s v="272609309612079_974338716105798"/>
    <s v="27/11/2018"/>
    <d v="1899-12-30T11:53:00"/>
    <x v="0"/>
    <s v="&quot;จะมาขอหวยกูเพื่ออออ กูเป็นกระทิง กูนับเลขไม่เป็นโว้ยยยยย!!!!&quot; ... วิญญาณกระทิงท่านนึงด่าในใจ"/>
    <s v="https://www.dailynews.co.th/regional/679414"/>
    <x v="0"/>
    <n v="15395"/>
    <n v="344"/>
    <n v="190"/>
    <x v="5"/>
    <x v="3"/>
    <x v="0"/>
    <x v="0"/>
    <x v="0"/>
  </r>
  <r>
    <s v="272609309612079_991253061081030"/>
    <s v="24/12/2018"/>
    <d v="1899-12-30T13:55:00"/>
    <x v="0"/>
    <s v="พ่อดม ชวนชื่น เสียชีวิตลงแล้ว ด้วยโรคมะเร็งตับ คอนเฟิร์ม ว่าเป็นเรื่องจริงนะครับ ขอแสดงความเสียใจกับลูกหลาน ครอบครัว ญาติ เพื่อนฝูง และแฟนๆของพ่อดมทุกท่านครับ ขอบคุณที่สร้างเสียงหัวเราะ และรอยยิ้มให้คนไทยมานานแสนนาน _/_"/>
    <s v="https://www.dailynews.co.th/entertainment/684253"/>
    <x v="0"/>
    <n v="53099"/>
    <n v="607"/>
    <n v="1485"/>
    <x v="4"/>
    <x v="7"/>
    <x v="0"/>
    <x v="0"/>
    <x v="0"/>
  </r>
  <r>
    <s v="272609309612079_946131488926521"/>
    <s v="6/10/2018"/>
    <d v="1899-12-30T08:17:00"/>
    <x v="0"/>
    <s v="คงเอียนระฆังมาสองวันติดแล้ว วันเสาร์เริ่มกันด้วยข่าวดีๆบ้าง 55555 น้องหม่อง ทองดี อดีตเด็กน้อยแชมป์เครื่องบินร่อนกระดาษพับ ตอนนี้ท่านผู้ว่าเจียงใหม่ อนุมัติคำร้องขอสัญชาติไทยแล้วนะจ๊ะ ตามกฎหมายถือว่า ได้เป็นคนไทยโดยสมบูรณ์แล้ว เย้!!!!! เหลือแค่วันจันทร์ไปถ่ายรูปทำบัตร ก็จบเลย ถือเป็นการปิดตำนานการแซะ เรื่องขอสัญชาติของน้องหม่องแต่เพียงเท่านี้ 555555 สำหรับท่านที่กำลังจะเม้น โยงไปหมูป่า อ่านนิดนะ ** สองกรณีนี้ต่างกัน หมูป่านั้นพ่อแม่เป็นกลุ่มชาติพันธ์ (หรือสมัยโบราณเรียกว่าชาวเขา ชาวเผ่าแถวๆชายแดน )ถือบุคคลไม่มีสัญชาติ ถ้าลูกเกิดในไทย มีพยานหลักฐานยืนยันชัดเจน เหมือนหมูป่า เด็กจะขอสัญชาติไม่ยากนัก น้องหม่องพ่อแม่ถือสัญชาติเมียนมาร์ชัดเจน การให้สัญชาติไทยจะยากกว่า ก่อนหน้านี้น้องหม่องยังไม่เข้าหลัก ที่จะอนุมัติได้สักข้อ ก็เลยต้องรอมาตลอด แต่ครั้งนี้ที่อนุมัติผ่าน เพราะ น้องหม่องแกชำนาญเรื่องโดรน ได้ไปสอนหน่วยงานรัฐหลายแห่งเรื่องการควบคุมโดรน จนทางกระทรวง ทบวงกรมต่างๆออกใบรับรองให้ จึงเข้าหลัก ทำประโยชน์แก่หน่วยงานราชการ ได้รับสัญชาติ เป็นคนไทยโดยสมบูรณ์จ้า"/>
    <s v="https://www.dailynews.co.th/regional/669879"/>
    <x v="0"/>
    <n v="22958"/>
    <n v="291"/>
    <n v="207"/>
    <x v="2"/>
    <x v="6"/>
    <x v="1"/>
    <x v="0"/>
    <x v="0"/>
  </r>
  <r>
    <s v="272609309612079_948315042041499"/>
    <s v="10/10/2018"/>
    <d v="1899-12-30T16:31:00"/>
    <x v="0"/>
    <s v="เข้าไปดูคลิปแล้วบอกเลย พี่โคตรโชคดีอ่ะ 55555 คือแกมาถึงรถ แล้วรถมันจอดบนดาดฟ้า ในรถแม่งร้อน แกเลยยังไม่เข้าไปนั่งเต็มตัว แกเอื้อมเข้าไปสตาร์ทกะเปิดแอร์ให้เย็นก่อน แกลืมไปว่าตอนถอยจอด แกเข้าเกียร์ถอยค้างไว้แล้วดับเครื่อง ถ้าเป็นรถสมัยนี้ เกียร์ออโต้ มันก็ไม่มีปัญหาเพราะรถมันจะบังคับให้เรา เข้าเกียร์P ถึงจะดับเครื่องได้ หรือร้องเตือน ตะนี้รถแกมันเป็นรถเกียร์ธรรมดาไง พอสตาร์ทขณะที่เกียร์อยู่ที่ถอยหลัง อาจจะเกิดจากการกระชากของไดสตาร์ท ที่แรงไปนิด พอแกสตาร์ทปุ๊บ รถแม่งเลยกระชากถอยหมอน ไปชนกำแพงร่วงลงไปทันที ดีนะแกยังผลุบๆโผล่ๆ เลยโดดออกมาทัน ถ้าเกิดเข้าไปนั่ง ปิดประตู รัดเข็มขัด แล้วสตาร์ท ตกใจลืมเหยียบเบรค ก็คงทิ้งรักลงดาดฟ้า ไม่น่ารอด 555555 โชคดีชิบหาย แต่ผมไม่ชอบเลยที่สื่อหลายฉบับ ไปนำเสนอออกทางไสยศาสตร์ เครื่องราง ของขลัง มันไม่มีประโยชน์กับผู้อ่านเลย แย่มากๆ ทางเพจผม เป็นเพจด้านการศึกษา เรื่องวิชาการ เลยขอเสนอข้อมูลไปในทางวิทยาศาสตร์ ทางสถิติ ทางคณิตศาสตร์ ว่า รถกระบะของพี่เค้า เลขทะเบียน 8294 หล่นจากชั้น 6 ลงมาฟาดที่ชั้น3 ก่อนจะมานิ่งที่ชั้น1 โอเคนะ กูรู้มึงจด อีดอก 5555555"/>
    <s v="https://www.khaosod.co.th/special-stories/news_1669934"/>
    <x v="0"/>
    <n v="16238"/>
    <n v="507"/>
    <n v="208"/>
    <x v="1"/>
    <x v="2"/>
    <x v="1"/>
    <x v="0"/>
    <x v="0"/>
  </r>
  <r>
    <s v="272609309612079_932585643614439"/>
    <s v="8/9/2018"/>
    <d v="1899-12-30T16:04:00"/>
    <x v="0"/>
    <s v="ใครคิดจะทำแบบไอ้หมอนี่ ดูไว้เป็นตัวอย่าง ไม่มีเหี้ยอะไรได้มาฟรีๆหรอก ตอนมึงหลอกคนอื่นสร้างภาพว่าเป็นคนดี สังคมก็ยกย่อง สรรเสริญ ชื่นชม อุดหนุนมึงเต็มที่ แห่มาจากทั่วประเทศ มารอซื้อกันเต็มปั้ม แต่พอเค้ารู้ว่าหมดมึงโกหกตอแหลเค้า เค้าก็เอาจากมึงคืน แบบเต็มตีนเช่นกัน คดีที่รออยู่หนักๆทั้งนั้น ตำรวจจัดไว้ให้ สามคดี ปลอมแปลงเอกสาร พรบ.คอม ฉ้อโกงประชาชน กองสลากก็เตรียมฟ้องร้องอีกต่างหาก ยี่ปั๊ว และ ข้างบ้าน ก็ออกมาแฉประวัติยาวเหยียด โดนปั้มน้ำมันเรียกคืนแผง หมดที่ทำมาหากิน ไปไหนก็ถูกคนตราหน้าว่า ไอ้คนลวงโลก เป็นพระเอกหล่อๆ อยู่ได้สองสามวันแค่นั้น ได้เวลาจ่ายคืนแล้วพีทเอ้ย!!!!"/>
    <s v="https://www.dailynews.co.th/regional/665037"/>
    <x v="0"/>
    <n v="29456"/>
    <n v="938"/>
    <n v="720"/>
    <x v="2"/>
    <x v="2"/>
    <x v="0"/>
    <x v="0"/>
    <x v="0"/>
  </r>
  <r>
    <s v="272609309612079_892141464325524"/>
    <s v="25/7/2018"/>
    <d v="1899-12-30T09:24:00"/>
    <x v="0"/>
    <s v="ข่าวดี เรื่องคุณครูวิภาที่ไปค้ำ กยศ ให้นักเรียน แล้วโดนไอ้พวกเด็กสันดานขี้โกง หนีหนี้ จนคุณครูมึงจะโดนยึดบ้าน ตอนนี้ กยศ. ชะลอการเร่งรัดคดีคุณครูเอาไว้ก่อน !!!! เดี๋ยวช่วงบ่าย กยศ. เค้าจะออกมาตรการ มาเพื่อช่วยเหลือดูแลคุณครู ใครรู้ตัวว่ามึงเป็นหนึ่ง ในนักเรียนเหี้ยที่ทำร้ายครูที่ช่วยเหลือมึง โดยไม่หวังสิ่งตอบแทน มึงรีบเลยนะ อีดอก รีบเข้ามารับผิดชอบ รีบมาช่วยครูเลยนะ ก่อนที่เค้าจะตามลากตัวมึงออกมาประจาน !!!! ตอนมึงเดือดร้อนอยากเรียน ครูท่านเข้ามาช่วยมึง ตอนนี้ครูท่านกำลังเดือดร้อนเพราะมึง มึงกลับหายหัวกันหมด สันดาน"/>
    <s v="http://www.nationtv.tv/main/content/378643334?qj1"/>
    <x v="0"/>
    <n v="27113"/>
    <n v="805"/>
    <n v="1232"/>
    <x v="1"/>
    <x v="10"/>
    <x v="0"/>
    <x v="0"/>
    <x v="0"/>
  </r>
  <r>
    <s v="272609309612079_907365822803088"/>
    <s v="8/8/2018"/>
    <d v="1899-12-30T18:03:00"/>
    <x v="0"/>
    <s v="อันนี้ต้องชมมหาลัย รีบลงไปจัดการเด็ดขาดรวดเร็วดี ตอนนี้ ลาออกแล้ว ไม่ต้องไปบี้ถามมหาลัยแล้วนะ ส่วนเรื่องที่โกงไป ไม่รู้ อันนี้ต้องถามตำรวจ 555"/>
    <s v="http://www.amarintv.com/news-update/news-11241/239780/"/>
    <x v="0"/>
    <n v="17817"/>
    <n v="160"/>
    <n v="209"/>
    <x v="1"/>
    <x v="8"/>
    <x v="1"/>
    <x v="0"/>
    <x v="0"/>
  </r>
  <r>
    <s v="272609309612079_966508786888791"/>
    <s v="14/11/2018"/>
    <d v="1899-12-30T13:05:00"/>
    <x v="0"/>
    <s v="บอกแล้ว อย่าทำให้พี่อัจกูโมโห ถ้ารพ.ยังไม่โดนดำเนินคดี แกตามกัดไม่ปล่อยแน่นอน ซวยแล้วหมอ วันนั้นไม่น่าตบโต๊ะเลย 5555"/>
    <s v="https://www.dailynews.co.th/crime/677029"/>
    <x v="0"/>
    <n v="39289"/>
    <n v="604"/>
    <n v="471"/>
    <x v="1"/>
    <x v="7"/>
    <x v="1"/>
    <x v="0"/>
    <x v="0"/>
  </r>
  <r>
    <s v="272609309612079_973751529497850"/>
    <s v="26/11/2018"/>
    <d v="1899-12-30T12:43:00"/>
    <x v="0"/>
    <s v="ต้องชมตำรวจ จับได้เรียบร้อย แม่งกำลังจะไปบวชด้วย ไอ้เหี้ยที่ข่มขืนผู้ป่วยติดเตียง และ ผู้ป่วยออทิสติค และทำมาหลายรายแล้ว ทั้งคนแก่และเด็กที่ไม่มีทางปกป้องตัวเอง เห็นคนแบบไอ้เหี้ยนี่ ก็มีคำถามในใจ ว่า การที่ให้คนแบบไอ้เหี้ยนี่มันมีชีวิตอยู่ ประโยชน์คืออะไร ผมไม่ได้รณรงค์ ข่มขืน=ประหารนะ.... แต่สิ่งมีชีวิตแบบไอ้เหี้ยนี่ ไม่ประหาร จะเลี้ยงไว้หาพ่องงงงเหรอ"/>
    <s v="https://www.khaosod.co.th/breaking-news/news_1875747"/>
    <x v="0"/>
    <n v="16140"/>
    <n v="363"/>
    <n v="219"/>
    <x v="4"/>
    <x v="0"/>
    <x v="0"/>
    <x v="0"/>
    <x v="0"/>
  </r>
  <r>
    <s v="272609309612079_933238613549142"/>
    <s v="9/9/2018"/>
    <d v="1899-12-30T21:54:00"/>
    <x v="0"/>
    <s v="อาการล่าสุดคือ แพทย์ช่วยจนหัวใจกลับมาเต้น มีชีพจร แต่ยังไม่รู้สึกตัว กำลังนำส่ง รพ.อีกแห่ง ที่เครื่องไม้เครื่องมือที่พร้อมกว่า ร่วมส่งกำลังใจ ให้พี่โอ วรุฒปลอดภัยนะครับ ❤"/>
    <s v="https://www.dailynews.co.th/entertainment/665236"/>
    <x v="0"/>
    <n v="23502"/>
    <n v="412"/>
    <n v="226"/>
    <x v="6"/>
    <x v="9"/>
    <x v="0"/>
    <x v="0"/>
    <x v="0"/>
  </r>
  <r>
    <s v="272609309612079_989599627913040"/>
    <s v="21/12/2018"/>
    <d v="1899-12-30T15:19:00"/>
    <x v="0"/>
    <s v="อย่าว่าแต่เรียกสิ่งมีชีวิตแบบนี้ ว่า เยาวชน, เด็ก ,หรือน้องเลย เรียกไอ้เหี้ยยังเกรงใจเหี้ย มึงแค่ตบหน้า ต่อยเตะ ยายก็แย่แล้ว มึงยังเอาของแข็ง เป็นอาวุธฆ่ายาย ขี้ขลาดตาขาวสัสๆ ผู้ใหญ่ในกระบวนการยุติธรรมครับ ช่วยฟังเสียงประชาชน จัดการ ไอ้นรกตัวนี้ ในฐานะผู้ใหญ่ด้วยนะครับ มันอายุ17 มันยังขนาดนี้ ทำร้าย ฆ่าคนแก่ โกหกตำรวจ ปล่อยให้แม่งโตขึ้นมา แม่งจะฆ่าอีกกี่คน ประหารแม่งเถอะ"/>
    <s v="http://www.dailynews.co.th/crime/683750"/>
    <x v="0"/>
    <n v="34898"/>
    <n v="1379"/>
    <n v="756"/>
    <x v="3"/>
    <x v="11"/>
    <x v="0"/>
    <x v="0"/>
    <x v="0"/>
  </r>
  <r>
    <s v="272609309612079_947286828810987"/>
    <s v="8/10/2018"/>
    <d v="1899-12-30T15:57:00"/>
    <x v="0"/>
    <s v="ลาก่อยยยยยยย นะท่านปลัด ตอนนี้ทุกคนยังให้การปฏิเสธอยู่ ปลัดโดนให้ออกจากราชการไว้ก่อน อาสารักษาดินแดนสองคน ให้พักงาน จนกว่าคดีจะสิ้นสุด โดนกันคนละหลายข้อหา ถ้าผิดไม่น่ารอดคุก ปล.หมีขอ ไม่ใช่หมีนะ เป็นสัตว์ประเภทชะมด แต่ถือเป็นสัตว์ป่าคุ้มครอง โทษหนักพอๆกะเสือดำ"/>
    <s v="https://www.springnews.co.th/view/360397?sp"/>
    <x v="0"/>
    <n v="16032"/>
    <n v="349"/>
    <n v="247"/>
    <x v="4"/>
    <x v="11"/>
    <x v="0"/>
    <x v="0"/>
    <x v="0"/>
  </r>
  <r>
    <s v="272609309612079_960259040847099"/>
    <s v="3/11/2018"/>
    <d v="1899-12-30T10:11:00"/>
    <x v="1"/>
    <s v=""/>
    <s v="https://www.facebook.com/ejeab/photos/a.272611319611878/960259010847102/?type=3"/>
    <x v="0"/>
    <n v="8787"/>
    <n v="291"/>
    <n v="2"/>
    <x v="2"/>
    <x v="1"/>
    <x v="0"/>
    <x v="0"/>
    <x v="0"/>
  </r>
  <r>
    <s v="272609309612079_875984612607876"/>
    <s v="9/7/2018"/>
    <d v="1899-12-30T12:00:00"/>
    <x v="1"/>
    <s v="เงียบกิ๊บเลยนะมึ้งงงงงง หลายเดือนแล้ว กูต้องใช้หน่วยไหน ดำน้ำไปทวงหนี้มึง หือออออออ!!!!"/>
    <s v="https://www.facebook.com/ejeab/photos/a.305071553032521/875984585941212/?type=3"/>
    <x v="0"/>
    <n v="74399"/>
    <n v="2016"/>
    <n v="8962"/>
    <x v="4"/>
    <x v="0"/>
    <x v="0"/>
    <x v="0"/>
    <x v="0"/>
  </r>
  <r>
    <s v="272609309612079_939049992968004"/>
    <s v="21/9/2018"/>
    <d v="1899-12-30T09:25:00"/>
    <x v="1"/>
    <s v="#แจกความสดใส ในวันศุกร์ ❤"/>
    <s v="https://www.facebook.com/ejeab/photos/a.272611319611878/939049962968007/?type=3"/>
    <x v="0"/>
    <n v="8032"/>
    <n v="273"/>
    <n v="5"/>
    <x v="3"/>
    <x v="10"/>
    <x v="0"/>
    <x v="0"/>
    <x v="0"/>
  </r>
  <r>
    <s v="272609309612079_932223090317361"/>
    <s v="7/9/2018"/>
    <d v="1899-12-30T22:50:00"/>
    <x v="1"/>
    <s v="รูปครอบครัวล่าสุด พ่อ แม่ ลูก แพท เบ๊นซ์ และน้องเรซซิ่ง"/>
    <s v="https://www.facebook.com/ejeab/photos/a.305071553032521/932223063650697/?type=3"/>
    <x v="0"/>
    <n v="37279"/>
    <n v="500"/>
    <n v="262"/>
    <x v="3"/>
    <x v="15"/>
    <x v="0"/>
    <x v="0"/>
    <x v="0"/>
  </r>
  <r>
    <s v="272609309612079_874170479455956"/>
    <s v="7/7/2018"/>
    <d v="1899-12-30T15:12:00"/>
    <x v="1"/>
    <s v="ไม่ต้องถาม ว่า เห็นหมีหนูมั้ย เพราะคืนนี้ เห็นหมีแน่ๆ ทีมหีมขาว รัสเซีย จะอาศัยความเป็นเจ้าภาพ คุ้นเคยกับสภาพอากาศเมืองหนาว บุกถล่ม ฉีกทีม EYE RAIL DOG Get up โครเอเชีย ที่มาจากเขตร้อนสบายๆ เข้าไปเจออังกฤษ ในรอบรองแน่นอน!!!!! ขอพูดตรงนี้เลยว่า Молодым родителям ... . поздравляем с рождением малыша! Уверены вы будете хорошими мамой и папой! 1 2 123 12 12 1 Ypa !!!!! รัสเซีย ปู๊นนนนนนนน ปู๊นนนนนนนนนน"/>
    <s v="https://www.facebook.com/ejeab/photos/a.272610929611917/874170426122628/?type=3"/>
    <x v="0"/>
    <n v="21997"/>
    <n v="1185"/>
    <n v="263"/>
    <x v="2"/>
    <x v="11"/>
    <x v="0"/>
    <x v="0"/>
    <x v="0"/>
  </r>
  <r>
    <s v="272609309612079_885660538306950"/>
    <s v="19/7/2018"/>
    <d v="1899-12-30T09:15:00"/>
    <x v="1"/>
    <s v=""/>
    <s v="https://www.facebook.com/ejeab/photos/a.272611319611878/885660511640286/?type=3"/>
    <x v="0"/>
    <n v="11429"/>
    <n v="244"/>
    <n v="8"/>
    <x v="0"/>
    <x v="10"/>
    <x v="0"/>
    <x v="0"/>
    <x v="0"/>
  </r>
  <r>
    <s v="272609309612079_994187630787573"/>
    <s v="29/12/2018"/>
    <d v="1899-12-30T08:15:00"/>
    <x v="1"/>
    <s v="ช่วงวันหยุดยาวส่งท้ายปีเก่านี้ ขออยู่เล่นเกม แจกของ แก้เหงาให้ลูกเพจที่ไม่ได้ไปเที่ยวไหน เฝ้าเฟซบุ๊คทั้งวัน นะจ๊ะ เช้านี้จัดไปขำๆ ของรางวัลยอดฮิต ที่ลูกเพจอยากได้มากที่สุด หมอยรองคอธรรมดา1 ชิ้น หมอยรองคอฮู๊ด 1ชิ้น รวม2 ชิ้น เม้นมาในโพสต์นี้ 1คน1เม้น เกินมาแบน นั่งคิดให้ดี แล้วเล่าให้ผม กะเพื่อนๆคนอื่นฟังว่า ตลอดปี 2018 คุณทำเรื่องอะไรที่ผิดพลาด และทำให้คุณรู้สึกเสียใจมากที่สุด และคุณมีบทเรียนจากเรื่องนี้ยังไง เม้นไหนที่เล่ามาแล้วผมชอบ ผมจะเข้าไปเม้นตอบกลับว่า อินบ๊อกซ์มาด่วน คุณเจ้าของเม้นก็แคปเม้นมารับรางวัล ****ภายใน5นาที หลังจากเรียก ช้าอด อยากฟังสิ่งที่คุณรู้สึกจริงๆ ไม่ต้องรีบ ค่อยๆนะนั่งคิด ค่อยๆเล่า มีเวลาให้1ชม. ถึง9.12 ไอ้พวกพิมพ์มาประโยค สองประโยคเอาฮา ไม่ต้องพิมพ์นะ เมื่อมือเปล่า555555 ขอให้เป็นวันที่ดีนะ :)"/>
    <s v="https://www.facebook.com/ejeab/photos/a.305071553032521/994187604120909/?type=3"/>
    <x v="0"/>
    <n v="8221"/>
    <n v="552"/>
    <n v="9"/>
    <x v="2"/>
    <x v="6"/>
    <x v="1"/>
    <x v="0"/>
    <x v="0"/>
  </r>
  <r>
    <s v="272609309612079_868370353369302"/>
    <s v="1/7/2018"/>
    <d v="1899-12-30T19:57:00"/>
    <x v="1"/>
    <s v="หลายคนบ่นเครียดจากการตามข่าว เด็กๆที่ถ้ำหลวง ก็เลยอยากจะเอาข่าวดีๆ งานดีๆ มาฝากบ้าง เพื่อเป็นกำลังใจให้ป้าๆ น้าๆ ในเพจ ได้ตามข่าว อย่างมีกำลังใจ และมีความหวังกันต่อไปนะครับ Cr.twitter @moomtor"/>
    <s v="https://www.facebook.com/ejeab/photos/a.305071553032521/868370316702639/?type=3"/>
    <x v="0"/>
    <n v="61872"/>
    <n v="2461"/>
    <n v="2569"/>
    <x v="6"/>
    <x v="14"/>
    <x v="0"/>
    <x v="0"/>
    <x v="0"/>
  </r>
  <r>
    <s v="272609309612079_952527334953603"/>
    <s v="19/10/2018"/>
    <d v="1899-12-30T09:29:00"/>
    <x v="1"/>
    <s v="แจกต่อ ไม่รอแล้วนะ !!!"/>
    <s v="https://www.facebook.com/ejeab/photos/a.272611319611878/952527304953606/?type=3"/>
    <x v="0"/>
    <n v="11654"/>
    <n v="570"/>
    <n v="10"/>
    <x v="3"/>
    <x v="10"/>
    <x v="0"/>
    <x v="0"/>
    <x v="0"/>
  </r>
  <r>
    <s v="272609309612079_871251893081148"/>
    <s v="4/7/2018"/>
    <d v="1899-12-30T15:49:00"/>
    <x v="1"/>
    <s v="เสื้อ T shirt บอลโลก หมอแล็บแพนด้า × Benz Apache - เบ๊น อาปาเช่ × Jod 8riew × อีเจี๊ยบ เลียบด่วน ที่นี่ เร็วๆนี้"/>
    <s v="https://www.facebook.com/ejeab/photos/a.272611319611878/871251839747820/?type=3"/>
    <x v="0"/>
    <n v="7442"/>
    <n v="245"/>
    <n v="10"/>
    <x v="1"/>
    <x v="11"/>
    <x v="0"/>
    <x v="0"/>
    <x v="0"/>
  </r>
  <r>
    <s v="272609309612079_994985984041071"/>
    <s v="30/12/2018"/>
    <d v="1899-12-30T16:17:00"/>
    <x v="1"/>
    <s v="ถ้ากูผิดคำพูด กระทืบหน้ากูรอบเพจได้เลย !!!"/>
    <s v="https://www.facebook.com/ejeab/photos/a.305071553032521/994985960707740/?type=3"/>
    <x v="0"/>
    <n v="28674"/>
    <n v="1155"/>
    <n v="778"/>
    <x v="6"/>
    <x v="2"/>
    <x v="0"/>
    <x v="0"/>
    <x v="0"/>
  </r>
  <r>
    <s v="272609309612079_936642623208741"/>
    <s v="16/9/2018"/>
    <d v="1899-12-30T14:26:00"/>
    <x v="1"/>
    <s v="ลักไก่เล่นเกมแจกของก่อนหวยออก 55555 หาผู้โชคดี๊ดี 3 คน เลือกรางวัลได้ด้วย กติกา อ่านดีๆ!!!!!ผิดนิดเดียวอดแดก เม้นมาในโพสต์นี้ หนึ่งคน หนึ่งเม้น ห้ามเกิน** ห้ามมีการแก้ไขข้อความ*** เปลี่ยนใจต้องลบเม้นเก่าทิ้ง แล้วเม้นใหม่ และ อย่าลืมเปิดเม้นเป็นพับลิค*** ทายง่ายๆ ตอนกลางวันตะกี้ิ กูแดกอะไร 555555 ง่ายมาก ทุกคนในนี้ต้องเคยแดก ท้ายคำตอบวงเล็บของที่ต้องการมาด้วย ตุ๊ตา หมอยรองคอ ที่คาดผม หรือ ผ้ากันเปื้อน มีเวลาถึง 15.00 จะมาเฉลย และประกาศชื่อผู้ได้รางวัล 3ท่าน ไปได้ เริ่ม"/>
    <s v="https://www.facebook.com/ejeab/photos/a.305071553032521/936642596542077/?type=3"/>
    <x v="0"/>
    <n v="4850"/>
    <n v="1851"/>
    <n v="11"/>
    <x v="6"/>
    <x v="16"/>
    <x v="1"/>
    <x v="0"/>
    <x v="0"/>
  </r>
  <r>
    <s v="272609309612079_880903368782667"/>
    <s v="14/7/2018"/>
    <d v="1899-12-30T16:55:00"/>
    <x v="1"/>
    <s v="ขณะนี้ กำลังมีพิธีพระราชทานเพลิงศพ นาวาตรี สมาน กุนัน หรือจ่าแซม ณ วัดบ้านหนองคู จังหวัดร้อยเอ็ด &quot; วีรบุรุษถ้ำหลวง &quot; ที่สละชีวิตเพื่อช่วยเด็กๆแลโค้ช ทั้ง 13 คน จนปลอดภัย ผม แอดมินเพจ อีเจี๊ยบ เลียบด่วน และในนามของลูกเพจทุกคน ที่ไม่สามารถไปร่วมพิธีได้ พวกเราร่วมส่งใจ ขอบคุณ และส่งให้พี่แซมไปสู่สุคตินะครับ ชื่อ นาวาตรี สมาน กุนัน และสิ่งที่พี่ทำ จะเป็นที่จดจำในใจคนไทยทุกคน ไปแสนนาน พวกเราทุกคนภูมิใจที่มีทหารอย่างคุณ ไม่ต้องห่วงอะไรแล้วครับ จ่าแซม นาวาตรี สมาน กุนัน &lt;3 ( โพสต์นี้ ของงดการเม้นสนุกเฮฮา เม้นถัอยคำไม่ดี ต่อว่า ด่าทอ กระทบใครเด็ดขาดนะครับ ขอให้เป็นที่ที่พวกเราในเพจ มาแสดงความอาลัยและส่งคนดีๆนะครับ ผมขอนะ )"/>
    <s v="https://www.facebook.com/ejeab/photos/a.305071553032521/880903352116002/?type=3"/>
    <x v="0"/>
    <n v="46346"/>
    <n v="871"/>
    <n v="524"/>
    <x v="2"/>
    <x v="2"/>
    <x v="0"/>
    <x v="0"/>
    <x v="0"/>
  </r>
  <r>
    <s v="272609309612079_899690726903931"/>
    <s v="1/8/2018"/>
    <d v="1899-12-30T11:29:00"/>
    <x v="1"/>
    <s v="กิ่งทอง ใบหยก ❤❤❤"/>
    <s v="https://www.facebook.com/ejeab/photos/a.272611319611878/899690666903937/?type=3"/>
    <x v="0"/>
    <n v="33341"/>
    <n v="1077"/>
    <n v="13"/>
    <x v="1"/>
    <x v="3"/>
    <x v="0"/>
    <x v="0"/>
    <x v="0"/>
  </r>
  <r>
    <s v="272609309612079_959763057563364"/>
    <s v="2/11/2018"/>
    <d v="1899-12-30T14:04:00"/>
    <x v="1"/>
    <s v="เมื่ออาทิตย์ที่แล้ว ไอซ์ อภิษฎา คู่หมั้นผม เค้ามาเล่าให้ฟังว่า ไปเป็นดารารับเชิญใน &quot;นอนบ้านเพื่อน เดอะซีรีส์&quot; บน LINE TV มา เราก็ถามตามประสาคนรักว่า เล่นกับใครบ้าง ไอซ์ก็บอกว่า มีทอมroom39 พี่ตู่ภพธร และว่าน ไอซ์ไปเล่นเป็นแฟนเก่าว่าน เราขึ้นเลย หึงไง เป็นปกติของแฟนกัน เลยรีบไปเสิร์ชดูบน LINE TV โล่งอก ไม่มีบทอะไรโดนเนื้อโดนตัวมาก ว่านมันคงรู้ว่าไอซ์คบกะเราอยู่เลยเกรงใจ 555555 พอดูๆไปเฮ้ยย สนุกดีนี่หว่า คือไม่ได้มีดีแค่คู่หมั้นเรา แต่ผู้ชายหน้าตาบ้านๆ 3 คนนั้น ก็เล่นสนุก ดูเพลินเลย พ่อจ๋าแม่จ๋า ที่นิยมชมชอบ พี่ทอมรูม พี่ตู่ไม่ใช่ลุงนะ 55555 อันนี่พี่ตู่ภพธร(แต่งงานแล้ว) และว่าน ก็เข้าไปดูได้บน LINE TV นะ สนุก เชื่อเรา ปล. คืนนี้ EP3 ฉายนะจ๊ะ https://tv.line.me/sleepovershowseries"/>
    <s v="https://www.facebook.com/ejeab/photos/a.272775609595449/959762657563404/?type=3"/>
    <x v="0"/>
    <n v="10921"/>
    <n v="319"/>
    <n v="14"/>
    <x v="3"/>
    <x v="16"/>
    <x v="1"/>
    <x v="0"/>
    <x v="0"/>
  </r>
  <r>
    <s v="272609309612079_885793091627028"/>
    <s v="21/7/2018"/>
    <d v="1899-12-30T17:58:00"/>
    <x v="1"/>
    <s v="เดี๋ยวหลังหกโมง ต้องเปิดช่อง 33 มานั่งรอดูรายการ the best of all กะคุณนายแม่ทุกวีค เรื่องตัวเลขแบบนี้แม่ชอบ 55555 และยิ่งวันนี้ เป็นตอนรวมพวกเน็ตไอดอลซะด้วย ที่พอสนิทกันก็ จูวิญญอน จอนวิญญู ก็มาแข่งกะเค้าด้วย ต้องเชียร์แกหน่อย55555 แต่ไม่รู้แกจะอยากให้เชียร์มั้ย แต่จริงๆเชิญเน็ตไอดอลก็น่าจะมีเชิญหนูไปด้วยนะ เพราะคนดูน่าจะอยากดูแอดมินซุปตา แอดมินเซเลบ แอดมินเพจสองล้าน แตาถ้าเอากูไปออก คำถามมันจะออกอากาศลำบากหน่อยนะ คงดอกกันเกลื่อนเต็มรายการเลย 55555"/>
    <s v="https://www.facebook.com/ejeab/photos/a.272775609595449/885791251627212/?type=3"/>
    <x v="0"/>
    <n v="6457"/>
    <n v="138"/>
    <n v="14"/>
    <x v="2"/>
    <x v="4"/>
    <x v="1"/>
    <x v="0"/>
    <x v="0"/>
  </r>
  <r>
    <s v="272609309612079_945330572339946"/>
    <s v="4/10/2018"/>
    <d v="1899-12-30T15:08:00"/>
    <x v="1"/>
    <s v="ลูกเพจโว้ยยยยยยยย มากินข้าวกันโว้ยยยย โม่ะ โม่ะ โม่ะ !!!! #เพจดีๆยิ่งตียิ่งดัง #ลูกเพจไม่ใช่พ่อ"/>
    <s v="https://www.facebook.com/ejeab/photos/a.272610929611917/945330422339961/?type=3"/>
    <x v="0"/>
    <n v="55234"/>
    <n v="1457"/>
    <n v="270"/>
    <x v="0"/>
    <x v="11"/>
    <x v="0"/>
    <x v="0"/>
    <x v="0"/>
  </r>
  <r>
    <s v="272609309612079_990636617809341"/>
    <s v="23/12/2018"/>
    <d v="1899-12-30T11:52:00"/>
    <x v="1"/>
    <s v="มาๆๆๆๆๆๆๆๆๆ ได้เวลาเล่นเกมแจกกระหน่ำกันแล้ว!!! วันนี้มี ตุ๊กตาห้อยกระเป๋า กับ ที่คาดขนสวยหรู มูลค่าชิ้นละ 6500 บาท แจกกันให้โลกอึ้ง อย่างละ1ชิ้นเลยทีเดียว ***** กติกา อ่านดีๆก่อน เพราะผิดนิดเดียว อดแดก ***** 1 ให้เม้นมาในโพสต์นี้ 1คน1เม้น ห้ามเกินเกินกูแบน 2 เม้นโดยแท็กเพื่อน คนจริงๆ ในเฟซของคุณ จะเป็นแฟน เพื่อน พี่ น้อง ผัว เมีย พ่อแม่ ที่คุณรู้สึกผิด ที่เคยทำอะไรก็ได้ ที่ไม่ดีกับเค้า ทำให้เค้าเสียใจ ไม่พอใจ ไม่สบายใจ ในปี 2018ที่ผ่านมานี้ แล้วบอกเค้าว่าคุณรู้สึกผิด เสียใจ ขอโทษอะไรแล้วแต่คุณ 3 คนๆนั้น ต้องมาอ่านคำขอโทษของคุณ และเม้นตอบกลับด้วย!!! 4 เม้นไหนที่ผมอ่านแล้วชอบ ผมจะไปเม้นตอบกลับว่า อินบ็อกซ์มาด่วน เม้นนั้นก็ได้รางวัลไป 5ไม่ต้องรีบ ค่อยๆพิมพ์ ค่อยๆคิด มีเวลา 1ชม รอให้คนนั้นของคุณมาตอบ ผมจะมาพิจารณาตัดสิน เวลา 13.00 ***ถ้าตอน 13.00 เรีกใครแล้วยังไม่มารับรางวัลใน10นาที อดแดก จะเรียกคนอื่นแทนทันที ไม่ต้องห่วง นับตั้งแต่วันนี้ไปยันปีใหม่ มีของแจกทุกวัน เป็นของฝันคริสมาสต์ และปีใหม่ให้ลูกเพจที่ผมรักสุดหัวใจ เริ่มได้!!"/>
    <s v="https://www.facebook.com/ejeab/photos/a.305071553032521/990636594476010/?type=3"/>
    <x v="0"/>
    <n v="7178"/>
    <n v="612"/>
    <n v="17"/>
    <x v="6"/>
    <x v="3"/>
    <x v="0"/>
    <x v="0"/>
    <x v="0"/>
  </r>
  <r>
    <s v="272609309612079_982982755241394"/>
    <s v="11/12/2018"/>
    <d v="1899-12-30T09:00:00"/>
    <x v="1"/>
    <s v="ไม่อยากรอตี 3 โว้ยยยย จะได้เข้ารอบจบๆไป แข่งเลยดีกว่า ตอนนี้กำลีงคึก เพิ่งชนะมา4-0 เล่นในบ้านอีก ไม่ชนะให้ถีบหน้ารอบเพจ อยากเจอนาโปลีเทคนิคแล้วโว้ย เอาแมนยู ลงมาพร้อมกัน 22 ตัวเลยก็ได้นะ จะได้ไม่เสียเวลาไปแข่งแดงเดือด เบื่อ #ว่าที่แชมป์ยุโรปสมัยที่6 #จ่าฝูงไร้พ่าย #ใต้ตีน"/>
    <s v="https://www.facebook.com/ejeab/photos/a.272610929611917/982982451908091/?type=3"/>
    <x v="0"/>
    <n v="24275"/>
    <n v="1441"/>
    <n v="529"/>
    <x v="5"/>
    <x v="10"/>
    <x v="0"/>
    <x v="0"/>
    <x v="0"/>
  </r>
  <r>
    <s v="272609309612079_985078881698448"/>
    <s v="14/12/2018"/>
    <d v="1899-12-30T08:52:00"/>
    <x v="1"/>
    <s v="เรียน #ลูกเพจไม่ใช่พ่อ ทุกท่าน วันนี้ ขออนุญาตปิดเพจ 1 วัน เพื่อไปทำธุระให้ไอ้หัวล้าน ที่ Zalaya น่ะคอนถ้ม Flight TG464/3ข จึงเรียนมาเพื่อทราบ ไม่ทราบก็เรื่องมึ้งงกูเรียนแล้ว อีเจี๊ยบ เลียบด่วน"/>
    <s v="https://www.facebook.com/ejeab/photos/a.305071553032521/985078865031783/?type=3"/>
    <x v="0"/>
    <n v="23088"/>
    <n v="858"/>
    <n v="18"/>
    <x v="3"/>
    <x v="6"/>
    <x v="0"/>
    <x v="0"/>
    <x v="0"/>
  </r>
  <r>
    <s v="272609309612079_971896846349985"/>
    <s v="23/11/2018"/>
    <d v="1899-12-30T14:00:00"/>
    <x v="1"/>
    <s v="พ่อจ๋าแม่จ๋า ที่ถามกันเข้ามา หลายล้านท่าน ว่าเมื่อไหร่สติ๊กเกอร์ไลน์ดุ๊กดิ๊ก อีเจี๊ยบเมื่อไหร่จะออก รอนิด กำลังให้ทีมทนายร่างแบบอยู่ 555555 เร็วๆนี้ออกวางตามแผงผักแน่นอน แต่ ณ ตอนนี้ หนูมีสติ๊กเกอร์ไลน์น่ารักๆ ของเพื่อนซี้หนูมาฝาก ตัวนี้เค้าดังมานานแล้ว ใครๆ ก็รู้จัก นั่นก็คือ ก๊อตจิ เพื่อนรักของหนู ของทาง ปตท.นั่นเอง มันกลับมาอีกแล้วววว ในรูปของสติ๊กเกอร์ไลน์เวอร์ชั่นใหม่ ดุ๊กติ๊กน่ารักแบบแสบๆ และที่สำคัญ โหลดฟรี!!!! นะจ๊ะ ที่ PTT Happy Life https://line.me/S/sticker/12803 ไปโหลดมาเล่นกันได้เลย ไม่เสียตัง ฟรี!!! และ ไหนๆมาแล้ว ก๊อตจิมันก็เลยเอารางวัล มาฝากพ่อจ๋าแม่จ๋าด้วย นั่นคือ บัตรเติมน้ำมันของ ปตท. มูลค่า รางวัลละ 1000 บาท จำนวนถึง 10 รางวัล **กติกา ง่ายมาก อ่านดีๆนะคะ เมนท์มาในโพสต์นี้ 1 คน 1 เมนท์ เกินมาแบน บอกมาว่า ท่านขับรถยี่ห้ออะไร รุ่นอะไรอยู่ และถ้าท่านได้บัตรเติมน้ำมัน 1,000บาท ปีใหม่นี้ท่านจะขับรถไปเที่ยวไหน และใส่แฮ๊ชแท็กตอนท้ายว่า #ก๊อตจิให้โชค หนูจะเลือก 10 ท่าน ที่โชคดี ด้วยการไปเม้นตอบกลับว่า อินบ็อกซ์มาด่วน ท่านที่หนูเรียก ต้องเข้ามารับรางวัลทางอินบ็อกซ์เพจ ภายใน 5นาที ช้าอด เรียกคนอื่นต่อ มีเวลาเล่นเกม ครึ่ง ชม ถึงเวลา 14.30 นะคะ เริ่มได้ !!!"/>
    <s v="https://www.facebook.com/ejeab/photos/a.272775609595449/971896519683351/?type=3"/>
    <x v="0"/>
    <n v="7830"/>
    <n v="494"/>
    <n v="18"/>
    <x v="3"/>
    <x v="16"/>
    <x v="1"/>
    <x v="0"/>
    <x v="0"/>
  </r>
  <r>
    <s v="272609309612079_865164377023233"/>
    <s v="1/7/2018"/>
    <d v="1899-12-30T14:09:00"/>
    <x v="1"/>
    <s v="ตอนนี้ นอกจากมีอาชีพทำงานกับหัวล้าน ทำเพจ แล้ว ยังมีอาชีพใหม่คือ บ้านไหนในซอยจะจ่ายบิล เติมเงิน ค่า น้ำ ไฟ บัตรเครดิต อินเตอร์เนต หรือเติมเงินเกม มือถือ AIS DTAC TRUEMOVE H หนูจะอาสาหอบบิลไปจ่ายให้เองที่แฟมิลี่มาร์ท ถือเป็น จิตอาสา บริการเพื่อสังคม ไปบ่อยจนสนิทกะไอ้หน่อง กะไอ้แนน เด็กแฟมิลี่แล้ว 555555 เปล่าหรอก หนูไม่ได้เป็นคนดีขนาดนั้น 555555 จะแอบบอกให้ ที่อาสาไปจ่ายให้ เพราะตอนนี้ พ่อจ๋าแม่จ๋าท่านใด ไปจ่ายบิลทุกประเภท เติมเงิน มือถือ เกม ที่แฟมิลี่ทุกสาขา จะได้ลุ้นตั๋วเครื่องบิน Nokscoot บินเที่ยว ไต้หวัน (ไทเป) เพียงแค่ร่วมกิจกรรมผ่าน Page CenPay จ่ายบิล เติมเงิน แต่ไม่ใช่แค่นั้นนะจ๊ะ ใครที่พลาดตั๋วเครื่องบิน ไม่ต้องร้องไห้งอแงไป ยังมีสเตปสองได้สิทธิ์ลุ้นรางวัล 100,000 บาท ได้อีกทุกเดือนเลยนะคะ เพียงแค่ไปจ่ายบิล เติมเงินผ่าน CenPay ที่ แฟมิลี่มาร์ท, ท็อปส์, เซ็นทรัล, โรบินสัน และอื่นๆในเครือเซ็นทรัลทุกแห่ง ก็จะได้ลุ้นรางวัลง่ายๆเลย ดีกว่าไปจ่ายที่อื่นก็ได้แค่จ่ายไปเฉยๆ แต่นี่จ่ายแล้วยังได้ลุ้นรางวัลใหญ่แบบหนูด้วยนะคะ เค้าไม่ได้มาแจกกันเดือนสองเดือน แต่กิจกรรมนี้งานช้าง แจกกันยาวตลอดปีเลย อย่าพลาดนะคะ (รายละเอียดเพิ่มเติม : https://bit.ly/2r4Mcrp)"/>
    <s v="https://www.facebook.com/ejeab/photos/a.272775609595449/865161487023522/?type=3"/>
    <x v="0"/>
    <n v="5765"/>
    <n v="94"/>
    <n v="18"/>
    <x v="6"/>
    <x v="16"/>
    <x v="1"/>
    <x v="0"/>
    <x v="0"/>
  </r>
  <r>
    <s v="272609309612079_886878888185115"/>
    <s v="20/7/2018"/>
    <d v="1899-12-30T12:47:00"/>
    <x v="1"/>
    <s v="ไม่อยากพูดเยอะ เจ็บคอ"/>
    <s v="https://www.facebook.com/ejeab/photos/a.272611319611878/886878841518453/?type=3"/>
    <x v="0"/>
    <n v="19591"/>
    <n v="658"/>
    <n v="20"/>
    <x v="3"/>
    <x v="0"/>
    <x v="0"/>
    <x v="0"/>
    <x v="0"/>
  </r>
  <r>
    <s v="272609309612079_957636127776057"/>
    <s v="29/10/2018"/>
    <d v="1899-12-30T07:25:00"/>
    <x v="1"/>
    <s v="แถลงการณ์ เรื่องการเสียชีวิตของคุณวิชัย ศรีวัฒนประภา อย่างเป็นทางการนะครับ ขอแสดงความเสียใจในการสูญเสียครั้งนี้ครับ"/>
    <s v="https://www.facebook.com/LeicesterTH/photos/a.145727945466194/2053882564650713/?type=3"/>
    <x v="0"/>
    <n v="30925"/>
    <n v="464"/>
    <n v="788"/>
    <x v="4"/>
    <x v="17"/>
    <x v="0"/>
    <x v="0"/>
    <x v="0"/>
  </r>
  <r>
    <s v="272609309612079_900693796803624"/>
    <s v="2/8/2018"/>
    <d v="1899-12-30T09:55:00"/>
    <x v="1"/>
    <s v="วันนี้ มาสายเกือบ 50 นาทีเอง 55555 แจกของเลยดีกว่า ข่าวเหี้ยอะไรไว้ทีหลัง ขี้เกียจพิมพ์ รอบนี้แจกชุดกันฝน อีเจี๊ยบจานบิน ขนาดผู้ใหญ่นะ ย้ำ เป็นขนาดผู้ใหญ่ หริอเด็กโต สิบขวบขึ้น ขนาดเด็กเล็กแจกหมดแล้ว เกลี้ยง เหลือ ผู้ใหญ่อยู่ 2ชุด เม้นมาในโพสต์นี้ 1 คน 1 เม้น แค่บรรยายโน้มน้าวจิตใจ ของผมให้เชื่อว่าคุณอยากได้ ชุดกันฝนอีเจี๊ยบจานบินนี้มาก พูดจนกูเคลิ้มยกให้มึง ขนาดผู้ใหญ่ หรือเด็กสิบขวดขึ้นนะ ไม่ใช่ของเด็กเล็ก หมดรอบนี้แล้วหมดเลย เดี๋ยวหาโปรดักใหม่ๆแปลกๆ มาหลอกขายอีก 5555 มีเวลาให้ครึ่ง ชม เริ่ม"/>
    <s v="https://www.facebook.com/ejeab/photos/a.305071553032521/900693770136960/?type=3"/>
    <x v="0"/>
    <n v="10609"/>
    <n v="1063"/>
    <n v="21"/>
    <x v="0"/>
    <x v="10"/>
    <x v="1"/>
    <x v="0"/>
    <x v="0"/>
  </r>
  <r>
    <s v="272609309612079_871352199737784"/>
    <s v="4/7/2018"/>
    <d v="1899-12-30T18:12:00"/>
    <x v="1"/>
    <s v="เอ้าาาาา ดูบอลเต็ม 100 ก็มาเล่นกิจกรรมกับสก๊อต 100 กันหน่อย ใครอยากได้ ของที่ระลึกล่าสุดจากเพจอีเจี๊ยบ &quot;กระเป๋าแทปเล็ตสะเด็ดรัก&quot; สวยหรู ที่อเมริกา เค้าเล่นกันใบละ 50,000 เหรียญแล้ว ถ้าเจ้าของเพจตายราคาพุ่งพรวดๆ แตะล้านเหรียญเอาง่ายๆ 5555555 ที่ไปแจกที่นั่นเพราะ แจกที่นี่กูอมแน่ รู้ตัวเอง 55555 ให้แอดมินที่โน่นเค้าแจกดีกว่า เชิญพ่อจ๋าแม่จ๋าที่เพจ สก๊อต ซุปไก่สกัด เลยนะ ไม่ต้องมาตอบในเพจหนู ตอบที่นี่ได้แต่คำแดกดันและรอยยิ้ม 5555"/>
    <s v="https://www.facebook.com/ScotchEssenceofChickenTH/photos/a.557816664247205/2164104506951738/?type=3"/>
    <x v="0"/>
    <n v="3432"/>
    <n v="61"/>
    <n v="22"/>
    <x v="1"/>
    <x v="8"/>
    <x v="1"/>
    <x v="0"/>
    <x v="0"/>
  </r>
  <r>
    <s v="272609309612079_979672428905760"/>
    <s v="6/12/2018"/>
    <d v="1899-12-30T03:36:00"/>
    <x v="1"/>
    <s v=""/>
    <s v="https://www.facebook.com/ejeab/photos/a.272610929611917/979672245572445/?type=3"/>
    <x v="0"/>
    <n v="14843"/>
    <n v="338"/>
    <n v="23"/>
    <x v="0"/>
    <x v="18"/>
    <x v="0"/>
    <x v="0"/>
    <x v="0"/>
  </r>
  <r>
    <s v="272609309612079_971406539732349"/>
    <s v="22/11/2018"/>
    <d v="1899-12-30T17:11:00"/>
    <x v="1"/>
    <s v="เดี๋ยวมืดๆ เด็กมันจะนึกว่ากระสือ หน้าเทามาเชียว!!"/>
    <s v="https://www.facebook.com/ejeab/photos/a.305071553032521/971406519732351/?type=3"/>
    <x v="0"/>
    <n v="23876"/>
    <n v="454"/>
    <n v="535"/>
    <x v="0"/>
    <x v="4"/>
    <x v="0"/>
    <x v="0"/>
    <x v="0"/>
  </r>
  <r>
    <s v="272609309612079_890144937858510"/>
    <s v="23/7/2018"/>
    <d v="1899-12-30T14:00:00"/>
    <x v="1"/>
    <s v="ชีวิตคนอย่างหนู มันเกิดมามีกรรมเหลือเกินนะจ๊ะ พ่อจ๋าแม่จ๋า เตือนใครด้วยความหวังดี เค้าก็หาว่ากวนตีน หาว่าขัดลาภ ขัดคอ ก็หนูเห็นชอบกินของหวานกัน จะมีซักกี่คนที่ดูแลฟันดีๆ เศษขนมเอย น้ำตาลเอย มันอันตรายกับฟันนะโว้ย เดี๋ยวฟันผุขึ้นมาก็ Face Hate แย่ ไม่มีฟัน มันไม่ฟินนะ เก็บฟันไว้เคี้ยวหมากฝรั่งไซลิทอลดีกว่านะพ่อจ๋าแม่จ๋า และข่าวดี !!!!!!! วันนี้หนูมีกิจกรรมดีๆ มาฝากพ่อจ๋าแม่จ๋า ใครมีเทคนิคดีๆ ไว้เตือนคนอื่น ไม่ให้ฟันผุฟันร่วงฟันหลอที่ดีกว่าประโยคของหนู ก็เม้นมาในโพสต์นี้เลย หนูมี Giftset หมากฝรั่งไซลิทอล มูลค่า 500 บาท 10 รางวัลมาแจกกกกกกก ใบ้ให้นิดดดดดด ว่า ดูแฮชแท็กหนูดีๆ นะ จะได้รู้ว่าเม้นแบบไหนจะได้รางวัล 555555 รักฟันตัวเอง ให้ได้เท่ากับหนูรักลูกเพจนะจ๊ะ พ่อจ๋าแม่จ๋า ❤ ❤ ❤ #NoฟันNoฟิน #Lottexylitol #หมดกันเมื่อหมดฟัน #XylitolNoSugar"/>
    <s v="https://www.facebook.com/ejeab/photos/a.305071553032521/890144904525180/?type=3"/>
    <x v="0"/>
    <n v="6392"/>
    <n v="288"/>
    <n v="24"/>
    <x v="4"/>
    <x v="16"/>
    <x v="1"/>
    <x v="0"/>
    <x v="0"/>
  </r>
  <r>
    <s v="272609309612079_958708361002167"/>
    <s v="31/10/2018"/>
    <d v="1899-12-30T11:36:00"/>
    <x v="1"/>
    <s v="อุ๊ อุ๊ อู๋ ................"/>
    <s v="https://www.facebook.com/ejeab/photos/a.272610929611917/958708264335510/?type=3"/>
    <x v="0"/>
    <n v="28969"/>
    <n v="970"/>
    <n v="25"/>
    <x v="1"/>
    <x v="3"/>
    <x v="0"/>
    <x v="0"/>
    <x v="0"/>
  </r>
  <r>
    <s v="272609309612079_950056648534005"/>
    <s v="14/10/2018"/>
    <d v="1899-12-30T09:06:00"/>
    <x v="1"/>
    <s v="มอนิ่งเช้าวันอาทิตย์ วันหยุดของหลายคนนะ พรุ่งนี้หยุดอีกวัน ยาวๆปาย 55555 เมื่อวานหลายคนทักเข้ามา ว่า เฮ้ยทำไมไม่โพสต์อะไรเลย หายไปไหน 5555 คืองี้ เมื่อวานเป็นวันคล้ายวันสวรรคตของร.9 เป็นวันที่คนไทยส่วนใหญ่ระลึกถึงพระองค์ท่าน เราเป็นเพจมึงมาพาโวย พูดคำด่าคำ 5555 หยุดพูดจาหยาบคายในวันสำคัญแบบนี้บ้างก็ดี และอีกอย่างผมต้องพาแม่ไปใส่บาตรถวายเป็นพระราชกุศลแต่เช้า เลยพาท่านไปโน่นนี่เรื่อยเปื่อยไป แถมอาทิตย์ที่แล้ว ก็เป็นวีคที่หนักหนา เหนื่อยหน่าย ทั้งชีวิตจริง ทั้งเพจ ทั้งเรื่องส่วนตัว ส่วนรวม มีแต่ข่าวชวนจิตตก เลยหยุดพักสักวัน โดยไม่เข้าเฟซบุ๊คเลยตั้งแต่เช้า ยันค่ำ 5555 มีเข้ามาตอบอินบ็อกซ์บ้างคนสองคน ข่าวก็ไม่มีไรมาก จับนักโทษสามคนที่หนีได้แล้ว แม่งตัดโซ่ตรวนไม่ออก บาดข้อตีนแหก หิว เหนื่อย ยอมออกจากป่ามาเอง นักสิทธิที่แม่งไม่เห็นด้วยกะการใส่ตรวนเวลาพาออกมานอกคุก มึงคงเห็นประโยชน์ของการใส่ตรวนแล้วนะ ห่วงจริ๊ง ไอ้พวกคนเหี้ยๆเนี่ย คนดีๆที่จะถูกไอ้พวกแหกคุกฆ่า ไม่ห่วงเค้าบ้าง อีดอก ไอ้รถตู้เพี้ยนตบหน้าพยาบาล มามอบตัวแล้ว แม่งบอกหูแว่วนึกว่าเจ๊ไปด่าแม่มัน มันเลยตบ เห็นข่าวว่าทำร้ายผู้โดยสารแบบนี้ โดนลงโทษ ห้ามมาขับรถสาธารณะอีกเลยนะ ไม่ใช่ปรับสามพัน อบรม แล้วมาขับต่อไม่ได้เลย ต้องให้ไปหาแดกอย่างอื่น สภาพรถเหี้ย ว่าอันตรายแล้ว คนขับเหี้ยๆ แม่งอันตรายกว่า ข่าวอื่นก็เบๆ ใครไปเที่ยว ต่างจังหวัดก็ขับรถดีๆ เซฟๆนะ ห่วง ใครอยู่กทม.แบบหนูก็ร่อนให้ทั่ว ถนนว่างชิบหาย 5555 Enjoy your long weekend นะ"/>
    <s v="https://www.facebook.com/ejeab/photos/a.305071553032521/950056618534008/?type=3"/>
    <x v="0"/>
    <n v="25212"/>
    <n v="454"/>
    <n v="26"/>
    <x v="6"/>
    <x v="10"/>
    <x v="1"/>
    <x v="0"/>
    <x v="1"/>
  </r>
  <r>
    <s v="272609309612079_937191893153814"/>
    <s v="24/9/2018"/>
    <d v="1899-12-30T14:11:00"/>
    <x v="1"/>
    <s v="มีข่าวมาแจ้ง พ่อจ๋า แม่จ๋า ที่เป็นลูกค้า Singha Rewards ทุกท่านนะคะ พ่อจ๋า แม่จ๋า ที่ร่วมส่งสิทธิ์ลุ้นรางวัล Lucky Draw ประจำเดือนนี้ ข่าวดีคือ นอกจากจะได้ลุ้นของรางวัลประจำเดือนแล้ว ทุกสิทธิ์ที่ส่งเข้ามา จะได้ร่วมลุ้นเป็นเจ้าของรถ สุดฮอต Toyota C-HR จำนวนถึง 3 คัน ทันที !!!!!! อั่ยย้ะ แบบนี้ ของรางวัลเล็กๆ ก็ขอให้ไอ้พวกในออฟฟิศได้ไปให้หมดเลย หนูไม่เอาก็ได้ หนูเนี่ยจะได้ลุ้น C-HR ใหม่เอี่ยมป้ายแดงดีกว่า ได้รางวัลมาจะขับฉายอวดหัวล้านรอบออฟฟิศเลย 555555 ส่วนพ่อจ๋า แม่จ๋า ท่านใดที่ยังไม่ได้เป็นลูกค้า Singha Rewards แต่อยากร่วมลุ้นรางวัลแบบพวกหนู ก็เข้าไปอ่านรายละเอียดได้ที่ https://singha.buzzebees.com/CampaignDetail.aspx?campaignId=221653 เลยนะ รับรองคุ้ม และลุ้นสนุก เพราะของรางวัลเค้ามีเปลี่ยนทุกเดือน! มีให้ลุ้นกันทุกเดือนเลย! ใช้ Point ไปร่วมลุ้นรางวัลประจำเดือนได้ที่ Lucky Draw เชิญพ่อจ๋าแม่จ๋าร่วมกิจกรรมได้แล้ว ตั้งแต่วันนี้ - 27 ธันวาคม 2561 ได้เล๊ยยยยยย!!!"/>
    <s v="https://www.facebook.com/ejeab/photos/a.272775609595449/937191523153851/?type=3"/>
    <x v="0"/>
    <n v="5675"/>
    <n v="77"/>
    <n v="26"/>
    <x v="4"/>
    <x v="16"/>
    <x v="1"/>
    <x v="0"/>
    <x v="0"/>
  </r>
  <r>
    <s v="272609309612079_935113250028345"/>
    <s v="13/9/2018"/>
    <d v="1899-12-30T14:49:00"/>
    <x v="1"/>
    <s v="ครับ :)"/>
    <s v="https://www.facebook.com/dailynewsonlinefan/photos/a.163875363655978/2035935149783314/?type=3"/>
    <x v="0"/>
    <n v="8543"/>
    <n v="523"/>
    <n v="282"/>
    <x v="0"/>
    <x v="16"/>
    <x v="0"/>
    <x v="0"/>
    <x v="0"/>
  </r>
  <r>
    <s v="272609309612079_898902240316113"/>
    <s v="1/8/2018"/>
    <d v="1899-12-30T14:00:00"/>
    <x v="1"/>
    <s v="พ่อจ๋าแม่จ๋า ช่วงนี้ฝนตกเกือบทุกวัน แล้วบ้านของหนู มันก็เก่าพรุน ร้าว รั่ว ซึม ให้น้ำฝนมันเข้ามาทุกทาง ตัวหนูเปียกหนูทนได้ แต่นี่น้ำจะเข้าไปเจอปลั๊กไฟ ไฟช็อตตายทั้งบ้านคงศพไม่สวย จะใช้วิธีเอาอะไรมาอุดแบบบ้านๆ ที่หนูเคยทำ ก็เอาไม่อยู่แล้ว 5555 แต่คราวนี้ได้ผู้เชี่ยวชาญจาก Jorakay เค้ามาช่วย สบายเลย น้ำแห้งกริ๊บ ไฟไม่ดูดแล้ว หน้าฝนนี้พ่อจ๋าแม่จ๋าท่านใด ที่มีปัญหา บ้าน ที่อยู่อาศัย สำนักงาน มีรอยร้าว รั่ว ซึม เศร้า Jorakay เค้าช่วยได้ ไม่มีเหงา นอกจากเค้าจะมีผลิตภัณฑ์เจ๋งๆ ที่ช่วยแก้ปัญหาบ้าน ร้าว รั่ว ซึม แล้ว เค้ามีผู้เชี่ยวชาญด้านบ้านร้าว รั่ว ซึมโดยเฉพาะ มาคอยช่วยดูแลตอบคำถาม ทั้งโทร 02-720-1112 ในเว็บ https://www.jorakay.co.th/ และในเฟซบุ๊ค https://www.facebook.com/JorakayPage ด้วยนะ ลองไปปรึกษาเค้าดู อย่าใช้วิธีมักง่ายแบบหนูนะ 55555555"/>
    <s v="https://www.facebook.com/ejeab/photos/a.272775609595449/898900610316276/?type=3"/>
    <x v="0"/>
    <n v="7638"/>
    <n v="171"/>
    <n v="27"/>
    <x v="1"/>
    <x v="16"/>
    <x v="1"/>
    <x v="0"/>
    <x v="0"/>
  </r>
  <r>
    <s v="272609309612079_931463037060033"/>
    <s v="6/9/2018"/>
    <d v="1899-12-30T10:42:00"/>
    <x v="1"/>
    <s v="เอ่อออออออ......... น้องไนท์ลูก นั่นมันตุ๊ตาราคาเป็นแสน ที่คนไทยทั้งประเทศต้องแย่งชิงกันเพื่อจะได้มานะลูก หนูจะทำแบบนั้นไม่ได้ !!!!!"/>
    <s v="https://www.facebook.com/ejeab/photos/a.305071553032521/931462977060039/?type=3"/>
    <x v="0"/>
    <n v="17892"/>
    <n v="437"/>
    <n v="28"/>
    <x v="0"/>
    <x v="1"/>
    <x v="0"/>
    <x v="0"/>
    <x v="0"/>
  </r>
  <r>
    <s v="272609309612079_869094586630212"/>
    <s v="2/7/2018"/>
    <d v="1899-12-30T12:54:00"/>
    <x v="1"/>
    <s v="กูบอกเลย เอเชียด้วยกัน เราต้องเชียร์ คืนนี้เบิร์นเยี่ยม ไม่น่าจะทน การเบิร์นของจิ๊ปปุ้งได้ จิ๊ปปุ้งน่าจะเบิร์นได้เยี่ยมกว่า กูดูมาหลายเรื่องแล้ว เอวงี้ลอย ร้องระงมเลย มั่นใจ วันนี้ทีมจิ๊ปปุ้งจะผงาด จิปปุ้ง ปู๊นนนน ปู๊นนนนนนน!!"/>
    <s v="https://www.facebook.com/ejeab/photos/a.272610929611917/869094539963550/?type=3"/>
    <x v="0"/>
    <n v="19715"/>
    <n v="1134"/>
    <n v="284"/>
    <x v="4"/>
    <x v="0"/>
    <x v="0"/>
    <x v="0"/>
    <x v="0"/>
  </r>
  <r>
    <s v="272609309612079_899601033579567"/>
    <s v="1/8/2018"/>
    <d v="1899-12-30T09:33:00"/>
    <x v="1"/>
    <s v="สวัสดีครับ เพื่อนๆในเพจทุกท่าน นอกจากวันนี้ จะเป็น วันหวยออก &quot;รวยยกเพจ&quot;!!! แล้ว เมื่อสี่ปีที่แล้ว ยังเป็นวันถือกำเนิด เพจ อีเจี๊ยบ เลียบด่วน เพจนี้อีกด้วย แพพๆ ทำเพจนี้มา 4ปีแล้ว วันนี้คือ ขึ้นปีที่5 ตั้งใจตั้งแต่วันแรกว่า จะทำเพจนี้ให้เหมือน อารมณ์โต๊ะใต้ตึกตามมหาลัยที่มีเพื่อนสนิทมากกกกก มานั่งตอแหล นั่งบ่น นั่งเม้าท์กัน ภาษาไม่ต้องสุภาพมาก เหมือนมึงคุยกะเพื่อนสนิท แต่ก็ไม่ต่ำทรามเกินไป เผื่อมีอาจารย์ มีเด็กๆลูกอาจารย์ มีคนนอกมาติดต่องาน เค้าเดินผ่าน 555555 ผ่านสี่ปีไปด้วยดี ดีกว่าที่คิด มีผิดพลาด มีเกินเส้นไปบ้าง แต่ก็มีลูกเพจน่ารักๆ คอยดูแลกันเอง คอยเตือน คอยสะกิด ก็แก้ไข ขออภัยกันทันเวลา ทำให้เป็นเพจใหญ่ที่ไม่ค่อยมีดราม่าเหมือนที่อื่นเค้า ขอบคุณเพื่อนๆทุกคน ทั้งใหม่ทั้งเก่า ที่ช่วยๆกันดูแล ตักเตือน สนับสนุนเวลาพ่อจ๋าแม่จ๋า 5555555 ขอบคุณผู้ใหญ่ใจดีทุกท่าน ที่ให้การสนับสนุนค่ายาแม่ ค่าเล่าเรียนน้อง ขอบคุณเพื่อนแอดมินเพจต่างๆ ที่รู้จัก ช่วยเหลือ ผลักดันกันมา ผมไม่เคยลืมทุกคนที่ช่วยเหลือ ขอบคุณเพื่อนร่วมงานที่ช่วยเหลืออยู่ข้างหลังเพจทั้งด้านธุรการ IT CG ET OT 55555 ดีใจที่ได้ร่วมงานกัน ขอบคุณทุกคนที่กำลังอ่านอยู่ตอนนี้ ไม่มีพวกคุณ ที่ตามอ่าน ผมก็หมาตัวนึงแค่นั้นเอง 55555 ขึ้นปีที่ห้าไปด้วยกันนะ คุณไม่ใช่ส่วนนึงในชีวิตของผม แต่คุณคือทั้งหมดของชีวิตผม ขอบคุณครับ ❤"/>
    <s v="https://www.facebook.com/ejeab/photos/a.305071553032521/899600996912904/?type=3"/>
    <x v="0"/>
    <n v="21137"/>
    <n v="1077"/>
    <n v="31"/>
    <x v="1"/>
    <x v="10"/>
    <x v="1"/>
    <x v="0"/>
    <x v="0"/>
  </r>
  <r>
    <s v="272609309612079_925135811026089"/>
    <s v="25/8/2018"/>
    <d v="1899-12-30T08:43:00"/>
    <x v="1"/>
    <s v="สุขสันต์วันสารทจีนจ้า !!!!! เซี่ย เซี่ย เหล่าซิอ สิบโมงตรงมีเล่นเกมแจกของ ฉลองสารทจีนนะจ๊ะ"/>
    <s v="https://www.facebook.com/ejeab/photos/a.272611319611878/925135781026092/?type=3"/>
    <x v="0"/>
    <n v="16736"/>
    <n v="484"/>
    <n v="32"/>
    <x v="2"/>
    <x v="6"/>
    <x v="0"/>
    <x v="0"/>
    <x v="0"/>
  </r>
  <r>
    <s v="272609309612079_976937312512605"/>
    <s v="1/12/2018"/>
    <d v="1899-12-30T19:23:00"/>
    <x v="1"/>
    <s v="เชียร์แปะ แปะก็ต้องปิดเพจ เชียร์เป็ด เป็ดแม่งก็แพ้ เล่นหวย หวยก็แดก วันนี้คงต้องทุ่มใจ ส่งไปกัวลาลัมเปอร์ มาเล มาเล มาเล มาเล มาเล มาเล ฉันตะเชียร์เธอ นะมาเลเซีย เสือเหลืองสู้ๆ เสือเหลืองสู้ตาย 1 2 123 12 12 1 เฮ้ มาเล ปู๊นนนนนนน ปู๊นนนนนนนนน"/>
    <s v="https://www.facebook.com/ejeab/photos/a.272610929611917/976937139179289/?type=3"/>
    <x v="0"/>
    <n v="11967"/>
    <n v="299"/>
    <n v="37"/>
    <x v="2"/>
    <x v="14"/>
    <x v="0"/>
    <x v="0"/>
    <x v="0"/>
  </r>
  <r>
    <s v="272609309612079_949127315293605"/>
    <s v="12/10/2018"/>
    <d v="1899-12-30T09:03:00"/>
    <x v="1"/>
    <s v="มอนิ่งงงงงงงงงงงงงง วันศุกร์ สิ้นสุดกันทีอาทิตย์ที่เหนื่อยล้า 55555555555 ถือเป็นอีกหนึ่งวีคที่หนักหนา จากศึกหมาแมว และ การจิตตกเรื่องเด็กโตรุมตีเด็กเล็ก จริงๆต้องขอบคุณลุงตู่นะ ที่กำลังเถียงๆกันอยู่ บรรยากาศเริ่มรุนแรง กูจากชิวๆก็เริ่มกดดันแล้ว 555555 ลุงมาถึงวงแตกเลย กูเลยได้โอกาสหนีเพจไปดูหนังเลยเมื่อวาน โล่งงงงงงงง ถือว่าศึกหมาแมว รอบนี้ก็จบลงไป ฝ่ายไม่เห็นด้วย หรือไม่เห็นด้วยทั้งหมดก็ชนะไปเพราะลุงสั่งถอยหมอน ผมฝ่ายสนับสนุน ก็ขอยอมแพ้อย่างไม่มีข้อโต้แย้ง 5555555 เก็บแรงไว้บ้างนะ สงครามยังไม่จบแน่ เพราะเถียงกันรบกันเรื่องนี้ มาทุกปี เชื่อเถอะปีหน้าก็มีตีกันอีก แต่จากการที่ดูความเห็นทั้งในเพจตัวเอง และทั่วไป ผมเห็นแล้วดีใจนะ ที่ คนส่วนใหญ่ และมากขึ้นเริ่มเห็นด้วย เข้าใจ ว่าการลงทะเบียนสัตว์เลี้ยง มันเป็นเรื่องที่ตัองทำ มันจำเป็นจริงๆ ที่ยังไม่เห็นด้วยทั้งหมด ก็เพราะเรื่อง ค่าใช้จ่าย วิธีการ อุปกรณ์ สวัสดิการที่จะได้รับ มันยังไม่ชัดเจน อันนี้ทางภาครัฐก็ต้องรับฟัง เอาไปแก้ไข และต้องมาตอบประชาชน ก่อนที่พยามจะดันกฎหมายอะไร ผมก็ต้องขอโทษนะ ใครก็ตามที่รู้สึกไม่ดี ขุ่นเคือง ม่ายล่ายหลั่งจาย กับการที่ผมสนับสนุนร่างกฎหมายฉบับนี้ และอาจใช้ภาษาแบบอีเจี๊ยบ5555 ทำให้รู้สึกหยาบคาย รุนแรง ขัดใจท่านบ้าง แต่ผมก็ยังยืนยันจุดยืนเดิมว่า ผมยังสนับสนุนการลงทะเบียนสัตว์เลี้ยง และจำเป็นต้องมีค่าใช้จ่าย เหมือนประเทศอื่นๆ เพราะจะช้าจะเร็วมันต้องเกิดขึ้นแน่ เพียงแต่รัฐต้องไปทำยังไง ให้ประชาชน ไว้ใจ เชื่อใจ เต็มใจจ่ายให้ได้ 555555 ซึ่งดูแล้วคงไม่ใช่ตอนนี้ จบซะที เหนื่อยจริงๆ เวลามีเรื่องหมาแมวเนี่ย 55555 อ้อออ ลืม... ขอขอบคุณฝ่ายคัดค้าน ที่ยังฟังผม เคารพความเห็นผม ให้โอกาสผมแสดงความเห็น เหมือนที่ผมให้โอกาส และเคารพความเห็นของคุณ เหมือนกัน เถียงกันขัดแย้งกัน มันก็มีบ้าง คนเราจะไปเห็นเหมือนกันทุกเรื่องได้ไง ช่ะมะ 55555 ถึงจะมีคนทั้งเห็นด้วย ไม่เห็นด้วย 99%ส่วนใหญ่น่ารัก คุยกันด้วยดี ขอบคุณมากๆ ผมหวังว่าลูกเพจผมจะน่ารักแบบนี้ตลอดไปนะ ผมรักคุณมากๆ ขอบคุณ"/>
    <s v="https://www.facebook.com/ejeab/photos/a.305071553032521/949127288626941/?type=3"/>
    <x v="0"/>
    <n v="12982"/>
    <n v="346"/>
    <n v="37"/>
    <x v="3"/>
    <x v="10"/>
    <x v="1"/>
    <x v="0"/>
    <x v="1"/>
  </r>
  <r>
    <s v="272609309612079_947931322079871"/>
    <s v="9/10/2018"/>
    <d v="1899-12-30T21:24:00"/>
    <x v="1"/>
    <s v="เพจนี้จะเริ่ม ถือเจตริน งดพูดหยาบ งดแดกเนื้อสัตว์ ตั้งวันนี้ไปจนถึง สี่ทุ่มนะคะ"/>
    <s v="https://www.facebook.com/ejeab/photos/a.272610929611917/947931262079877/?type=3"/>
    <x v="0"/>
    <n v="27607"/>
    <n v="752"/>
    <n v="37"/>
    <x v="5"/>
    <x v="9"/>
    <x v="0"/>
    <x v="0"/>
    <x v="0"/>
  </r>
  <r>
    <s v="272609309612079_899865646886439"/>
    <s v="3/8/2018"/>
    <d v="1899-12-30T14:00:00"/>
    <x v="1"/>
    <s v="พ่อจ๋าแม่จ๋า มีข่าวดีมาแจ้ง วันที่ 8 เดือน 8 (สิงหา) นี้ ทาง Texas Chicken Thailand เค้ามีโปรโมชั่น ฉลองต้อนรับวันปล่อยไก่โลก 555555 เอ้ทอีเอ้ทเดย์ 8E8 Day หรือวันเอ้กอี้เอ้กเอ้กกกกกกกก นั่นเอง ซึ่งเป็นวันปล่อยไก่ปล่อยของของ Texas Chicken ให้ลูกค้าได้กินกันอย่างเต็มที่ ลดจุใจ แจกให้ไก่ตื่นร้องระงมไปทั้งเมือง โดยวันที่ 8 สิงหา หรือ 8 เดือน 8 นี้ ให้พ่อจ๋าแม่จ๋าไปรอที่ร้าน Texas Chicken ทุกสาขาเลย พอเปิดร้านปุ๊บ เค้าจะเริ่มนับลูกค้าปั๊บ โดยลูกค้า 88 คนแรกของแต่ละสาขา ซื้อไก่ทอด 8 ชิ้นได้ในราคา 88 บาท!!!!! ส่วนลูกค้าคนที่ 89 เป็นต้นไป ยันปิดร้าน เมื่อซื้อครบ 188 บาทลุ้นรับ 8 เมนูอีก 1 ชิ้นฟรีไปเลย หนูจะไปตั้งเต๊นท์รอหน้าร้าน ตั้งแต่คืนวันที่เจ็ดเลย เพราะไอ้หัวล้านมันฝากมาซื้อด้วย ถ้าไม่ได้มาให้มัน อาจไม่ปลอดภัยกับหน้าที่การงานได้ 5555555 พ่อจ๋าแม่จ๋า ห้ามพลาดเลยนะ ไก่ทอดระดับพรีเมี่ยม 8ชิ้น ในราคาไม่ถึงร้อย ตายๆๆๆๆๆๆๆ โอกาสแบบนี้ หาได้ที่ไหน มาเฝ้าหน้าร้านกัน ราคานี้เฉพาะวันที่ 8 สิงหาคมเท่านั้นนะ!!!!! และ Texas Chicken เค้าเอ็นดูอีเจี๊ยบ และลูกเพจขนาดไหน ไม่ได้มาพ่อจ๋าแม่จ๋าอย่างเดียว เค้ายังใจดี มอบ Voucher ให้ผู้โชคดี 5 คน มูลค่าใบละ 109 บาท ไม่ใช่แค่คนละใบนะ คนละ 8 ใบ!!!! เอาไปทานกันให้หนำใจเลย กติกา ง่ายสุดๆ เม้นมาในโพสต์นี้ 1 คน 1 เม้นเท่านั้น บรรยายความอร่อย ของ ไก่ทอด Texas Chicken เอาให้เต็มที่ เอาให้กูอ่านแล้วทนไม่ได้ ต้องออกไปร้าน Texas Chicken ที่ใกล้ที่สุด 55555555 และอย่าลืมใส่ แฮชแท็ก #TexasChickenTH #เอ้ทอีเอ้ทเดย์วันปล่อยไก่ เม้นไหนทำให้หนูหิวสุด เอาไปเลย Voucher กว่า 800 บาท โอ้โห!!!! แจก 5 ท่านเท่านั้นจ๊ะ บรรยายให้เต็มที่ สบายๆ มีเวลา 45 นาที ตั้งแต่ 14.00 ถึง 14.45 นะจ๊ะ ขอให้โชคดี !!!!"/>
    <s v="https://www.facebook.com/ejeab/photos/a.272775609595449/911272869079050/?type=3"/>
    <x v="0"/>
    <n v="4964"/>
    <n v="162"/>
    <n v="39"/>
    <x v="3"/>
    <x v="16"/>
    <x v="1"/>
    <x v="0"/>
    <x v="0"/>
  </r>
  <r>
    <s v="272609309612079_883550705184600"/>
    <s v="17/7/2018"/>
    <d v="1899-12-30T08:12:00"/>
    <x v="1"/>
    <s v="ฝนแม่งตกแต่เช้าเลยอีดอก ท้องไร่ท้องนา มึงไม่ไปตก มาตกในเมืองหลวงทำข้อศอกหมาอะไร กูไม่ต้องการโว้ยยยย!!!!"/>
    <s v="https://www.facebook.com/ejeab/photos/a.272610929611917/883550651851272/?type=3"/>
    <x v="0"/>
    <n v="23293"/>
    <n v="929"/>
    <n v="39"/>
    <x v="5"/>
    <x v="6"/>
    <x v="0"/>
    <x v="0"/>
    <x v="0"/>
  </r>
  <r>
    <s v="272609309612079_976102055929464"/>
    <s v="30/11/2018"/>
    <d v="1899-12-30T09:38:00"/>
    <x v="1"/>
    <s v="วีคนี้อุตส่าห์มาเช้า ทุกวัน วันศุกร์เสือกมาสายครึ่ง ชม. อีดอก 5555 โธ่วววว โบนัส มนัสนันท์ กู อดแดกแน่ปีนี้"/>
    <s v="https://www.facebook.com/ejeab/photos/a.272610929611917/976101842596152/?type=3"/>
    <x v="0"/>
    <n v="30912"/>
    <n v="910"/>
    <n v="40"/>
    <x v="3"/>
    <x v="10"/>
    <x v="1"/>
    <x v="0"/>
    <x v="0"/>
  </r>
  <r>
    <s v="272609309612079_949168318622838"/>
    <s v="12/10/2018"/>
    <d v="1899-12-30T11:18:00"/>
    <x v="1"/>
    <s v="เมื่อเช้าแม่ถาม เรื่องพรุ่งนี้ คล้ายวันสวรรคตของพระองค์ท่าน ...คิดถึงท่านเนอะ ไม่ต้องห่วงกังวลเรื่องการแต่งกายมาก จะสีเหลือง สีเขียว เสื้อลาย เสื้อสีพื้นได้หมด หรือถ้าอยากใส่สีเหลืองเพื่อถวายความระลึกถึงท่านเป็นพิเศษ ก็เป็นเรื่องดี แต่ถ้าไม่สะดวก ก็สีใดก็ได้ ไม่ใช่เรื่องผิดถูกอะไร *** เน้นแค่ ขอความร่วมมือ ไม่ต้องตั้งใจแต่งสีดำ เพื่อถวายความอาลัยให้พระองค์ท่าน แค่นั้น!! เพราะเราพ้นช่วงเวลาไว้ทุกข์แล้ว ส่วนท่านที่จะใส่สีเหลือง ก็เป็นความสุข ความสบายใจของท่านเอง แค่ขอร้องว่า ถ้าท่านใส่เสื้อสีเหลือง ก็อย่า อย่า!!! ทำสีหน้า มองค้อน ตำหนิใคร ที่เค้าใส่สีดำ หรือสีอื่นออกมาข้างนอกนะ เค้าไม่ได้ผิดอะไร!!! เค้าอาจจะใส่อยู่เป็นประจำ เค้าชอบสีดำ มีแต่เสื้อยืดดำ ไม่มีเสื้อสีเหลือง หรือมีแต่ใส่แล้วพุงออกไม่สวย 5555 เลยใส่สีอื่น อันนี้ก็เป็นสิทธิ์ของเค้า ไม่ผิดกฎหมาย ไม่ผิดธรรมเนียมประเพณีใดๆ การใส่เสื้อสีไหน ไม่ได้แสดงว่าใครรัก ใครคิดถึงพระองค์ท่านมากกว่ากัน.. การจดจำ ความดี คำสั่งสอนของท่าน แล้วนำมาปฏิบัติ มาใช้ในชีวิต นั่นแหละ ถึงจะเรียกว่า รักและคิดถึงพระองค์ท่านอย่างแท้จริง เห็นด้วยมั้ย❤"/>
    <s v="https://www.facebook.com/ejeab/photos/a.305071553032521/949168295289507/?type=3"/>
    <x v="0"/>
    <n v="32881"/>
    <n v="409"/>
    <n v="1832"/>
    <x v="3"/>
    <x v="3"/>
    <x v="1"/>
    <x v="0"/>
    <x v="0"/>
  </r>
  <r>
    <s v="272609309612079_970775249795478"/>
    <s v="22/11/2018"/>
    <d v="1899-12-30T14:05:00"/>
    <x v="1"/>
    <s v="นี่ก็จะสิ้นปีแล้วนะจ๊ะ พ่อจ๋าแม่จ๋าหลายท่านก็มักจะนิยมถอยรถใหม่กันช่วงปลายปีแบบนี้แหละ แต่ส่วนมากจะไม่เอาเงินก้อนไปซื้อสดหรอก ก็ต้องมีการกู้ซื้อกันเป็นปกติ ทางกรุงศรี ออโต้ เค้าเลยออกตัวช่วย Krungsri Auto PromptStart (กรุงศรี ออโต้ พร้อมสตาร์ท)!!! บรื้นน บรื้นนน เป็นเว็บสำหรับมาช่วยพ่อจ๋าแม่จ๋าที่จะกู้ซื้อรถโดยเฉพาะ ง่ายมากเลย แค่ 3 ขั้นตอน ตอบคำถาม ถ่ายรูปเอกสาร และกดส่งข้อมูล รู้ผลทันทีภายใน 30 นาที ว่าเงินเดือนขนาดเรา นี่จะกู้ได้เท่าไหร่ จะได้รู้ว่าซื้อรถคันไหนได้บ้าง เช็กวงเงินก่อน ก็มั่นใจกว่าช่ะมะ และเพิ่มความชัวร์ ด้วยเจ้าหน้าที่พร้อมสตาร์ท คอยให้คำปรึกษา ช่วยตัดสินใจจนถึงวันรับรถ ดูแลอย่างดีเลย และที่น่ารักที่สุด คือ ถ้าพ่อจ๋าแม่จ๋า ส่งข้อมูลเข้ามาเช็กกับ Krungsri Auto PromptStart ภายในวันที่ 8 พ.ย.61 – 15 ก.พ.62 ก็มีสิทธิ์ได้รับบัตรกำนัลมูลค่า 200 บาทด้วยนะคะ ขอบอก ถ้าสนใจลองเข้าไปดูได้ที่ http://bit.ly/2zjERcJ #กรุงศรีออโต้พร้อมสตาร์ท #เช็กก่อนมั่นใจกว่า"/>
    <s v="https://www.facebook.com/ejeab/photos/a.272775609595449/970804179792585/?type=3"/>
    <x v="0"/>
    <n v="5233"/>
    <n v="172"/>
    <n v="41"/>
    <x v="0"/>
    <x v="16"/>
    <x v="0"/>
    <x v="0"/>
    <x v="0"/>
  </r>
  <r>
    <s v="272609309612079_958872370985766"/>
    <s v="31/10/2018"/>
    <d v="1899-12-30T19:40:00"/>
    <x v="1"/>
    <s v="เพี้ยง โอมมะลึกกึ๊กกึ๋ยย์ มะลึกกึ๊กกึ๋ยย์ มะลึกกึ๊กกึ๋ยย์ เพี้ยง โอมมะลึกกึ๊กกึ๋ยย์ มะลึกกึ๊กกึ๋ยย์ มะลึกกึ๊กกึ๋ยย์ เพี้ยง โอมมะลึกกึ๊กกึ๋ยย์ มะลึกกึ๊กกึ๋ยย์ มะลึกกึ๊กกึ๋ยย์ เพี้ยง โอม................ ค๊อกเทล"/>
    <s v="https://www.facebook.com/ejeab/photos/a.272611319611878/958872330985770/?type=3"/>
    <x v="0"/>
    <n v="14762"/>
    <n v="305"/>
    <n v="41"/>
    <x v="1"/>
    <x v="14"/>
    <x v="0"/>
    <x v="0"/>
    <x v="0"/>
  </r>
  <r>
    <s v="272609309612079_951559888383681"/>
    <s v="17/10/2018"/>
    <d v="1899-12-30T09:44:00"/>
    <x v="1"/>
    <s v="ตอนนี้ ยูทูป กลับมาใช้ได้ปกติแล้วจ้า ❤"/>
    <s v="https://www.facebook.com/ejeab/photos/a.305071553032521/951559858383684/?type=3"/>
    <x v="0"/>
    <n v="17633"/>
    <n v="253"/>
    <n v="300"/>
    <x v="1"/>
    <x v="10"/>
    <x v="0"/>
    <x v="0"/>
    <x v="0"/>
  </r>
  <r>
    <s v="272609309612079_992375667635436"/>
    <s v="26/12/2018"/>
    <d v="1899-12-30T11:12:00"/>
    <x v="1"/>
    <s v="ผมรักพวกคุณมากนะ รู้ใช่มั้ย ♥️"/>
    <s v="https://www.facebook.com/ejeab/photos/a.305071553032521/992375647635438/?type=3"/>
    <x v="0"/>
    <n v="53043"/>
    <n v="1314"/>
    <n v="2348"/>
    <x v="1"/>
    <x v="3"/>
    <x v="0"/>
    <x v="0"/>
    <x v="0"/>
  </r>
  <r>
    <s v="272609309612079_955842567955413"/>
    <s v="26/10/2018"/>
    <d v="1899-12-30T14:14:00"/>
    <x v="1"/>
    <s v="มีข่าวดีดี๊ดีย์ มาแจ้งพ่อจ๋าแม่จ๋า ที่กำลังเลือกดูบ้าน หรือมองหาที่อยู่อาศัยตอนนี้นะคะ คืองี้ ตอนนี้พฤกษาฉลองครบรอบ 25 ปี เค้าเลยจัดแคมเปญใหญ่ Pruksa 25th year Big Sale Ever!!! เป็นการขอบคุณลูกค้าให้สมศักดิ์ศรี เพราะมีโครงการที่สร้างเสร็จพร้อมอยู่ เข้าร่วมถึง 161 โครงการเลยนะ!!! มีให้เลือกตามสตาลลลลย์ของพ่อจ๋าแม่จ๋าเพียบเลย ทั้งบ้านเดี่ยว ทาวเฮ้าส์ คอนโดก็มี ถือเป็นแคมเปญ Big Sale ที่ยิ่งใหญ่ ที่ลดมาก แถมมากที่สุดเท่าที่ค่ายพฤกษาเคยมีมาเลยนะ ไม่ใช่แค่ลดแลกแจกแถมนะ ที่ยั่วใจมากคือ หากซื้อแล้วโอนก่อน 28 ธันวาคม จะมีจับฉลากแจกรางวัลกันถึง 3 รอบ รางวัลที่ 1 มี 3 รางวัล คือแจกคอนโดเลยนะ พลัมคอนโด แจกรอบละ 1 ห้อง!!!! และรางวัลอื่นมีทั้ง ทองคำ มือถือ เพียบ รวมทั้งหมด ทั้งส่วนลด ของแถม รางวัลกว่า 200 ล้านบาท บ้าไปแล้ว!!!! 200 ล้าน ขุ่นพระ!!!! ใครจองก่อน จะได้ลุ้นรางวัลถึง 3 รอบ แล้วเราจะช้าเพื่อ???? ยิ่งมีข่าวนโยบายคุมเข้มสินเชื่อปีหน้าของแบงค์ชาติที่กำลังอยู่ระหว่างพิจารณา ไม่ซื้อตอนนี้ จะไปซื้อตอนไหน จริงมั้ยจ๊ะพ่อจ๋าแม่จ๋า❤ ไม่ต้องคิดมากเลย เข้าไปดูโปร ดูส่วนลดของโครงการที่ถูกใจ ตรงไลฟ์สตาลลลย์ของพ่อจ๋าแม่จ๋าได้เลย ที่ http://bit.ly/2Sf4ZNz"/>
    <s v="https://www.facebook.com/ejeab/photos/a.272775609595449/955836564622680/?type=3"/>
    <x v="0"/>
    <n v="3745"/>
    <n v="116"/>
    <n v="46"/>
    <x v="3"/>
    <x v="16"/>
    <x v="0"/>
    <x v="0"/>
    <x v="0"/>
  </r>
  <r>
    <s v="272609309612079_940945139445156"/>
    <s v="25/9/2018"/>
    <d v="1899-12-30T09:09:00"/>
    <x v="1"/>
    <s v="มอนิ่งงงงงงงงงงงงง เช้านี้ย้อนไปดูรูปโปรอันใหม่ ดอกหน้าเหี้ย แล้วตกใจมาก รูปส้นตีนแบบนั้น คนชอบแปดหมื่นไลค์ 555555 ขอบคุณมากๆ แต่พวกมึงควรไปพบแพทย์เช็คสมองบ้าง 555555 รสนิยมมึงมีปัญหาแล้วล่ะ เช้านี้ Hook Donkey half Day นะจ๊ะ ต้องขับรถพาไอ้หัวล้านมาพบลูกค้า แถวคอนถม ข่าวเขิ่วอาจจะเว้นไปบ้าง แต่เดี๋ยวจะพาเที่ยวทดแทน ใครอยู่แถวพุทธมณฑล แถวคอนถม แถวศาลายาเดี๋ยวเจอกัน สังเกตง่าย ชายหนุ่มหน้าตาดีมาก ขับ ปาเจราจริยาโหนติสีดำ ให้ตาแก่หัวล้านๆหน้าหงิกเป็นส้นตีนนั่ง เจอแวะไปกินข้าวร้านไหน ก็มาทักทายเลี้ยงข้าวได้นะ ขอให้เป็นวันที่ดีนะ❤"/>
    <s v="https://www.facebook.com/ejeab/photos/a.305071553032521/940945116111825/?type=3"/>
    <x v="0"/>
    <n v="26837"/>
    <n v="444"/>
    <n v="46"/>
    <x v="5"/>
    <x v="10"/>
    <x v="1"/>
    <x v="0"/>
    <x v="1"/>
  </r>
  <r>
    <s v="272609309612079_992989864240683"/>
    <s v="27/12/2018"/>
    <d v="1899-12-30T10:44:00"/>
    <x v="1"/>
    <s v="กูไม่ออก ออกแล้วกูจะเอาอะไรแดก!! 55555555555"/>
    <s v="https://www.facebook.com/ejeab/photos/a.305071553032521/992983887574614/?type=3"/>
    <x v="0"/>
    <n v="32191"/>
    <n v="587"/>
    <n v="815"/>
    <x v="0"/>
    <x v="1"/>
    <x v="1"/>
    <x v="0"/>
    <x v="0"/>
  </r>
  <r>
    <s v="272609309612079_870101679862836"/>
    <s v="3/7/2018"/>
    <d v="1899-12-30T14:14:00"/>
    <x v="1"/>
    <s v="พ่อจ๋าแม่จ๋า ช่วงบอลโลกแบบนี้ ใครมีลูกมีหลาน มีผัวมีเพื่อนที่บ้าบอล แล้วมีวันเกิด วันสำคัญต้องฉลอง หรือแค่อยากกินเค้กเท่ๆ ฉลองชัยให้ทีมที่เราเชียร์ ตอนนี้ S&amp;P เค้ามีเค้กฟุตบอลออกมาให้พวกเราได้สนุกกันแล้วนะ เค้กเค้ามีทั้งหมด 4 แบบด้วยกัน เค้กลูกฟุตบอลน้ำเงินขาว ,เค้กลูกฟุตบอลแดงน้ำเงิน ,เค้กลูกฟุตบอล พวกนี้จะเป็นเนื้อบัทเทอร์วานิลลา สอดไส้ช็อกโกแลตชิพ และเค้กฟุตบอล(ที่เป็นทรงแบนๆ) จะเป็นเนื้อเลเยอร์วานิลลา ส่วนอันนี้ หนูบอกเลยว่าชอบมากกกก คือการสั่งทำ Photo Cake โดยเอารูปคน รูปการ์ตูน รูปนักบอล รูปลูก รูปแฟน มาแต่งและกินได้ด้วยนะ(ตรงรูปภาพเค้าทำมาจากแผ่นน้ำตาล) เสียค่าทำเพิ่มนิดหน่อย 70-190 บาท แล้วแต่ขนาดเค้ก ส่วนแบบเค้กที่จะมาทำ ก็เลือกได้ตามใจชอบเลยจ้า (แต่จะมีแค่บางสาขานะ ที่ทำ Photo Cake ลองเช็คได้ที่เพจ S&amp;P ได้) รับรองเด็กชอบ เคยสั่งรูปอีเจี๊ยบให้หลาน เปิดมาร้องวี๊ดดดดดดเลย เนี่ยมันร้องวี๊ดมาเกือบอาทิตย์แล้วยังไม่หยุดเลย 55555555 และถ้าพ่อจ๋าแม่จ๋าซื้อเค้กหรือโดนัทฟุตบอลของ S&amp;P ช่วงนี้ มีสิทธิ์ลุ้น Meet &amp; Greet กระทบไหล่สุดยอดขุนพลลูกหนังไทยใกล้ชิดแบบสุดๆ กับ &quot;ต้น นฤบดินทร์&quot; นักฟุตบอลทีมชาติไทย จากสโมสรบุรีรัมย์ ยูไนเต็ดด้วย อ่านรายละเอียดได้ที่ https://bit.ly/2KvMMKF เลยนะจ๊ะ หรือถ้าคิดรูปอะไรไม่ออก เอารูปอีเจี๊ยบทำเค้กก็ได้นะ หนูไม่คิดตังค์ 555555555"/>
    <s v="https://www.facebook.com/ejeab/photos/a.272775609595449/870099609863043/?type=3"/>
    <x v="0"/>
    <n v="7616"/>
    <n v="238"/>
    <n v="48"/>
    <x v="5"/>
    <x v="16"/>
    <x v="1"/>
    <x v="0"/>
    <x v="0"/>
  </r>
  <r>
    <s v="272609309612079_956917027847967"/>
    <s v="27/10/2018"/>
    <d v="1899-12-30T22:56:00"/>
    <x v="1"/>
    <s v="แอนฟิลด์กูมี แอนฟิลด์กูมี #จ่าฝูง #ไร้พ่าย #ว่าที่แชมป์พรีเมียร์ ������"/>
    <s v="https://www.facebook.com/ejeab/photos/a.305071553032521/956916991181304/?type=3"/>
    <x v="0"/>
    <n v="16509"/>
    <n v="412"/>
    <n v="307"/>
    <x v="2"/>
    <x v="15"/>
    <x v="0"/>
    <x v="0"/>
    <x v="0"/>
  </r>
  <r>
    <s v="272609309612079_941882376018099"/>
    <s v="27/9/2018"/>
    <d v="1899-12-30T09:13:00"/>
    <x v="1"/>
    <s v="มอนิ่งงงงงงงง เช้าวันพฤหัส วันที่ท้องฟ้า สดใส ไร้เงาเป็ด ดีใจมาก เล่นผิดฟอร์มมาตั้ง7นัด ตอนนี้คืนฟอร์มแล้วทีมกู อีดอก555555 บอกตรงๆ พอตื่นมา รู้ผลบอลเมื่อคืน แล้วผมดีใจนะ ดีใจที่เห็นว่า ยังมีมิตรภาพ ยังมีน้ำใจกันในวงการกีฬา ไม่ได้จ้องแต่เอาชนะ เข่นฆ่ากัน จะเอาแต่แชมป์ๆๆ เหมือนแมนซิทำปีที่แล้ว แชมป์นั่นก็จะเอา แชมป์ลีกก็อยากได้ ชนะเค้าไปทั่ว แล้วเป็นไง แมนซิกลายเป็นทีมที่ไม่มีใครคบ ชนะตลอดเลยไม่มีใครมาล้อ มาเล่นด้วย เป็นทีมที่ไม่มีเพื่อน น่างสาน แต่อย่างลิ้วพูนี่เค้ารู้ไง เฮ้ยชนะมารวด7นัด ใจเขาใจเรา ทีมอื่นเค้าเงยหน้ามองลอดง่ามตีนขึ้นมา เค้าจะรู้สึกยังไง แล้วอย่างเชลซี น่างสานมากๆ เพราะอาทิตย์ที่แล้วเพิ่งร่วงมาอันดับสาม และวันเสาร์นี้ตามคิวในลีก เจอลิ้วพู ต้องแพ้ร่วงลงไปอีกกี่อันดับก็ไม่รู้ อาจถึงโซนตกชั้น เกิดเมื่อคืนลิ้วพู คิดเห็นแก่ถ้วยเล็กๆ ถ้วยตลาดล่าง บ้าชัยชนะ เอาตัวจริงลง เชลซีก็ต้องแพ้ยับ แล้ววันเสาร์ต้องมาแพ้ลิ้วพูซ้ำอีก สภาพจิตใจนักเตะจะรับไม่ไหว หลายคนอาจต้องถึงกับ เสียคน เลิกเล่น แฝนสตั๊ด คิดภาพสิ อาซา ต้องเลิกเล่นบอลกลายเป็นคนขี้เหล้า นั่งซึม กองเต้ต้องติดยา ออกขโมยถังแก๊ส ถูกจับ เสียอนาคต ....ไม่ได้ว่ะ ทีมลิ้วพูทำแบบนั้นกะเพื่อนร่วมอาชีพไม่ได้ แต่ถ้าแกล้งทำเป็นแพ้ซะนัดนี้ ให้เชลซีมีกำลังใจ ถึงวันเสาร์โดนเราถล่มเละแค่ไหน สภาพจิตใจนักเตะน่าจะพอรับไหว ไม่เสียอนาคต อยู่วงการเดียวกัน อย่าคิดเอาแต่ได้ จ้องเอาชนะคะคานกัน ต้องรู้จักมีน้ำใจ แบ่งปันให้เพื่อนทีมอื่นด้วย..... เชลซีเอาแชมป์ลีกคัพไปนะ แมนซิเอาแชมป์ยูโรป้าคัพไปนะ เลสเตอร์เอารองแชมป์พรีเมียร์ไปนะ สเปอร์เอารองแชมป์เอฟเอคัพไปนะ อาเซนอลเอาอันดับสี่ไปนะ แมนยูเอา.... เอาโซนรอดตกชั้นไปนะ ส่วนลิ้วพูก็เอาแชมป์พรีเมียร์ เอฟเอคัพ UCL แชมป์สโมสรโลกไป แค่นี้เพียงพอแล้ว เห็นมั้ยถ้ารู้จักแบ่งปัน แบบนี้ วงการฟุตบอลจะมีแต่มิตรภาพ รักกัน ไอ้คนเลวๆที่ ชอบแฝะ ชอบทับถม ล้อเลียนทีมอื่น คุยโม้โอ้อวดยกทีมตัวเองข่มทีมอื่น จะได้หมดไปจากวงการฟุตบอลที่เรารักซะที ช่วยๆกันนะพวกเรา ❤"/>
    <s v="https://www.facebook.com/ejeab/photos/a.305071553032521/941882359351434/?type=3"/>
    <x v="0"/>
    <n v="19022"/>
    <n v="1017"/>
    <n v="563"/>
    <x v="0"/>
    <x v="10"/>
    <x v="1"/>
    <x v="0"/>
    <x v="1"/>
  </r>
  <r>
    <s v="272609309612079_921030264769977"/>
    <s v="21/8/2018"/>
    <d v="1899-12-30T13:06:00"/>
    <x v="1"/>
    <s v="คุณธาดาคุณไม่รู้ซะแล้วว่าเล่นกับใคร!!!"/>
    <s v="https://www.facebook.com/ejeab/photos/a.272611319611878/921030204769983/?type=3"/>
    <x v="0"/>
    <n v="13878"/>
    <n v="238"/>
    <n v="52"/>
    <x v="5"/>
    <x v="7"/>
    <x v="0"/>
    <x v="0"/>
    <x v="0"/>
  </r>
  <r>
    <s v="272609309612079_995118664027803"/>
    <s v="30/12/2018"/>
    <d v="1899-12-30T20:31:00"/>
    <x v="1"/>
    <s v="มาๆๆๆๆ จับมือสัญญา แล้วห้ามโกงกันนะ อีดอก !!! เอ้า โอเค แดกได้"/>
    <s v="https://www.facebook.com/ejeab/photos/a.305071553032521/995118637361139/?type=3"/>
    <x v="0"/>
    <n v="28940"/>
    <n v="1017"/>
    <n v="1332"/>
    <x v="6"/>
    <x v="12"/>
    <x v="0"/>
    <x v="0"/>
    <x v="0"/>
  </r>
  <r>
    <s v="272609309612079_867907023415635"/>
    <s v="1/7/2018"/>
    <d v="1899-12-30T09:05:00"/>
    <x v="1"/>
    <s v="เสือสองตัว.. อยู่ถ้ำเดียวกัน ไม่ได้ !!!!! แต่ อยู่สนามบินเดียวกันได้"/>
    <s v="https://www.facebook.com/ejeab/photos/a.305071553032521/867906983415639/?type=3"/>
    <x v="0"/>
    <n v="22825"/>
    <n v="430"/>
    <n v="821"/>
    <x v="6"/>
    <x v="10"/>
    <x v="0"/>
    <x v="0"/>
    <x v="0"/>
  </r>
  <r>
    <s v="272609309612079_869513453254992"/>
    <s v="2/7/2018"/>
    <d v="1899-12-30T22:37:00"/>
    <x v="1"/>
    <s v="สั้นๆแค่นี้แหละครับ ที่คนอยากได้ยิน แค่นี้แหละครับ"/>
    <s v="https://www.facebook.com/ejeab/photos/a.272610929611917/869513453254992/?type=3"/>
    <x v="0"/>
    <n v="98852"/>
    <n v="1964"/>
    <n v="3126"/>
    <x v="4"/>
    <x v="15"/>
    <x v="0"/>
    <x v="0"/>
    <x v="0"/>
  </r>
  <r>
    <s v="272609309612079_933523286854008"/>
    <s v="10/9/2018"/>
    <d v="1899-12-30T10:59:00"/>
    <x v="1"/>
    <s v="หลายคนถามอาจานว่า เพจ อีเจี๊ยบ เลียบด่วน มันดีกงไหน ถึงมีคนมาเม้นเยอะ ไลค์เยอะ จนอาจานต้องเอาป้ายมามอบให้ อาจารย์บอกเลยนะคะ ว่าเพจนี้มีลักษณะฮวงซุ้ยดีมากๆค่ะ ด้านหน้าเพจ ก็ติดน้ำ ด้านหลังเพจ ก็ติดภูเขา ด้านเจ้าของเพจ ก็ติดเงินเค้าไปทั่ว เหี้ยจริงๆ ถูกต้องตามหลักฮวงซุ้ยทุกอย่าง เหมาะสมแล้วที่ได้รับ ป้ายมงคล จากอาจานค่ะ ������"/>
    <s v="https://www.facebook.com/ejeab/photos/a.272610929611917/933523143520689/?type=3"/>
    <x v="0"/>
    <n v="56622"/>
    <n v="1712"/>
    <n v="570"/>
    <x v="4"/>
    <x v="1"/>
    <x v="0"/>
    <x v="0"/>
    <x v="0"/>
  </r>
  <r>
    <s v="272609309612079_870985839774420"/>
    <s v="4/7/2018"/>
    <d v="1899-12-30T09:30:00"/>
    <x v="1"/>
    <s v="เด็กๆแข็งแรง ปลอดภัย น่าจะออกมาได้วันนี้พรุ่งนี้แหละ เครียดกันมาหลายวัน มาเล่นสนุกแจกของกัน วันนี้แจกพวงแจ ตุ๊ตาอีเจี๊ยบเล็ก 5 ตัวไปเลย ผมเขียนเรื่องมาให้อ่านก็เยอะแล้ว วันนี้ตาพี่บ้างล่ะ ถ้าอยากได้ของก็ต้องใช้ฝีมือ ใช้จินตนาการ เพื่อแลกมา กติกา หนึ่งคน หนึ่งเม้น เกินมาแบน เขียนมาในเม้นของโพสต์นี้ ว่า ลองจินตนาการ ลองเพ้อฝันไป แต่งนิยายไปว่า เด็กๆเข้าถ้ำหายไป 9-10 วัน หายไปไหน ไปเจออะไร ผจญภัยยังไง จนรอดออกมาได้ เอาตามใจมึงเลย จะเจอสัปปะหลาด เจอผีดิบ เจออ๊อปติมัส เจอพญานาค เจอตัวเหี้ยอะไร ตามใจเลย ไม่ต้องยาวมาก สักไม่เกินห้าบรรทัด ไม่ต้องรีบ มีเวลาเขียน ไปจนถึง 11.30 ห้าผู้โชคดีิจะประกาศทางท็อปเม้นของโพสต์นี้เวลา 12.00 เที่ยงเข้ามาเช็คได้เลย สูดกาวช้างเข้าไปลึกๆ แล้ว ..... ไป"/>
    <s v="https://www.facebook.com/ejeab/photos/a.305071553032521/870985819774422/?type=3"/>
    <x v="0"/>
    <n v="11240"/>
    <n v="965"/>
    <n v="60"/>
    <x v="1"/>
    <x v="10"/>
    <x v="0"/>
    <x v="0"/>
    <x v="0"/>
  </r>
  <r>
    <s v="272609309612079_925264297679907"/>
    <s v="25/8/2018"/>
    <d v="1899-12-30T11:23:00"/>
    <x v="1"/>
    <s v="คุณแม่บอกว่า รู้แค่มีเงินโอนมาแค่ 1 ล้าน เอาไปซื้อรถ 6-7แสน ที่เหลือเอาไปจัดงานศพน้อง เราก็โอเค พอเข้าใจได้ แต่เมื่อวาน คุณพ่อแจงบช ออกมาละเอียดยิบเลย ตกลงเสี่ยซื้อรถสองคัน กระบะ กะซีวิคตัวท๊อป และยอมรับด้วยว่า ครอบครัวไปเที่ยวญี่ปุ่นก็ตังเสี่ยอ้วนนั่นแหละ 2แสนหก ค่าใช้จ่ายในบ้าน ค่านั่นนี่ รวมสองล้านกว่าที่ใช้ไปแล้ว ??!!!! เลยยิ่งงงว่า คุณแม่ไม่รู้เรื่องเลยเหรอไม่เห็นแม่เคยพูดเรื่องพวกนี้เลย กูก็นึกว่าเสี่ยแม่งซื้อรถให้คันเดียว กระบะเจ็ดแสน โอเคเข้าใจได้ แล้วซีวิคเทอโบ นี่มาตอนไหน คุณแม่ไม่เห็นพูดถึง ไปญี่ปุ่นทั้งบ้าน ใช้เงินไปสองแสนกว่า แม่ไม่ถามสักคำเหรอว่าตังใคร อยู่บ้านเดียวกันแท้ๆ ยิ่งสาวยิ่งงงคุณแม่!!! อ้อออ เมื่อวานดูข่าว เค้าไปสัมภาษณ์แม่น้องฟอส ผช แม่บอกไม่ได้ตัดญาติกับแม่น้องสปายนะ พูดไปพูดมา แม่น้องฟอสบอกว่า &quot;อาจเป็นเวรกรรมที่ไปเอาตังของเค้ามา ให้เอาเงินไปคืนเค้าเถอะ &quot; แม่น้องฟอสอาจไม่ตัดญาติ แต่แม่สปายฟังแล้วอาจจะไม่แน่ Cr. ภาพจาก ทุบโต๊ะข่าว Amarin TV 34"/>
    <s v="https://www.facebook.com/ejeab/photos/a.305071553032521/925264244346579/?type=3"/>
    <x v="0"/>
    <n v="18086"/>
    <n v="866"/>
    <n v="572"/>
    <x v="2"/>
    <x v="3"/>
    <x v="0"/>
    <x v="0"/>
    <x v="0"/>
  </r>
  <r>
    <s v="272609309612079_988469454692724"/>
    <s v="23/12/2018"/>
    <d v="1899-12-30T14:04:00"/>
    <x v="1"/>
    <s v="ตอนแรกเห็นแล้วกูนึกว่าป้ายหาเสียงรูปแบบใหม่ ยังนึกว่าเดี๋ยวนี้ป้ายหาเสียง เค้าใช้คิวอาร์โค๊ดแล้วเหรอวะ 5555 แต่พอสแกน QR เท่านั้นแหละ นี่มันเพลงใหม่ของพี่ทอมรูม นี่หว่า พ่อจ๋าแม่จ๋า ลองเข้าไปสแกนดู รับรองมีเคลิ้มมมมม เพลงเพราะมาก เชื่อกู"/>
    <s v="https://www.facebook.com/ejeab/photos/a.272775609595449/988468184692851/?type=3"/>
    <x v="0"/>
    <n v="12698"/>
    <n v="229"/>
    <n v="61"/>
    <x v="6"/>
    <x v="16"/>
    <x v="1"/>
    <x v="0"/>
    <x v="0"/>
  </r>
  <r>
    <s v="272609309612079_972831809589822"/>
    <s v="24/11/2018"/>
    <d v="1899-12-30T22:08:00"/>
    <x v="1"/>
    <s v="ไม่น่าแข่งคืนวันเสาร์ แบบนี้เช้าวันอาทิตย์แม่บ้านจะเอาแดดที่ไหนตากผ้า จัดวันแข่งไม่คิดเลย #ว่าที่แชมป์พรีเมียร์ไร้พ่าย #วัตฟอร์ดเคยได้แชมป์ยุโรปกี่สมัยวะ อ้อลืม #ใต้ตีน"/>
    <s v="https://www.facebook.com/ejeab/photos/a.272610929611917/972831549589848/?type=3"/>
    <x v="0"/>
    <n v="13812"/>
    <n v="436"/>
    <n v="63"/>
    <x v="2"/>
    <x v="15"/>
    <x v="0"/>
    <x v="0"/>
    <x v="0"/>
  </r>
  <r>
    <s v="272609309612079_974294442776892"/>
    <s v="27/11/2018"/>
    <d v="1899-12-30T09:54:00"/>
    <x v="1"/>
    <s v="ขอร้องก็แล้ว ห้ามก็แล้ว ให้รางวัลนำจับก็แล้ว ทำที่กีดขวางก็แล้ว ...แม่งก็ยังวิ่งกัน งั้นเอาแบบนี้แหละ ง่ายๆ ตรงๆ แชร์ๆกันไปแล้วกัน เผื่อมันจะสงสารพ่องงงง บ้าง"/>
    <s v="https://www.facebook.com/ejeab/photos/a.305071553032521/974294426110227/?type=3"/>
    <x v="0"/>
    <n v="30289"/>
    <n v="734"/>
    <n v="1599"/>
    <x v="5"/>
    <x v="10"/>
    <x v="0"/>
    <x v="0"/>
    <x v="0"/>
  </r>
  <r>
    <s v="272609309612079_902721046600899"/>
    <s v="4/8/2018"/>
    <d v="1899-12-30T09:51:00"/>
    <x v="1"/>
    <s v="จาก .... เพจตลาดบ๊นนนนน บน ❤"/>
    <s v="https://www.facebook.com/ejeab/photos/a.305071553032521/902721016600902/?type=3"/>
    <x v="0"/>
    <n v="51703"/>
    <n v="539"/>
    <n v="2368"/>
    <x v="2"/>
    <x v="10"/>
    <x v="0"/>
    <x v="0"/>
    <x v="0"/>
  </r>
  <r>
    <s v="272609309612079_948352962037707"/>
    <s v="10/10/2018"/>
    <d v="1899-12-30T18:29:00"/>
    <x v="1"/>
    <s v="เห็นด้วย และขอสนับสนุนอย่างเต็มที่ เพราะกูเบื่อชิบหาย กะไอ้พวกคนเลี้ยงประเภท พอมันไล่กัด ไล่เห่าคน &quot; อย่าตีมันนะ หมาชั้น หมาชั้น &quot;!!! แต่พอหมาไปกัดเด็ก บาดเจ็บ ตาย แม่งบอก &quot; ชั้นจะไปรู้เหรอว่าหมาใคร มันก็เดินอยู่แถวนี้ ชั้นให้ข้าวมันกินเฉยๆ&quot; อีดอก!!! มีปัญญาเลี้ยงหมา แต่ ไม่มีปัญญารับผิดชอบเวลามันไปสร้างความเดือดร้อน อีคนแบบนี้ เอาให้หนัก!!!"/>
    <s v="https://www.facebook.com/WorkpointNews/photos/a.153956988306921/770249946677619/?type=3"/>
    <x v="0"/>
    <n v="22136"/>
    <n v="1105"/>
    <n v="1089"/>
    <x v="1"/>
    <x v="8"/>
    <x v="0"/>
    <x v="0"/>
    <x v="0"/>
  </r>
  <r>
    <s v="272609309612079_942996702573333"/>
    <s v="29/9/2018"/>
    <d v="1899-12-30T20:22:00"/>
    <x v="1"/>
    <s v="เพจอีเจี๊ยบ เลียบด่วน ขอเป็นอีกเสียงในการสนับสนุน โครงการดีๆ จาก ทีมแมนเชสเตอร์ ยูไนเต็ด #กลุ่มเพื่อนมู #เราไม่เอาซีดาน"/>
    <s v="https://www.facebook.com/ejeab/photos/a.305071553032521/942996679240002/?type=3"/>
    <x v="0"/>
    <n v="19435"/>
    <n v="520"/>
    <n v="580"/>
    <x v="2"/>
    <x v="12"/>
    <x v="0"/>
    <x v="0"/>
    <x v="0"/>
  </r>
  <r>
    <s v="272609309612079_967065140166489"/>
    <s v="15/11/2018"/>
    <d v="1899-12-30T11:18:00"/>
    <x v="1"/>
    <s v="Oh, mama mia, mama mia , mama mia, let me go Beelzebub has a devil put aside for me, for me for meeeeeeeeeee!!!!"/>
    <s v="https://www.facebook.com/ejeab/photos/a.272610929611917/967065063499830/?type=3"/>
    <x v="0"/>
    <n v="15531"/>
    <n v="488"/>
    <n v="70"/>
    <x v="0"/>
    <x v="3"/>
    <x v="0"/>
    <x v="0"/>
    <x v="0"/>
  </r>
  <r>
    <s v="272609309612079_952034365002900"/>
    <s v="18/10/2018"/>
    <d v="1899-12-30T09:13:00"/>
    <x v="1"/>
    <s v="ชีวิตแค่โดนทำร้ายยยยยยย 555555555"/>
    <s v="https://www.facebook.com/ejeab/photos/a.272610929611917/952034295002907/?type=3"/>
    <x v="0"/>
    <n v="38869"/>
    <n v="980"/>
    <n v="72"/>
    <x v="0"/>
    <x v="10"/>
    <x v="1"/>
    <x v="0"/>
    <x v="0"/>
  </r>
  <r>
    <s v="272609309612079_940598832813120"/>
    <s v="24/9/2018"/>
    <d v="1899-12-30T16:06:00"/>
    <x v="1"/>
    <s v="ดอกหน้าเหี้ย วัยรุ่นกำลังนิยม❤"/>
    <s v="https://www.facebook.com/ejeab/photos/a.272610929611917/940598792813124/?type=3"/>
    <x v="0"/>
    <n v="95312"/>
    <n v="2008"/>
    <n v="1096"/>
    <x v="4"/>
    <x v="2"/>
    <x v="0"/>
    <x v="0"/>
    <x v="0"/>
  </r>
  <r>
    <s v="272609309612079_977277959145207"/>
    <s v="2/12/2018"/>
    <d v="1899-12-30T08:53:00"/>
    <x v="1"/>
    <s v="อัปมงคลลอยด์ ❤"/>
    <s v="https://www.facebook.com/ejeab/photos/a.272611319611878/977277929145210/?type=3"/>
    <x v="0"/>
    <n v="11319"/>
    <n v="210"/>
    <n v="85"/>
    <x v="6"/>
    <x v="6"/>
    <x v="0"/>
    <x v="0"/>
    <x v="0"/>
  </r>
  <r>
    <s v="272609309612079_898702933669377"/>
    <s v="31/7/2018"/>
    <d v="1899-12-30T14:03:00"/>
    <x v="1"/>
    <s v="พ่อจ๋าแม่จ๋า วันก่อน หนูมีโอกาสได้ไปเที่ยวศูนย์ Customer Experience Center (CEC) ที่โรงงาน RICOH Manufacturing Thailand ในนิคมอุตสาหกรรมอมตะซิตี้ อำเภอปลวกแดง จังหวัดระยอง หนูเพิ่งรู้นะเนี่ย ว่าสมัยนี้เทคโนโลยีการพิมพ์ไปไกลมาก นอกจากจะพิมพ์สีปกติ C M Y K ได้แล้ว ยังสามารถพิมพ์สีพิเศษ ไม่ว่าจะเป็นสีขาว สีชมพูสะท้อนแสง สีเหลืองสะท้อนแสง และสีเคลียร์ ตลอดจนยังพิมพ์งานพิเศษได้อีกด้วย เช่น พวกงานคราฟชิ้นงานพิเศษที่เป็น Magnet และกระดาษ Metallic ที่เครื่องพิมพ์ชนิดอื่นไม่สามารถพิมพ์ได้ ซึ่งหนูบอกเลยว่ามันอลังการมากๆ ห้องจัดแสดงตัวอย่างงานพิมพ์ (Application Room) ของศูนย์ CEC เค้าจะแบ่งออกเป็น 4 จุด ดังต่อไปนี้ จุดที่ 1 : โซนตัวอย่างงานพิมพ์ที่ออกมาจากเครื่องพิมพ์ Inkjet และ Decoration, โซนนี้ จะโชว์ชิ้นงานตัวอย่างที่ถูกพิมพ์ออกมาจากเครื่องพิมพ์ Inkjet ความเร็วสูงของ RICOH ที่มีความเร็วในการพิมพ์สูงถึงกว่า 2,000 หน้า (ขนาด A4) ต่อนาที และเครื่องพิมพ์ Decoration ที่หนูดันไปเห็นชิ้นงานตัวอย่างรูปเจ้ามังกรเขียว ตั้งเวอร์วังอลังการอยู่ตรงหน้า บอกเลยหนูอยากขอมังกรเค้ากลับบ้านมาก แต่เค้าไม่ให้ พยามขโมยก็ไม่รอด 555 จุดที่ 2 : โซนตัวอย่างงานพิมพ์สีพิเศษที่ต้องทดสอบด้วยแสง UV Black light, โซนนี้ จะเป็นงานพิมพ์ที่โชว์ถึงนวัตกรรมการพิมพ์สีพิเศษ สีชมพูสะท้อนแสง สีเหลืองสะท้อนแสง และ Invisible Red ซึ่งปัจจุบันยังไม่มีเจ้าไหนทำและเหมือนกับ RICOH มาก่อน โดยการพิมพ์สี Invisible ที่ใช้กับงานพิมพ์ Security แบบว่ามองตาเปล่าจะไม่เห็นนะ ต้องใช้ไฟ UV Black light ส่อง อันนี้เค้าพิมพ์ด้วยเครื่อง RICOH Pro C7100X นะ เจ๋งปะล่ะ เค้าพิมพ์ภาพของหนูไว้ด้วยแหละ เดี๋ยวเราจะมาเล่นกิจกรรมแจกของรางวัลกัน จุดที่ 3 : โซนตัวอย่างงานพิมพ์ทั่วไป และ Packaging, ตัวอย่างงานพิมพ์ทั่วไปที่เครื่อง Digital สามารถจัดทำได้นั้น มีตัวอย่างงานพิมพ์ให้เห็นอย่างหลากหลายเลยนะเนี่ย โดยเฉพาะการพิมพ์ที่เป็นลักษณะของตัวงาน Packaging หรืองานพิมพ์ที่พิมพ์ด้วยสีพิเศษ หรือการเล่นลวดลาย หรือ Texture บน Packaging เป็นต้น จุดที่ 4 : โซนตัวอย่างงานพิมพ์ Special media, Special media คือ ส่วนที่จัดแสดงตัวอย่างงานพิมพ์ที่เครื่อง RICOH Production Printing สามารถพิมพ์ได้ ตั้งแต่ตัวอย่างชิ้นงานที่เป็น Magnet และกระดาษผิว Metallic ที่ปกติแล้วเครื่องพิมพ์ชนิดอื่นจะไม่สามารถพิมพ์ได้ แต่ด้วยนวัตกรรมเครื่องพิมพ์ Production Printing ของ RICOH นั้น จะมีความพิเศษที่เหนือกว่าด้วยสุดยอดฟังก์ชันในการพิมพ์งานบนกระดาษคาร์ฟ กระดาษสีน้ำตาล และกระดาษที่มีผิว Texture หรือนอกจากนี้ยังสามารถพิมพ์บนวัสดุพิมพ์สูญญากาศ และวัสดุ PP, PE และกระดาษสีพิเศษอื่นๆ ที่มีสีอยู่แล้ว โดยทุกวัสดุสามารถพิมพ์สีและสีพิเศษสีขาวลงไปได้ทุกตัวเลยนะ ว้าว… พ่อจ๋าแม่จ๋า ท่านใดสนใจที่จะเข้าเยี่ยมชมการสาธิตและทดสอบผลิตภัณฑ์ของ RICOH (ริโก้) เหมือนที่หนูเข้าไปชม สามารถติดต่อได้ที่ RICOH Call Center 02-088-8000 ต่อ 4673 ถึงแผนก Production Printing นะจ๊ะ และสำหรับกิจกรรมวันนี้ ของแจกอาจจะไม่ได้มีมูลค่ามาก แต่บอกเลยว่ามันเป็นอะไรที่แบบ Rare item และหาจากที่ไหนไม่ได้แล้วนะ เพราะหนูยังไม่มีปัญญาอมเครื่อง Production Printing เค้ากลับมา ยามดันเห็นซะก่อน 5555 วันนี้ ก็เลยเอา รูปอีเจี๊ยบขนาดโปสการ์ดที่พิมพ์ด้วยสีพิเศษ 1 คนจะได้ภาพ 4 แบบแบบละ 2 ใบ และด้านหลังภาพ จะมีบางคนที่ได้ลายเซ็นที่ระทึกด้วยใครที่ได้ลายเซ็นไป ให้มาแสดงตัวใน inbox นะ จะมีของรางวัลพิเศษแจกให้ต่างหาก ดูเหมือนไม่มีค่า แต่ถ้าเจ้าของเพจตายไป ภาพละล้านกว่ายังไม่ปล่อยกัน 5555 แจกทั้งหมด 15 รางวัล นะจ๊ะ ตอบมาในโพสต์นี้ 1 คน 1 เม้น ว่า ท่านอยากจะพิมพ์ คำ ประโยค หรือรูป อะไร เพื่อให้คนที่ท่านรักที่สุด ???? และท้ายคำตอบใส่ แฮ็ชแท็ก #CEC #RicohThailand #RICOH มาด้วย มีเวลา 45 นาที ตั้งแต่ 14.00 ถึง 14.45 15 รางวัลเท่านั้น เริ่มได้ !!!!! ปล. อย่าลืมเปิดเม้นเป็นสาธารณะด้วย"/>
    <s v="https://www.facebook.com/ejeab/photos/a.305071553032521/911275292412141/?type=3"/>
    <x v="0"/>
    <n v="5309"/>
    <n v="165"/>
    <n v="86"/>
    <x v="5"/>
    <x v="16"/>
    <x v="1"/>
    <x v="0"/>
    <x v="0"/>
  </r>
  <r>
    <s v="272609309612079_928409880698682"/>
    <s v="31/8/2018"/>
    <d v="1899-12-30T08:33:00"/>
    <x v="1"/>
    <s v="มอนิ่งงงงงงงงงงงงง พรุ่งนี้รวยค้าบบบบบบ พรุ่งนี้รวยยยยยย!!! 12 21 11 22 เฮ้!!!"/>
    <s v="https://www.facebook.com/ejeab/photos/a.272611319611878/928409850698685/?type=3"/>
    <x v="0"/>
    <n v="18559"/>
    <n v="773"/>
    <n v="90"/>
    <x v="3"/>
    <x v="6"/>
    <x v="0"/>
    <x v="0"/>
    <x v="1"/>
  </r>
  <r>
    <s v="272609309612079_962022110670792"/>
    <s v="6/11/2018"/>
    <d v="1899-12-30T14:04:00"/>
    <x v="1"/>
    <s v="หมอยรองคอ ยังไม่ได้วางจำหน่าย กระเป๋าคาดเอว เปิดตัวใหม่อีกแล้ว เตรียมสั่งจองกันได้นะ"/>
    <s v="https://www.facebook.com/ejeab/photos/a.272611319611878/962022074004129/?type=3"/>
    <x v="0"/>
    <n v="16960"/>
    <n v="1395"/>
    <n v="93"/>
    <x v="5"/>
    <x v="16"/>
    <x v="0"/>
    <x v="0"/>
    <x v="0"/>
  </r>
  <r>
    <s v="272609309612079_986374431568893"/>
    <s v="16/12/2018"/>
    <d v="1899-12-30T10:47:00"/>
    <x v="1"/>
    <s v="ไม่ใส่วันแดงเดือด มึงจะไปใส่วันไหน!!!! ไม่มั่นใจไม่กล้าโพสต์ ลิ้วพู 3 - แมนยู 0 ถ้าหงส์ไม่ชนะ ให้กระทืบหน้ารอบเพจ วนขวา3รอบ!!! และลูกเพจไม่ต้องเรียกกู คุณเจี๊ยบ อีก เรียกไอ้เรียกอี ได้เลย #ว่าที่แชมป์พรีเมียร์ไร้พ่าย"/>
    <s v="https://www.facebook.com/ejeab/photos/a.272610929611917/986374224902247/?type=3"/>
    <x v="0"/>
    <n v="40654"/>
    <n v="3043"/>
    <n v="1886"/>
    <x v="6"/>
    <x v="1"/>
    <x v="0"/>
    <x v="0"/>
    <x v="0"/>
  </r>
  <r>
    <s v="272609309612079_983402928532710"/>
    <s v="11/12/2018"/>
    <d v="1899-12-30T20:08:00"/>
    <x v="1"/>
    <s v="เอาไปทั้งรูปโปรไฟล์ และ โคฟเวอร์เลย คิดดูกูมั่นใจขนาดไหน!!!! #ว่าที่แชมป์ยุโรป6สมัย"/>
    <s v="https://www.facebook.com/ejeab/photos/a.272611319611878/983402865199383/?type=3"/>
    <x v="0"/>
    <n v="21408"/>
    <n v="471"/>
    <n v="98"/>
    <x v="5"/>
    <x v="12"/>
    <x v="0"/>
    <x v="0"/>
    <x v="0"/>
  </r>
  <r>
    <s v="272609309612079_920363541503316"/>
    <s v="20/8/2018"/>
    <d v="1899-12-30T21:59:00"/>
    <x v="1"/>
    <s v="อรุณาแม่งลำไย อีดอก คนดูจิกหมอยแทบขาด เสือกยึกยัก วุ้ยยยยยยย!!! ขัดใจ"/>
    <s v="https://www.facebook.com/ejeab/photos/a.305071553032521/920363514836652/?type=3"/>
    <x v="0"/>
    <n v="30783"/>
    <n v="1137"/>
    <n v="869"/>
    <x v="4"/>
    <x v="9"/>
    <x v="0"/>
    <x v="0"/>
    <x v="0"/>
  </r>
  <r>
    <s v="272609309612079_991304644409205"/>
    <s v="24/12/2018"/>
    <d v="1899-12-30T16:24:00"/>
    <x v="1"/>
    <s v="จิงกะเบว จิงกะเบว ��������♥️"/>
    <s v="https://www.facebook.com/ejeab/photos/a.272610929611917/991304457742557/?type=3"/>
    <x v="0"/>
    <n v="45308"/>
    <n v="1174"/>
    <n v="105"/>
    <x v="4"/>
    <x v="2"/>
    <x v="0"/>
    <x v="0"/>
    <x v="0"/>
  </r>
  <r>
    <s v="272609309612079_869019083304429"/>
    <s v="2/7/2018"/>
    <d v="1899-12-30T10:55:00"/>
    <x v="1"/>
    <s v="ค่ะ :)"/>
    <s v="https://www.facebook.com/ejeab/photos/a.305071553032521/869019056637765/?type=3"/>
    <x v="0"/>
    <n v="19231"/>
    <n v="590"/>
    <n v="106"/>
    <x v="4"/>
    <x v="1"/>
    <x v="0"/>
    <x v="0"/>
    <x v="0"/>
  </r>
  <r>
    <s v="272609309612079_878906182315719"/>
    <s v="12/7/2018"/>
    <d v="1899-12-30T12:59:00"/>
    <x v="1"/>
    <s v="คนจริง ไม่พูดเยอะเจ็บคอ"/>
    <s v="https://www.facebook.com/ejeab/photos/a.272611319611878/878906142315723/?type=3"/>
    <x v="0"/>
    <n v="38047"/>
    <n v="1646"/>
    <n v="1130"/>
    <x v="0"/>
    <x v="0"/>
    <x v="0"/>
    <x v="0"/>
    <x v="0"/>
  </r>
  <r>
    <s v="272609309612079_985726281633708"/>
    <s v="15/12/2018"/>
    <d v="1899-12-30T10:19:00"/>
    <x v="1"/>
    <s v="เก็บกระเป๋าเตรียมๆกันไว้เลย เพราะพรุ่งนี้กูถูกหวย 30 ล้าน กูจะเผาเพจทิ้ง !!! ลูกเพจทุกคนคงต้อง หอบผ้าหอบผ่อนย้ายไปอาศัยเพจอื่นอยู่ก่อนนะ อย่าโกรธเราเลย ไม่มีคนรวย30ล้านที่ไหน เค้าจะมานั่งหลังขดหลังแข็ง ให้คนรากหญ้าอ่านหรอก มันเมื่อยมือ เข้าใจเรานะ❤ #พรุ่งนี้กูรวยแน่ !!!!"/>
    <s v="https://www.facebook.com/ejeab/photos/a.305071553032521/985726268300376/?type=3"/>
    <x v="0"/>
    <n v="25596"/>
    <n v="1940"/>
    <n v="108"/>
    <x v="2"/>
    <x v="1"/>
    <x v="0"/>
    <x v="0"/>
    <x v="0"/>
  </r>
  <r>
    <s v="272609309612079_959187320954271"/>
    <s v="1/11/2018"/>
    <d v="1899-12-30T09:57:00"/>
    <x v="1"/>
    <s v=""/>
    <s v="https://www.facebook.com/ejeab/photos/a.272610929611917/959187320954271/?type=3"/>
    <x v="0"/>
    <n v="48778"/>
    <n v="1326"/>
    <n v="365"/>
    <x v="0"/>
    <x v="10"/>
    <x v="0"/>
    <x v="0"/>
    <x v="0"/>
  </r>
  <r>
    <s v="272609309612079_926909037515433"/>
    <s v="28/8/2018"/>
    <d v="1899-12-30T11:48:00"/>
    <x v="1"/>
    <s v="นายเจ็บ ฉันเจ็บ T_T"/>
    <s v="https://www.facebook.com/ejeab/photos/a.272611319611878/926909004182103/?type=3"/>
    <x v="0"/>
    <n v="28356"/>
    <n v="352"/>
    <n v="110"/>
    <x v="5"/>
    <x v="3"/>
    <x v="0"/>
    <x v="0"/>
    <x v="0"/>
  </r>
  <r>
    <s v="272609309612079_878103212396016"/>
    <s v="11/7/2018"/>
    <d v="1899-12-30T16:46:00"/>
    <x v="1"/>
    <s v="หลายคนไม่ทราบมาก่อนว่าหนูมีเชื้อทางโครแอท เมื่อ 130 ปีก่อน หน่วยทหารของคุณตาหนูเคยต่อสู้กับรัสเซีย จนถูกตีแตกพ่ายลงมาทางด่านเจดีย์สามองค์ กองพัน30000 กว่าคน โดนโจมตี โดนไข้ป่าแดกบ้าง โดนเสือโคร่งแดกบ้าง จนเหลือคุณตาคนเดียว เจองูเหลือมยักษ์ เดชะบุญที่ห้อยหลวงปู่เค็มวัดเขาอีโต้ขว้างเหี้ย คุณตาเลยท่องพุทธังอาราธนานัง ธรรมมังอาราธนานัง สังฆังอาราธนัง งูเหลือมมองไม่เห็น เลยไม่ได้แดกคุณตา ท่านรอดชีวิต ดำน้ำลอดถ้ำมาโผล่แถว บางยี่ขัน เจอคุณยาย แล้วจึงได้แต่งงานกัน ทำให้หนูเป็นลูกครึ่งโครแอท อย่างในวันนี้ หนูมีชื่อ โครเอเชีย เหมือนกับ Luka Modrić , Ivan Rakitić , หรือ Mario Mandžukić ชื่อของหนูคือ Ejeab Paludkić คืนนี้ โครเอเชีย จะบดขยี้ แมวเหมียวคำราม เข้าไปชิงกะฝรั่งเศส และจะชนะฝรั่งเศส ได้แชมป์โลกสมัยแรก ให้โต๊ะรวยแน่นอน โครเอเชียสู้สู้ โครเอเชียสู้ตาย 1 2 123 12 12 1 เฮ้!!!"/>
    <s v="https://www.facebook.com/ejeab/photos/a.272610929611917/878103169062687/?type=3"/>
    <x v="0"/>
    <n v="31685"/>
    <n v="2140"/>
    <n v="878"/>
    <x v="1"/>
    <x v="2"/>
    <x v="0"/>
    <x v="0"/>
    <x v="0"/>
  </r>
  <r>
    <s v="272609309612079_953313541541649"/>
    <s v="20/10/2018"/>
    <d v="1899-12-30T18:31:00"/>
    <x v="1"/>
    <s v="ฟันธงตรงนี้ เชลซี 0 - แมนยู 2 เด็กผีมีเฮ!!!"/>
    <s v="https://www.facebook.com/ejeab/photos/a.305071553032521/953313514874985/?type=3"/>
    <x v="0"/>
    <n v="13247"/>
    <n v="637"/>
    <n v="111"/>
    <x v="2"/>
    <x v="8"/>
    <x v="0"/>
    <x v="0"/>
    <x v="0"/>
  </r>
  <r>
    <s v="272609309612079_980428142163522"/>
    <s v="7/12/2018"/>
    <d v="1899-12-30T08:42:00"/>
    <x v="1"/>
    <s v="กทม. หนาวมากกกกกกก หนาวจนtadสั่น เหื่อเป็นเกล็ดสเลอปี้ หนาวโพ่งงงงงงง!!!!"/>
    <s v="https://www.facebook.com/ejeab/photos/a.272610929611917/980428075496862/?type=3"/>
    <x v="0"/>
    <n v="48552"/>
    <n v="1328"/>
    <n v="623"/>
    <x v="3"/>
    <x v="6"/>
    <x v="0"/>
    <x v="0"/>
    <x v="0"/>
  </r>
  <r>
    <s v="272609309612079_967821100090893"/>
    <s v="16/11/2018"/>
    <d v="1899-12-30T15:51:00"/>
    <x v="1"/>
    <s v="รางวัลที่หนึ่ง 989903 เลขท้ายสองตัว 16 กูซื้อ 26 อีดอกกกกกพ่องงตาย!!! เลบท้ายสามตัว 140 , 876 จบแล้ว อีดอก ฝรั่งเศสกู ทำเพจต่อ olo"/>
    <s v="https://www.facebook.com/ejeab/photos/a.305071553032521/967821086757561/?type=3"/>
    <x v="0"/>
    <n v="34835"/>
    <n v="1232"/>
    <n v="1903"/>
    <x v="3"/>
    <x v="11"/>
    <x v="0"/>
    <x v="0"/>
    <x v="0"/>
  </r>
  <r>
    <s v="272609309612079_994232690783067"/>
    <s v="29/12/2018"/>
    <d v="1899-12-30T09:57:00"/>
    <x v="1"/>
    <s v="เขียวทั้งกทม 555555555 แต่ไม่ใช่เห็นถนนโล่ง มึงจะปลดปล่อยความNGIAN ซัดกันเต็มตีนนะ อีดอก 55555 เอาพอประมาณ รถโล่งขับเร็วเนี่ยตัวอันตรายเลย อย่าห้าวมาก ดูข่าวด้วย ผ่านมาวันสองวัน บาดเจ็บ และ ตายจากอุบัติเหตุไปเป็นร้อยๆแล้วเพียบ โดนจับอีกเป็นหมื่นราย มอไซ เมา ขับเร็ว ยังยอดฮิตเหมือนเดิม เมาฉลองกันที่บ้านอย่างมีความสุข ดีกว่าไปร้องไห้กันหน้าห้องฉุกเฉิน ห่วงนะ"/>
    <s v="https://www.facebook.com/fm91trafficpro/photos/a.172109969466208/2376408529036330/?type=3"/>
    <x v="0"/>
    <n v="25739"/>
    <n v="559"/>
    <n v="884"/>
    <x v="2"/>
    <x v="10"/>
    <x v="1"/>
    <x v="0"/>
    <x v="0"/>
  </r>
  <r>
    <s v="272609309612079_922009001338770"/>
    <s v="23/8/2018"/>
    <d v="1899-12-30T14:04:00"/>
    <x v="1"/>
    <s v="ก็เมื่อเย็นวานไง ไฟที่บ้านดับ แม่หนูเลยขี้เกียจหุงข้าว ให้ตังมา 20 บาท ไปหาซื้อกินเอาเอง นึกขึ้นได้ว่า หิวเมื่อไรก็แวะมา 555555 กินหนมปังเลอแปงในเซเว่นก็ได้วะ ง่ายดี พอมาถึงชั้นวางเลอแปง ก็สะดุดตากับพรีเซนเตอร์คนใหม่ ของเลอแปง อ้าวววววว พี่เป็ก ผลิตโชค มายืนยิ้มอยู่ทำไมบนซองคัพเค้กกล้วยหอม 5555 แหม นี่กะจะเป็นพรีเซ็นเตอร์ทุกสินค้าในเมืองไทยเลยเหรอไง ตอนแรกกะจะซื้อห่อเดียว แต่เพราะพี่เป็กเลยนะ มี 20 บาท ซื้อมา 2 ห่อเลย กัดเข้าไปคำแรก อ๊ะ...ไม่ได้สวยแค่ห่อ คัพเค้กเค้ายังนุ่มมมมมม อร่อยยยยย หอมกลิ่นกล้วยหอมแท้ๆ ราคาห่อละ10 บาท ซัดไป 2 ห่อ อิ่มสบายๆเลย ไม่ต้องง้อแม่ พ่อจ๋า แม่จ๋า ท่านใด อยากเห็นหน้า เป็ก ผลิตโชค ไปพร้อมๆกับได้กินคัพเค้กอร่อยๆ ก็เชิญที่ชั้นวางเลอแปง ในเซเว่นทุกสาขาเลยนะจ๊ะ แต่เตือนไว้อย่างว่า รีบๆหน่อย เพราะเป็นที่รู้กันว่า เหล่านุชทั้งหลาย ถ้ารู้ว่าหน้าพี่เป็กไปแปะบน สินค้าใด สินค้านั้นเป็นอันหมดเกลี้ยงภายในพริบตา ใครช้าระวังจะไม่ทันพวกนุชๆเค้านะจ๊ะ"/>
    <s v="https://www.facebook.com/ejeab/photos/a.272775609595449/922008458005491/?type=3"/>
    <x v="0"/>
    <n v="11599"/>
    <n v="510"/>
    <n v="632"/>
    <x v="0"/>
    <x v="16"/>
    <x v="1"/>
    <x v="0"/>
    <x v="0"/>
  </r>
  <r>
    <s v="272609309612079_895892937283710"/>
    <s v="28/7/2018"/>
    <d v="1899-12-30T23:31:00"/>
    <x v="1"/>
    <s v="ฝันดีนะ พรุ่งนี้เจอกัน :)"/>
    <s v="https://www.facebook.com/ejeab/photos/a.272610929611917/895892873950383/?type=3"/>
    <x v="0"/>
    <n v="16544"/>
    <n v="452"/>
    <n v="124"/>
    <x v="2"/>
    <x v="19"/>
    <x v="0"/>
    <x v="0"/>
    <x v="0"/>
  </r>
  <r>
    <s v="272609309612079_911575402382130"/>
    <s v="12/8/2018"/>
    <d v="1899-12-30T18:56:00"/>
    <x v="1"/>
    <s v="รบกวนเพื่อนๆอธิบายการนับคะแนน ในตารางพรีเมียร์หน่อยครับ คือถ้าค่ำนี้ ลิ้วพูบังเอิญยิงเวสต์แฮมแบบซ้อมตีน พอขำๆสัก 5-0 , 6-0 นี่คือลิ้วพูจะขึ้นผงาดเป็นจ่าฝูงทันที และสามารถใช้ แฮ็ชแท๊ก #ใต้ตีน ทุกครั้ง เวลาคุยกับเด็กผี ไปจนจบฤดูกาล ชนะรวดทุกนัด คว้าแชมป์พรีเมียร์สมัยแรก เลยใช้มั้ยครับ พอดีผมเพิ่งหัดดูบอล ยังงงๆกับการนับแต้มอยู่ ขอบคุณครับ"/>
    <s v="https://www.facebook.com/ejeab/photos/a.272610929611917/911575209048816/?type=3"/>
    <x v="0"/>
    <n v="19018"/>
    <n v="1271"/>
    <n v="389"/>
    <x v="6"/>
    <x v="8"/>
    <x v="0"/>
    <x v="0"/>
    <x v="0"/>
  </r>
  <r>
    <s v="272609309612079_971188346420835"/>
    <s v="22/11/2018"/>
    <d v="1899-12-30T08:12:00"/>
    <x v="1"/>
    <s v="เรียกร้องกันมาเยอะเหลือเกิน ปกติ ที่อื่นถ้าจะเซฟเอาไปปริ้นเล่น เค้าคิดกันโหลดละ 400-500บาท แต่เนื่องในโอกาสวันลอยกระทง วันนี้วันเดียว ทางเพจคิดแค่ 350บาท ต่อการเซฟรูปไปปริ้น 1 ครั้ง ถ้า2ครั้งก็ 700บาท ถ้าปริ้น 10ครั้งก็โอนมา 3500 แค่โอนเงินเข้ามาก่อน แล้วเซฟรูปไปเล่นได้เลยจ้า เงินทุกบาททุกสตางค์ หลังหักค่าใช้จ่ายแล้ว จะถูกนำไปหักค่าใช้จ่ายอีกครั้ง ที่เหลือทั้งหมดจะนำไปหักค่าใช้จ่ายอีก3ครั้ง แล้วนำไปหักค่าใช้จ่ายอีกที ที่เหลือก็จะนำไปบำรุงเพจจ้า"/>
    <s v="https://www.facebook.com/ejeab/photos/a.305071553032521/971188326420837/?type=3"/>
    <x v="0"/>
    <n v="16121"/>
    <n v="826"/>
    <n v="136"/>
    <x v="0"/>
    <x v="6"/>
    <x v="0"/>
    <x v="0"/>
    <x v="0"/>
  </r>
  <r>
    <s v="272609309612079_876862792520058"/>
    <s v="10/7/2018"/>
    <d v="1899-12-30T09:19:00"/>
    <x v="1"/>
    <s v="คืืนนี้ บ่องชู้ววววววววว แน่นอน France Bon Courage France Bon Courage 1 2 123 12 12 1 À la vôtre!!!!"/>
    <s v="https://www.facebook.com/ejeab/photos/a.272610929611917/876862745853396/?type=3"/>
    <x v="0"/>
    <n v="43140"/>
    <n v="2515"/>
    <n v="1930"/>
    <x v="5"/>
    <x v="10"/>
    <x v="0"/>
    <x v="0"/>
    <x v="0"/>
  </r>
  <r>
    <s v="272609309612079_870359483170389"/>
    <s v="3/7/2018"/>
    <d v="1899-12-30T19:24:00"/>
    <x v="1"/>
    <s v="คืนนี้แหละ สิงโตจะผงาด ด้วยการนำทัพ ของ โคตรนักเตะระดับเวิร์ลแก๊ส อย่าง แฮนเดอร์สัน และ อเล็กซานเดอร์ อาโนล ชว๊ากสะเน็กเกอร์ อังกฤษจะเข้าชิงกะบราซิล และชนะบราซิลฟ้าแชมป์สมัยที่2 แน่นอน England fight fight England fight die One Two OneTwoThree OneTwo OneTwo One Hey!!!! #ว่าที่แชมป์โลกสมัยที่2"/>
    <s v="https://www.facebook.com/ejeab/photos/a.272610929611917/870359409837063/?type=3"/>
    <x v="0"/>
    <n v="32628"/>
    <n v="2393"/>
    <n v="914"/>
    <x v="5"/>
    <x v="14"/>
    <x v="0"/>
    <x v="0"/>
    <x v="0"/>
  </r>
  <r>
    <s v="272609309612079_872942592912078"/>
    <s v="6/7/2018"/>
    <d v="1899-12-30T09:14:00"/>
    <x v="1"/>
    <s v="วันนี้บราซิลมาใสๆ เบิร์นเยี่ยมวันนี้ แพ๊คกระเป๋าเกียมกลับบ้านได้เลย จำคำกูไว้ นัดชิงบอลโลกปีนี้ คือ บราซิล - อังกฤษ ฟันธง !!!!"/>
    <s v="https://www.facebook.com/ejeab/photos/a.272610929611917/872942556245415/?type=3"/>
    <x v="0"/>
    <n v="29960"/>
    <n v="1935"/>
    <n v="915"/>
    <x v="3"/>
    <x v="10"/>
    <x v="0"/>
    <x v="0"/>
    <x v="0"/>
  </r>
  <r>
    <s v="272609309612079_918746818331655"/>
    <s v="19/8/2018"/>
    <d v="1899-12-30T09:22:00"/>
    <x v="1"/>
    <s v="มอนิ่งงงงงงงงงง วันอาทิตย์หยุดเพจพักผ่อนวันนะ วันนี้ใครหยุดอยู่บ้านไม่ได้ออกไปไหนก็เชียร์ทีมนักกีฬาไทยในเอเชี่ยนเกมส์กัน สี่รายการเด่นๆ ตะกร้อชาย กำลังแข่งเลยเจอมาเล บอลเลย์บอลหญิง เที่ยงๆ เชียร์เจ๊หน่องให้ได้แชมป์แกหน่อย เอเชี่ยนเกมส์ครั้งสุดท้ายของแกแล้ว บ่ายๆบาสหญิง หัวค่ำ บอลไทยเจอของแข็ง อุสเบแชมป์กลุ่ม แพ้ก็ตกรอบเลย เพราะเสมอมาสองนัดแล้ว เสมอยังได้ลุ้น ชนะเข้ารอบแต่ดูฟอร์มสองนัดที่แล้วต้องอาศัยปาฎิหารย์ ถ้ายังเอาเจนรบลงอีก 55555 แม้ใจนึงอยากให้แพ้ๆตกรอบไป จะได้มีคนอายบ้าง แต่ก็นะ ยังไงก็ทีมชาติไทย ถ่ายช่อง เวิร์คพ๊อยนะ ดูก็ดู ไม่ดูก็เรื่องมึ้งงงง55555 เอนจอยวันหยุดนะจ๊ะ"/>
    <s v="https://www.facebook.com/ejeab/photos/a.305071553032521/918746794998324/?type=3"/>
    <x v="0"/>
    <n v="10174"/>
    <n v="178"/>
    <n v="153"/>
    <x v="6"/>
    <x v="10"/>
    <x v="1"/>
    <x v="0"/>
    <x v="1"/>
  </r>
  <r>
    <s v="272609309612079_965001523706184"/>
    <s v="11/11/2018"/>
    <d v="1899-12-30T18:39:00"/>
    <x v="1"/>
    <s v="เปลี่ยนรูปโปร เตรียมขึ้นผงาด เป็นจ่าฝูง !!!! #ว่าที่แชมป์พรีเมียร์ไร้พ่าย #ใต้ตีน"/>
    <s v="https://www.facebook.com/ejeab/photos/a.272610929611917/965001390372864/?type=3"/>
    <x v="0"/>
    <n v="22466"/>
    <n v="867"/>
    <n v="156"/>
    <x v="6"/>
    <x v="8"/>
    <x v="0"/>
    <x v="0"/>
    <x v="0"/>
  </r>
  <r>
    <s v="272609309612079_968570223349314"/>
    <s v="17/11/2018"/>
    <d v="1899-12-30T20:37:00"/>
    <x v="1"/>
    <s v="น่าภูมิใจแทนผู้บริจาคร่างกายท่านนี้จริงๆ ที่แม้ท่านจะเสียชีวิตไปแล้ว ยังช่วยชีวิตคนอื่นได้อีกหลายคน ขอบคุณท่านมากๆครับ ❤ อยากให้ทุกคน แสดงความจำนงบริจาคอวัยวะเมื่อเสียชีวิตไปแล้วนะ เราอาจจะช่วยชีวิต หรือทำให้ชีวิตคนอื่นดีขึ้นก็ได้"/>
    <s v="https://www.facebook.com/crhospital/photos/a.478373898858957/2323051997724462/?type=3"/>
    <x v="0"/>
    <n v="28096"/>
    <n v="473"/>
    <n v="927"/>
    <x v="2"/>
    <x v="12"/>
    <x v="0"/>
    <x v="0"/>
    <x v="0"/>
  </r>
  <r>
    <s v="272609309612079_907128029493534"/>
    <s v="8/8/2018"/>
    <d v="1899-12-30T12:34:00"/>
    <x v="1"/>
    <s v="8 สิงหาคม วันแมวโลก (International Cat Day) เร่งสี เร่งวุ้น เร่งโต รักแมว รักซากุระ"/>
    <s v="https://www.facebook.com/ejeab/photos/a.305071553032521/907127982826872/?type=3"/>
    <x v="0"/>
    <n v="14884"/>
    <n v="330"/>
    <n v="161"/>
    <x v="1"/>
    <x v="0"/>
    <x v="0"/>
    <x v="0"/>
    <x v="0"/>
  </r>
  <r>
    <s v="272609309612079_913536998852637"/>
    <s v="14/8/2018"/>
    <d v="1899-12-30T13:53:00"/>
    <x v="1"/>
    <s v="#แก่แล้วรักป่ะล่ะ ❤"/>
    <s v="https://www.facebook.com/ejeab/photos/a.272610929611917/913536908852646/?type=3"/>
    <x v="0"/>
    <n v="99485"/>
    <n v="3112"/>
    <n v="932"/>
    <x v="5"/>
    <x v="7"/>
    <x v="0"/>
    <x v="0"/>
    <x v="0"/>
  </r>
  <r>
    <s v="272609309612079_925525760987094"/>
    <s v="25/8/2018"/>
    <d v="1899-12-30T20:29:00"/>
    <x v="1"/>
    <s v="เฮ้ออออออออ เบื่อว่ะ คืนนี้ต้องขึ้นไปยืนจ่าฝูงอีกแล้ว ไม่ชอบเลย ข้างบนหนาวมาก ไบรท์ตันนี่เก่งมากเลยเหรอ เห็นว่าชนะอดีตแชมป์พรีเมียร์หลายสมัยมาด้วยนี่ เดี๋ยวคืนนี้ จะ Shoot Give Baby It Look"/>
    <s v="https://www.facebook.com/ejeab/photos/a.272610929611917/925525560987114/?type=3"/>
    <x v="0"/>
    <n v="22245"/>
    <n v="1149"/>
    <n v="421"/>
    <x v="2"/>
    <x v="12"/>
    <x v="0"/>
    <x v="0"/>
    <x v="0"/>
  </r>
  <r>
    <s v="272609309612079_938035869736083"/>
    <s v="19/9/2018"/>
    <d v="1899-12-30T08:04:00"/>
    <x v="1"/>
    <s v="เปเอสจอยยิงประตูได้ 2ผล ลิเวอร์โจ้ยิงประตูได้มากกว่า 1ผล ถามว่า ใครจะได้เป็นแชมป์ยุโรปสมัยที่6? #ไม่พูดเยอะเจ็บตา"/>
    <s v="https://www.facebook.com/ejeab/photos/a.305071553032521/938035853069418/?type=3"/>
    <x v="0"/>
    <n v="10885"/>
    <n v="333"/>
    <n v="174"/>
    <x v="1"/>
    <x v="6"/>
    <x v="0"/>
    <x v="0"/>
    <x v="0"/>
  </r>
  <r>
    <s v="272609309612079_973065436233126"/>
    <s v="25/11/2018"/>
    <d v="1899-12-30T07:57:00"/>
    <x v="1"/>
    <s v="มองไปที่ ถ้วยแชมป์พรีเมียร์ไร้พ่ายนั่นสิ บัง!!! คว้ามันมาให้ได้นะ ไอ้ประเภท ก้าวทีละแต้ม แบบบางทีมไม่เอานะบัง เล่นในบ้านกะพาเลซแท้ๆ มึงเล่นเหมือนไปเยือนบาซ่า 5555"/>
    <s v="https://www.facebook.com/ejeab/photos/a.272611319611878/973065412899795/?type=3"/>
    <x v="0"/>
    <n v="18214"/>
    <n v="405"/>
    <n v="184"/>
    <x v="6"/>
    <x v="17"/>
    <x v="1"/>
    <x v="0"/>
    <x v="0"/>
  </r>
  <r>
    <s v="272609309612079_950768378462832"/>
    <s v="15/10/2018"/>
    <d v="1899-12-30T19:39:00"/>
    <x v="1"/>
    <s v="ในเวลาใกล้หวยออก... มันต้องวิธีนี้เท่านั้นแหละ ถึงจะกุมหัวใจคนไทยไว้ได้ !! #ทีมลุงตู่"/>
    <s v="https://www.facebook.com/ejeab/photos/a.305071553032521/950768355129501/?type=3"/>
    <x v="0"/>
    <n v="25384"/>
    <n v="496"/>
    <n v="189"/>
    <x v="4"/>
    <x v="14"/>
    <x v="0"/>
    <x v="0"/>
    <x v="0"/>
  </r>
  <r>
    <s v="272609309612079_981825092023827"/>
    <s v="9/12/2018"/>
    <d v="1899-12-30T13:11:00"/>
    <x v="1"/>
    <s v="เดี๋ยวนี้ รายการพาไปแดก แม่งมีทุกช่อง บางช่องแม่งมีสามสี่รายการ แล้วแม่กูไง แกอยู่บ้านว่างๆ แกก็ดูเห็นดาราไปแดกแล้วทำหน้าอร่อยมั่ง คุณอาและบริวารอวยมั่ง แล้วก็เชื่อไง ก็มาบอกให้กูพาไปกิน ให้กูซื้อมาให้กิน ยิ่งไอ้รายการที่ดังๆนี่แหละ สิบร้าน พอแดกได้สักร้านมั้ง นอกนั้นหมาไม่แดก แพงชิบหาย แถมยังต้องไปต่อคิว แย่งแดกกับคนที่แม่งโง่โดนรายการหลอกมาแบบกูอีก เมื่อวานไง โดนแม่ใช้ไปซื้อร้านข้าวแกงที่รายการดังแนะนำ ซื้อมาหลายอย่าง สามสี่ร้อย เผื่อญาติ เผื่อเพื่อนข้างบ้าน คนแม่งโดนหลอกมาเต็มร้าน กว่าจะทำครบรอแม่งเป็นชม. ฝนก็ตก รถก็ติด กลับถึงบ้านมาหิวเหี้ยๆ ตักไอ้เมนูเด็ดของแม่ง สองคำเลิกแดก ทิ้ง รสชาติเลวระยำขั้นสูงสุด คนอื่นๆก็บอกเหมือนกันว่า &quot;แม่งทำขายนี่แม่งได้ชิมของแม่งเองบ้างมั้ยวะ&quot; ขอไม่บอกร้านนะ เพราะยังไงเค้าก็คนทำมาหาแดก ด่าตัวเองที่ควาย ให้รายการทีวีแม่งหลอกเอาแล้วกัน 555555 (ปล.ไม่ใช่ร้านหม่อม ถนัดนะ เพราะไม่เคยไปแดก ) ส่วนไอ้ร้านที่กูชอบ เด็ดจริง แบบอยู่ไกลแค่ไหน ดึกแค่ไหนก็ต้องลากสังขารมาแดก แม้บรรยากาศและบริการ จะแย่แค่ไหนอย่าง โหงว หรือ ก๋วยเตี๋ยวเรือลึกลับ(ไม่บอกลายแทง เดี๋ยวคนแม่งไปแดกเยอะ5555) ไอ้ร้านอร่อยเหี้ยๆจนต้องซ้ำ พวกนี้ รู้จักจากเพื่อนบอกต่อ ญาติพามาแดกทั้งนั้น ไม่มีร้านไหนที่กูติดใจในรสชาติอาหาร จากการดูทีวี หรือรีวิวจากเพจ จากเว็บไหนเลย ไม่รู้แม่งเอาเหี้ยอะไรชิม ไม่ได้เรื่อง ถามคนจริงๆใกล้ตัวมึงที่เค้าไปแดกมาแล้วอร่อยเหอะ นั่นแหละชัวร์สุด"/>
    <s v="https://www.facebook.com/ejeab/photos/a.305071553032521/981825058690497/?type=3"/>
    <x v="0"/>
    <n v="33935"/>
    <n v="1793"/>
    <n v="1483"/>
    <x v="6"/>
    <x v="7"/>
    <x v="1"/>
    <x v="0"/>
    <x v="0"/>
  </r>
  <r>
    <s v="272609309612079_908103052729365"/>
    <s v="9/8/2018"/>
    <d v="1899-12-30T10:17:00"/>
    <x v="1"/>
    <s v="รีรันไว้เตือนตัวเอง ใครจะเสือกมาอ่านแล้วได้ประโยชน์ก็ยินดี 55555 Cr: จากสติ๊กเกอร์ติดท้ายรถกระบะ แถวลำสาลี"/>
    <s v="https://www.facebook.com/ejeab/photos/a.305071553032521/912694722270198/?type=3"/>
    <x v="0"/>
    <n v="47243"/>
    <n v="430"/>
    <n v="2510"/>
    <x v="0"/>
    <x v="1"/>
    <x v="1"/>
    <x v="0"/>
    <x v="0"/>
  </r>
  <r>
    <s v="272609309612079_981089708764032"/>
    <s v="8/12/2018"/>
    <d v="1899-12-30T08:21:00"/>
    <x v="1"/>
    <s v="เมื่อวานหยอกล้อเค้า วันนี้ก็ขอมาช่วยแก้ข่าวให้กรมอุตุเค้าสักหน่อยแล้วกัน *** ที่มีข่าวตามเวบข่าวต่างๆ ลงข่าวว่า กรมอุตุบอกว่า วันที่ 7-11 อากาศจะหนาวจนปากสั่น หรือหนาวแน่ หนาวเยอะ หนาวนาน อะไรพวกนั้น ไม่จริงนะจ๊ะ!!!! กรมอุตุไม่เคยพยากรณ์แบบนั้น ความจริงเค้าบอกว่า ช่วงวันที่7-10 (ก็ช่วง2-3วันนี้ล่ะ) จะมีฝนฟ้าคะนอง และอุณหภูมิ ลดลงนิดหน่อยไม่ใช่ลดฮวบๆ จนหนาวสั่น อย่างที่เวบข่าวพวกนั้นเอามาลงกัน เลิกด่ากรมอุตุได้แล้ว พวกหยอกล้อเล่นขำๆน่ะโอเค แต่ไอ้พวกเม้นขนาด ด่ากรมอุตุเค้า เสียๆหายๆ เปลืองเงินภาษงภาษี อันนี้กูก็ว่าเกินไป คนทำงานเค้าอาจจะเสียกำลังใจ แต่ก็ขอติงกึ่งแนะนำ กรมอุตุหน่อยนะ ถ้าพี่รู้ว่า คนเชืี่อเวบปลอมข่าวปลอม มากกว่าเชื่อกรมพี่ อันนี้พี่ก็ต้องรีบแก้ไขปรับปรุงการทำงานแล้วนะ ไม่ใช่ยังทำทื่อๆ เชยๆ เหมือนสี่พันปีที่แล้ว ไอ้ภาษาทางการ ความกดอากาศสูง กดอากาศต่ำ มวลอากาศจากจีน อะไรพวกนั้น เอาไว้ใช้ในบันทึกราชการเถอะ ส่วนข่าวที่ส่งให้สำนักข่าวต่างๆ ก็ควรใช้ภาษามนุษย์ ที่คนเค้าพูดกัน สั้นๆกระชับ ชัดเจน อย่าง &quot;พี่น้อง อาทิตย์นี้ ยังไม่หนาวนะ มีแต่ฝนตะมอยตะมอย เมื่อไหร่จะหนาว อันนี้กูไม่รู้ รู้แล้วจะบอก จบนะ อีดอก &quot; 55555 หรือใช้เป็นกราฟฟิคง่ายๆ อย่าตัวเลขเยอะแยะ อันที่จริงอย่างในรูป นี่ก็เยอะไปนะ5555555 เอาแค่ข่าวปลอมคืออะไร ความจริงคืออะไร สั้นๆ ให้คนเข้าใจง่ายพอ แผนที่ ตัวเลขอุณภูมิสูง ต่ำ 11 ไฮโล อะไรไว้ทีหลัง เอาให้คนมันหยุดเชื่อข่าวปลอมก่อน และไอ้ยิ่งจดหมายแถลงเป็นทางการตัวเล็กๆอ่านด้วยตามนุษย์ไม่ออกน่ะ อย่าโพสต์เลย คนแชร์ไปแม่งก็ไม่อ่าน มันอ่านลำบาก กูยังไม่อ่านเลย เสียเวลาพิมพ์โพสต์แบบที่ผมทำแบบนี้ ยังน่าแชร์มากกว่า แนะนำด้วยความรัก และเป็นกำลังใจให้นะจ๊ะ กรมอุตุนิยมวิทยา"/>
    <s v="https://www.facebook.com/ejeab/photos/a.305071553032521/981089685430701/?type=3"/>
    <x v="0"/>
    <n v="12436"/>
    <n v="436"/>
    <n v="467"/>
    <x v="2"/>
    <x v="6"/>
    <x v="1"/>
    <x v="0"/>
    <x v="0"/>
  </r>
  <r>
    <s v="272609309612079_912426052297065"/>
    <s v="13/8/2018"/>
    <d v="1899-12-30T13:21:00"/>
    <x v="1"/>
    <s v="ดีใจนะ ที่ลูกเพจนี้ ไม่ใช่ คน Who's Bout &lt;3 &lt;3 &lt;3"/>
    <s v="https://www.facebook.com/ejeab/photos/a.305071553032521/912426015630402/?type=3"/>
    <x v="0"/>
    <n v="20272"/>
    <n v="360"/>
    <n v="737"/>
    <x v="4"/>
    <x v="7"/>
    <x v="0"/>
    <x v="0"/>
    <x v="0"/>
  </r>
  <r>
    <s v="272609309612079_993670397505963"/>
    <s v="28/12/2018"/>
    <d v="1899-12-30T10:24:00"/>
    <x v="1"/>
    <s v="#ปีใหม่ของฉัน"/>
    <s v="https://www.facebook.com/ejeab/photos/a.305071553032521/993670380839298/?type=3"/>
    <x v="0"/>
    <n v="27488"/>
    <n v="534"/>
    <n v="1506"/>
    <x v="3"/>
    <x v="1"/>
    <x v="0"/>
    <x v="0"/>
    <x v="0"/>
  </r>
  <r>
    <s v="272609309612079_974427756096894"/>
    <s v="27/11/2018"/>
    <d v="1899-12-30T16:14:00"/>
    <x v="1"/>
    <s v="ต่อไป ถ้าเจอใครขี่มอไซขึ้นบนทางเท้า บีบแตรไล่มึง ไม่ต้องหลบ เข้าไปกอดเค้า แล้วปลอบเค้าว่า &quot;โถ .... พ่องตายแล้วเหรอ เราเสียใจด้วย ว่างๆเราจะไปงาน สู้ๆนะ &quot; เป็นการแสดงน้ำใจบนท้องถนน อีกทางนึงด้วย ดีมั้ย❤"/>
    <s v="https://www.facebook.com/ejeab/photos/a.305071553032521/974427726096897/?type=3"/>
    <x v="0"/>
    <n v="30187"/>
    <n v="517"/>
    <n v="1002"/>
    <x v="5"/>
    <x v="2"/>
    <x v="0"/>
    <x v="0"/>
    <x v="0"/>
  </r>
  <r>
    <s v="272609309612079_868194476720223"/>
    <s v="1/7/2018"/>
    <d v="1899-12-30T15:55:00"/>
    <x v="1"/>
    <s v="หมดกัน ซื้อ 13 ออก23 ออก 83 อีดอก!!!! เลิกแล้ว ไม่เอาแล้ว จบแล้ว ไม่ยุ่งกะอบายมุขอีกแล้ว"/>
    <s v="https://www.facebook.com/ejeab/photos/a.305071553032521/868194453386892/?type=3"/>
    <x v="0"/>
    <n v="21458"/>
    <n v="808"/>
    <n v="749"/>
    <x v="6"/>
    <x v="11"/>
    <x v="0"/>
    <x v="0"/>
    <x v="0"/>
  </r>
  <r>
    <s v="272609309612079_893349477538056"/>
    <s v="26/7/2018"/>
    <d v="1899-12-30T13:36:00"/>
    <x v="1"/>
    <s v="#เรื่องสยองสองบรรทัด"/>
    <s v="https://www.facebook.com/ejeab/photos/a.305071553032521/893349437538060/?type=3"/>
    <x v="0"/>
    <n v="82073"/>
    <n v="3099"/>
    <n v="10221"/>
    <x v="0"/>
    <x v="7"/>
    <x v="0"/>
    <x v="0"/>
    <x v="0"/>
  </r>
  <r>
    <s v="272609309612079_890255664514104"/>
    <s v="23/7/2018"/>
    <d v="1899-12-30T16:39:00"/>
    <x v="1"/>
    <s v="ข่าวที่ว่า พี่ๆทีมเก็บรังนก ป่วยเป็นไข้เลือดออกบ้าง ป่วยเป็นมาลาเรียบ้าง ไม่จริงนะครับ ไม่จริง!!!! มีคนนึงป่วยเป็นปอดอักเสบ ปอดติดเชื้อ เพราะอยู่กับฝน กับอากาศชื้น เหมือนพวกหมูป่าน่ะแหละ หมอทางนั้นดูแลเรียบร้อยแล้ว ไม่ต้องห่วง ปล. และที่มีเฟซของ น้องดอม หรือน้องคนอื่นในทีมหมูป่า มาโพสต์ขอไลค์ นั่นเฟซปลอมนะครับ อย่าควายแอดไปให้มันหลอก !!!"/>
    <s v="https://www.facebook.com/ejeab/photos/a.305071553032521/890255614514109/?type=3"/>
    <x v="0"/>
    <n v="9130"/>
    <n v="135"/>
    <n v="238"/>
    <x v="4"/>
    <x v="2"/>
    <x v="0"/>
    <x v="0"/>
    <x v="0"/>
  </r>
  <r>
    <s v="272609309612079_940004659539204"/>
    <s v="23/9/2018"/>
    <d v="1899-12-30T09:55:00"/>
    <x v="1"/>
    <s v="มอนิ่งงงงงงงงงงง จริงๆวันนี้บอกเลย ว่ากูกะว่าจะโดดเพจ ไม่เข้าเฟซ เพราะเป็นวันเกิดคุณนายแม่ อายุครบ27ปี จะใช้เวลาอยู่กะแกมากๆหน่อย เผื่อแกเผลอจะได้หยิบตัง แต่ผลบอลเมื่อคืนมันอดไม่ได้จริงๆ ตัวมันสั่นริกๆๆๆ 55555ต้องขอ ออกมาพูดหน่อย กูไม่รู้จะด่าการวางแผน การคุมทีมของ คล็อป ยังไง ไม่เข้าใจและหงุดหงิดมาก ถ้ากูคุมทีมนะ ครึ่งแรกทีมตัวจริง ยิงนำไป3-0แล้ว กูบอกเลยครึ่งหลังกูเปลี่ยนตัวออกหมดเลย11คน !!!! เอาทีมเยาวชน เอาคนขับรถ เอาคนดูแลสนาม เอาเด็กที่มาชายพวงมาลัยหน้าสนาม ลงไปยืน ไปวิ่งขำๆ5-6คนก็พอ นี่จัดตัวแบบไม่เซฟนักเตะเลย นำ3-0แล้วทำไมต้องเสี่ยงให้ตัวจริงลงเล่น เกิดครึ่งหลังนักเตะแม่งบ้า แม่งยิงเซ้าท์เพิ่มอีก5ลูก เอ็นส้นตีนฉีก บาดเจ็บขึ้นมา แล้วนัดหน้าเกิดชนะเชลซีแค่ 1-0 ,2-0 อายเค้าตายห่า มึงก็รู้เด็กเป็ดแม่งเรื่องมาก แม่งเยอะ ขี้หงุดหงิด ชนะน้อยแม่งก็บ่น จะไล่โค้ชกันแล้ว ไม่ดีเหมือนแฟนบางทีม ที่อารมณ์ดี ใจเย็น ขนาดทีมเค้าเล่นหมาไม่แดก เสมอทีมเพิ่งเลื่อนชั้นต๊อกต๋อยคาบ้าน แฟนทีมเค้ายังไม่บ่นสักคำ ยืนยันจะสนับสนุนโค้ชให้คุมทีมไปอีก 4-5ฤดูกาล ไม่ยอมเปลี่ยนโค้ช นี่สิเค้าถึงจะเรียกว่า สุดยอดกองเชียร์ มีสปิริตมากๆ หัวใจพวกคุณน่ากราบจริงๆ อยากให้เด็กเป็ดดูตัวอย่างทีมเค้า และ จำใส่กบาลไว้ว่า &quot; ฟุตบอล มันก็เป็นแค่ กีฬา มีชนะ มีแพ.......... อะไรนะ เล่นมา7นัด ยังไม่เคยแพ้ ไม่เคยเสมอ ชนะทุกนัดเลยเหรอ !!!!!! ตายเลยเรา ลืมจริงๆ โทดๆๆๆ 5555555555555 ปล.แต่ก็ดีใจที่เห็น ท่านเซอร์อเล็กส์ หน้าตาสดชื่น หายดีแล้ว มาดูบอลที่สนามได้นะครับ ขอแสดงความยินดีจากใจจริง &lt;3"/>
    <s v="https://www.facebook.com/ejeab/photos/a.305071553032521/940004636205873/?type=3"/>
    <x v="0"/>
    <n v="17517"/>
    <n v="628"/>
    <n v="495"/>
    <x v="6"/>
    <x v="10"/>
    <x v="1"/>
    <x v="0"/>
    <x v="1"/>
  </r>
  <r>
    <s v="272609309612079_907013206171683"/>
    <s v="8/8/2018"/>
    <d v="1899-12-30T09:57:00"/>
    <x v="1"/>
    <s v="&quot; คุณอรุณา !! ผมบอกคุณตรงๆนะ ชม. นี้ผมไม่ได้คิดเรื่องแชมป์ลีกท้องถิ่นบนเกาะเล็กๆเลย ผมมองไปที่ จะยิงมาดริดกี่ลูก ในนัดล้างตาชิง UCL ปีนี้มากกว่า&quot; #เด็กเป็ดส่วนใหญ่หน้าตาดีมาก #ว่าที่แชมป์ยุโรป6สมัย #ว่าที่แชมป์พรีเมียร์ #ว่าที่แชมป์เอฟเอคัพ #ว่าที่แชมป์ลีกคัพ"/>
    <s v="https://www.facebook.com/ejeab/photos/a.305071553032521/907013182838352/?type=3"/>
    <x v="0"/>
    <n v="16147"/>
    <n v="573"/>
    <n v="245"/>
    <x v="1"/>
    <x v="10"/>
    <x v="0"/>
    <x v="0"/>
    <x v="0"/>
  </r>
  <r>
    <s v="272609309612079_925439607662376"/>
    <s v="25/8/2018"/>
    <d v="1899-12-30T16:36:00"/>
    <x v="1"/>
    <s v="อยากให้ทั้งทหาร ทั้งตำรวจจัดแม่งหนักๆหน่อย ไอ้ประเพณีแบบนี้จะได้หมดไปซะที เห็นมีตายทุกปี คนเค้ายอมไปลำบาก ไปเป็นทหารเพื่อช่วยคน ไม่ใช่มาให้ทหารรุ่นพี่ กระทืบตาย ไอ้สามคนนี้ไม่ควรใช้คำว่า ทหาร แม่งเป็นแค่ คนขี้ขลาดสามตัว!!! มึงสามคนอยากทำร้ายเค้า แต่ขี้ขลาดขนาดไม่กล้ารุมกระทืบตรงๆ ให้เค้ามีโอกาสสู้ ทั้งๆมึงมีกันสามตัว รุมต่อยเค้าก็สวะมากแล้ว นี่แม่งใช้การลงโทษ การซ่อม มาบังหน้า เพื่อให้น้องมันอยู่ในท่าลงโทษ ไม่ให้เค้าสู้มึง ให้มึงรุมเตะเฉยๆจนตาย! แล้วยังจะเอาร่างเค้าไปทิ้งอีก ชั่ว และขี้ขลาด แบบไร้ที่ติ ด่าเหี้ย ยังเกรงใจ เหี้ย olo จริงๆ"/>
    <s v="https://www.facebook.com/thainewsch8/photos/a.669583609756567/1876083185773264/?type=3"/>
    <x v="0"/>
    <n v="15887"/>
    <n v="567"/>
    <n v="506"/>
    <x v="2"/>
    <x v="2"/>
    <x v="0"/>
    <x v="0"/>
    <x v="0"/>
  </r>
  <r>
    <s v="272609309612079_901160553423615"/>
    <s v="2/8/2018"/>
    <d v="1899-12-30T20:31:00"/>
    <x v="1"/>
    <s v="โอ้โฮ น้องฉัตร และทีมงาน จัดให้เจ้น้ำรุงรัง ซะแจ่มเลย 555555 น้องฉัตรมาแต่งหน้าให้อีเจี๊ยบบ้างสิ #Nongchat"/>
    <s v="https://www.facebook.com/ejeab/photos/a.305071553032521/901160520090285/?type=3"/>
    <x v="0"/>
    <n v="56792"/>
    <n v="942"/>
    <n v="763"/>
    <x v="0"/>
    <x v="12"/>
    <x v="1"/>
    <x v="0"/>
    <x v="0"/>
  </r>
  <r>
    <s v="272609309612079_892186294321041"/>
    <s v="25/7/2018"/>
    <d v="1899-12-30T10:15:00"/>
    <x v="1"/>
    <s v="ไข่สั่น และ ดิลโด้หฤหรรษ์ คือ คำตอบ !!!"/>
    <s v="https://www.facebook.com/ejeab/photos/a.305071553032521/892186270987710/?type=3"/>
    <x v="0"/>
    <n v="62068"/>
    <n v="1224"/>
    <n v="4603"/>
    <x v="1"/>
    <x v="1"/>
    <x v="0"/>
    <x v="0"/>
    <x v="0"/>
  </r>
  <r>
    <s v="272609309612079_961604120699125"/>
    <s v="22/9/2018"/>
    <d v="1899-12-30T11:30:00"/>
    <x v="2"/>
    <s v="ในที่สุดหนูก็ได้เป็นพรีเซ็นเตอร์ เต็มตัวแล้วนะจ๊ะ เฟี้ยวเลยมั้ยจ๊ะ พ่อจ๋าแม่จ๋า !!!! นี่มันการแสดงระดับฮอลลี่วู๊ด ระดับลูกโรคทองคำเลยนะ แต่ที่เป็นครั้งแรกในชีวิต คือได้ร้อง rap ด้วยนะจ๊ะ เท่ป่ะล่ะ 5555 ก็แหมยุคนี้มันยุค wrap ครองโลกนี่คะ ทาง Texas Chicken เค้าก็เลยมีเมนู Wrap ชิ้นโต อร่อยๆให้เลือกตั้งหลายเมนู หนูอ่ะชอบ wrap ร้านนี้ที่สุดแล้ว เค้าก็เชิญหนู กับดีเจนุ้ยสุดแซ่บ และ MayyR บล็อกเกอร์คนสวยมา rap ด้วยกัน และที่โคตรเจ๋งคือเค้าเอา Rapper ขวัญใจหนู KQ มาแล้วโว้ย มาแต่งเพลง rap ให้ด้วยนะ เข้ามาฟังหนู rap ไป พ่อจ๋าแม่จ๋าก็กินเมนู Wrap ของ Texas Chicken ไป ความสุขอยู่กงนี้ แล้วจะรู้ว่าใครต่อใครก็ Wrap ได้!!! หนูเองยังไม่เชื่อเลยว่าหนูจะ rap ได้เก่งขนาดนี้ ถ้าชอบหนู rap แล้ว ก็อย่าลืมไปลองชิมเมนูใหม่ Wrap Zaapกันนะ รสแซ่บเด็ด ซอสโดน รสซีฟู้ดมาโย ไก่ทอดกรอบร้อนๆ ชิ้นโต เครื่องแน่นๆ กันด้วยนะจ๊ะ อร่อยไม่แพ้เมนูอื่นเลย ไปลองกันได้ตั้งแต่วันนี้ - 21 ต.ค. นี้เท่านั้น ที่ Texas Chicken ทุกสาขานะจ๊ะ พ่อจ๋าแม่จ๋าาาาาาา โย่ว โย่ว โย่ว"/>
    <s v="https://www.facebook.com/ejeab/videos/961604120699125/"/>
    <x v="0"/>
    <n v="13748"/>
    <n v="586"/>
    <n v="281"/>
    <x v="2"/>
    <x v="3"/>
    <x v="1"/>
    <x v="0"/>
    <x v="0"/>
  </r>
  <r>
    <s v="272609309612079_898620717010932"/>
    <s v="31/7/2018"/>
    <d v="1899-12-30T12:01:00"/>
    <x v="2"/>
    <s v="หนักใจครับ ทำเพจดีๆ เพื่อเรียกร้องเป็นธรรมแก่เมียหลวง ต่อต้านผัวห่วยๆ และกิ๊กเลวๆ แต่กลับถูกส่งคลิปมาข่มขู่ อาฆาตมาดร้ายแบบนี้ ผมเสียใจมาก เดี๋ยวรอเย็นๆ ทีมทนายกูกลับจากโรงเรียน คงจะปรึกษากันว่าจะจัดการกับผัวเมียคู่นี้ยังไง ธาดา กับ กันยา คุณรอไหมศัลย์ได้เลย!!!!"/>
    <s v="https://www.facebook.com/ejeab/videos/898620717010932/"/>
    <x v="0"/>
    <n v="23189"/>
    <n v="538"/>
    <n v="290"/>
    <x v="5"/>
    <x v="0"/>
    <x v="0"/>
    <x v="0"/>
    <x v="0"/>
  </r>
  <r>
    <s v="272609309612079_944798169059853"/>
    <s v="4/10/2018"/>
    <d v="1899-12-30T12:30:00"/>
    <x v="2"/>
    <s v="ก็ตามข่าวที่ ทราบกันมาพักใหญ่แล้วนะ หรือใครไม่ทราบก็ทราบซะตอนนี้แหละ 555555 ว่า สิ้นเดือนที่ผ่านมา เพิ่งมีรถตู้พันกว่าคัน ที่เก่าเกิน 10 ปี ต้องถูกเลิกใช้วิ่งขนส่งผู้โดยสาร ก็มีบ่นบ้างแหละ ว่าทำให้มีปัญหารถไม่พอบ้าง ขลุกขลักบ้าง 55555 แต่ประโยชน์ที่ได้คือตกกับพวกเราคนโดยสารเต็มๆ เราจะได้ไม่ต้องมาเสี่ยงกับรถตู้ที่สภาพแย่ อันตราย ไม่มีความปลอดภัย แล้วทางขนส่งเค้าจะเริ่มนำรถโดยสารขนาดเล็กค่อยๆ เข้ามาใช้แทน ใหญ่กว่าปลอดภัยกว่า สบายกว่า อดทนหน่อยนะ ช่วงแรกลำบากนิด แต่ชีวิตพวกเราจะปลอดภัยขึ้น อันนี้ผมเห็นด้วยว่ะ"/>
    <s v="https://www.facebook.com/PR.DLT.NEWS/videos/292232078263835/"/>
    <x v="0"/>
    <n v="7363"/>
    <n v="148"/>
    <n v="36"/>
    <x v="0"/>
    <x v="0"/>
    <x v="1"/>
    <x v="0"/>
    <x v="0"/>
  </r>
  <r>
    <s v="272609309612079_866134626926208"/>
    <s v="12/7/2018"/>
    <d v="1899-12-30T14:04:00"/>
    <x v="2"/>
    <s v="มีข่าวดีมาบอกจ้ะพ่อจ๋าแม่จ๋า ใครที่เป็นลูกค้าประจำปั้ม ปตท. เหมือนหนู เราจะได้ ขี่บิ๊กไบค์ แถมจะได้บินไปเที่ยวสเปนกันแล้วนะ เพราะตอนนี้ ปตท. เค้ามีแคมเปญ &quot;บิลลุ้นล้าน ทะยานไปสเปน&quot; บิลไหน บิลใคร ???? บิลในมือท่าน เวลาเติมน้ำมัน ซื้อคาเฟ่ อเมซอน หรือซื้อสินค้าของ ปตท. ที่ร่วมรายการน่ะแหละ จะบิลไหน55555 แค่พ่อจ๋าแม่จ๋าทำเหมือนหนู เวลาเติมน้ำมัน หรือกินกาแฟ คาเฟ่ อเมซอน ได้ใบเสร็จมาอย่าทิ้งไปเฉยๆ เพราะครบห้าสิบบาท จะได้หนึ่งสิทธิ แล้วเอาสิทธิไปทำไรได้ เอาไปลุ้นรับรางวัลได้สิจ๊ะ รางวัลไม่ใช่กระจอก ทองคำแท่งงี้ มอไซค์ Big Bike ยามาฮ่า R15 อย่างหล่อ หรือรางวัลใหญ่สุด ได้พาแฟน พาเพื่อน บินไปเชียร์คนไทยแข่งมอไซค์ชิงแชมปโลกสนามสุดท้ายรายการ MotoGP ที่สเปนเลยนะ ไปแบบหรูหราด้วยน้าาาา เติมน้ำมัน กินกาแฟ หรือซื้อสินค้าในเครือ ปตท . ที่ร่วมรายการ ตั้งแต่ 15 มิ.ย. 61 - 15 ก.ย. 61 ใบเสร็จอย่าทิ้งนะ ไปเที่ยวสเปนกัน พ่อจ๋าแม่จ๋า เข้าไปดูรายละเอียด และเงื่อนไขได้ที่ http://bit.ly/2tbeKk2 หรือโทร 1365 นะจ๊ะที่รัก #บิลลุ้นล้านทะยานไปสเปน"/>
    <s v="https://www.facebook.com/Pttmotorsport/videos/10155772361860028/"/>
    <x v="0"/>
    <n v="3137"/>
    <n v="121"/>
    <n v="38"/>
    <x v="0"/>
    <x v="16"/>
    <x v="1"/>
    <x v="0"/>
    <x v="0"/>
  </r>
  <r>
    <s v="272609309612079_880355288837475"/>
    <s v="18/7/2018"/>
    <d v="1899-12-30T14:04:00"/>
    <x v="2"/>
    <s v="อยากให้คุณลูก และคุณพ่อทุกคนได้ดูคลิปนี้ ยาวหน่อยแต่ซึ้งกินใจว่ะ เข้าใจถึงความรู้สึกของคนเป็นพ่อเลย ธรรมดาผู้ชายเรานี่จะพูดจะแสดงความรู้สึกอะไรสักทีก็ยากอยู่แล้ว นี่เป็นผู้ชายที่เป็นพ่อด้วย แถมเป็นพ่อที่มีลูกสาวอีก จะพูดจะบอก จะกอด จะขอโทษมันน่าจะลำบากสักหน่อย แต่ก็อยากให้คุณผู้ชายทั้งหลาย ลองฝึกแสดงความรู้สึก พูดคุยเปิดใจกะลูกเยอะๆหน่อย อย่าเข้ม อย่าเก๊กมากนักเลย วันไหนลูกไม่อยู่ให้กอด ให้บอกรัก ระวังจะเสียใจ แบบในคลิปนะ ลูกสาวก็ด้วย ถ้าพ่อพูดไม่เก่ง ก็ลองเข้าไปหาท่าน สอนท่านเล่นไลน์ เล่นเฟซ หรือดีที่สุดคุณก็บอกรักท่านก่อนเลย บอกทุกวัน ดูสิจะทนไม่บอกรักเรากลับได้นานแค่ไหน 55555 รักกันมากๆนะ #สอนลุงเป็นครั้งสุดท้ายได้ไหม #บริการด้วยใจ #AngelTeam #AIS"/>
    <s v="https://www.facebook.com/AIS/videos/10157039489426554/"/>
    <x v="0"/>
    <n v="6441"/>
    <n v="200"/>
    <n v="601"/>
    <x v="1"/>
    <x v="16"/>
    <x v="1"/>
    <x v="0"/>
    <x v="0"/>
  </r>
  <r>
    <s v="272609309612079_907293102810360"/>
    <s v="11/8/2018"/>
    <d v="1899-12-30T14:00:00"/>
    <x v="2"/>
    <s v="[Ads] ดูคลิปนี้แล้ว ก็คิดถึงลูกเพจที่หลังไมค์มาคุย บางคนคิดว่าคนอินบ็อกซ์มาหาผม คงมีแต่เรื่องฝากข่าว เรื่องตลก ขอของแจก 555555 เชื่อมั้ย จริงๆแล้วหลังไมค์ที่มากที่สุด คือวัยรุ่น หนุ่มสาว คนทำงานนี่แหละ อินบ็อกซ์มาคุย มาบ่น มาระบายถึงความลำบาก ความเหนื่อยในชีวิต การเรียน การงาน หลายคนชอบบอกว่า พี่เก่งเนอะ พี่ฉลาดเนอะ ทำเพจจนมีคนไลค์ คนติดตามเยอะแยะ ผมมันแย่ว่ะ ไม่เก่ง ไม่ฉลาดเหมือนพี่ ผมได้แต่บอกน้องพวกนั้นไปว่า เข้าใจผิดอย่างใหญ่หลวง 55555555 ผมไม่ใช่คนเก่ง หรือ คนฉลาดเลย ผมโง่มากๆ ผมเริ่มจาก สมัครเฟซบุ๊คก็ไม่เป็น ใช้อีเมล์ก็ไม่เป็น เปิดเพจก็ไม่เป็น เพื่อนผมทำให้หมดเลย แต่ผมก็หัดเรียนรู้ และที่สำคัญ มีโอกาสแล้วทำมันให้เต็มที่ เป็นตัวของตัวเองให้มากที่สุด อย่าหยุด อย่าท้อ โอเคช่วงแรกๆมันอาจจะไม่มีใครเห็น ยังไม่มีใครสนใจ แต่ผมเชื่อว่า ถ้าเรามุ่งมั่นทำไปให้สุดๆ มันจะมีคนเห็น และเข้าใจ และยิ่งถ้าไปทำให้คนส่วนใหญ่ประทับใจ วันนั้นแหละ สิ่งที่คุณเหนื่อย อดทนทำมาตลอด มันจะมีค่าที่สุด น่าภาคภูมิใจที่สุด เหมือนที่ผมมองเพจผมวันนี้ เหมือนที่ผมบอกลูกเพจทุกครั้งนั่นแหละ ถ้าผู้ชายกากๆ เกรียนๆอย่างผม ทำสำเร็จได้ คุณทุกคนก็ทำได้ เชื่อผม!!! #ทำให้สุดฝีมือ #Carabaodang"/>
    <s v="https://www.facebook.com/ejeab/videos/907293102810360/"/>
    <x v="0"/>
    <n v="4909"/>
    <n v="103"/>
    <n v="122"/>
    <x v="2"/>
    <x v="16"/>
    <x v="1"/>
    <x v="0"/>
    <x v="0"/>
  </r>
  <r>
    <s v="272609309612079_869874449885559"/>
    <s v="3/7/2018"/>
    <d v="1899-12-30T07:25:00"/>
    <x v="2"/>
    <s v="วินาทีนั้น ทั้งสองฝ่าย ทั้งนักดำน้ำ และเด็กๆ มันคงเป็นความดีใจที่สุดในโลกแล้ว แต่ไม่แน่นะ เด็กมันอาจคิดว่า เอาข้าวมาให้กินก็พอ ไม่อยากออกไปเลย เพราะออกไป แม่ฟาดกูยับแน่ 5555555"/>
    <s v="https://www.facebook.com/Mono29News/videos/554654328270058/"/>
    <x v="0"/>
    <n v="28141"/>
    <n v="729"/>
    <n v="3215"/>
    <x v="5"/>
    <x v="17"/>
    <x v="1"/>
    <x v="0"/>
    <x v="0"/>
  </r>
  <r>
    <s v="272609309612079_969701369902866"/>
    <s v="21/11/2018"/>
    <d v="1899-12-30T14:00:00"/>
    <x v="2"/>
    <s v="ดูคลิปจบแล้วต้องร้องออกมาว่า เต้ยน่าร๊ากกกกกกกกกกก ❤ ดูแล้วอิจฉาพี่หนวดพระเอกมาก 5555555 โชคดีไปอย่าง นอกจอเต้ยยังไม่มีแฟน เรายังมีหวัง จริงๆ แล้วลูกเพจสาวๆ คนไหน อยากออกเดทกับหนูด้วยสิทธิพิเศษ ก็ไม่ยากนะ เพราะหนูก็เป็นลูกค้า เซเรเนด ของเอไอเอสเค้าเหมือนกัน ตั้งแต่ใช้มา สิทธิพิเศษเค้าเยอะมาก หนูจะพาสาวไปกินอาหารร้านหรูๆ ต่อด้วยร้านขนมน่ารักๆ ก็จะได้ส่วนลดเยอะมาก แต่ที่โดนใจสุดก็เรื่องพาสาวไปดูหนังโรงที่หรูหราที่สุดในสามโลก ที่ เซนทรัลแอมบาสซี่ นี่แหละ เค้ามีโปรกับลูกค้าเซเรเนดตลอด ใครจีบใครอยู่ แนะนำเลย พาสาวไปเดท ต้องมาดูหนังที่นี่ รับรองปิดดีล เป็นแฟนกันแน่นอน เพราะเป็นโรงที่โคตรหรู มีอาหารว่าง นอนดูหนังกันเพลิน แต่หนูไปดูหลับทุกที เตียงมันนุ่ม 5555 พ่อจ๋าแม่จ๋าที่อยากเป็นคนพิเศษ ด้วยสิทธิเซเรเนด จาก เอไอเอส เหมือนหนู ลองเข้ามาดูรายละเอียดได้นะจ๊ะ ที่ www.ais.co.th/serenade/ เราจะได้มาเป็นเซเลบ เป็นคนพิเศษด้วยกัน �� #AISSerenade #AIS #Serenade #สิทธิพิเศษ"/>
    <s v="https://www.facebook.com/AIS/videos/2076366335720072/"/>
    <x v="0"/>
    <n v="5681"/>
    <n v="164"/>
    <n v="145"/>
    <x v="1"/>
    <x v="16"/>
    <x v="1"/>
    <x v="0"/>
    <x v="0"/>
  </r>
  <r>
    <s v="272609309612079_967106400162363"/>
    <s v="15/11/2018"/>
    <d v="1899-12-30T13:05:00"/>
    <x v="2"/>
    <s v="ยังจำข่าวที่มีท่านอธิการบดี พระจอมเกล้าลาดกระบัง และคณะอาจารย์ออกมาเปิดคอนเสิร์ทแร็พโย่ว รู้สึกในงานปฐมนิเทศมั้ง เป็นข่าวดังอยู่ เด็กลาดบังกรี๊ดฮอลล์แทบแตก 5555555 นี่ท่านอธิการบดี สจล. ศ.ดร.สุชัชวีร์ สุวรรณสวัสดิ์ ท่านชอบให้เรียกว่าพี่เอ้ 5555555 ท่านเดิมเปลี่ยนชุดแร็พมาเป็น conductor อีกแล้ว เป็นได้ทุกอย่างจริงๆ อธิการลาดกระบังท่านนี้ 55555 ท่านไม่ได้เคยเป็นมาก่อน แล้วมาคุมวงเลยนะ ก่อนงานรับปริญญาท่านไปซุ่มเรียนซุ่มฝึกซ้อมอย่างหนักเพื่อจะมาเป็น conductor นำบรรเลงเพลงมาร์ชเพื่อเป็นของขวัญ จากอธิการให้กับน้องๆบัณฑิตที่เพิ่งจบ วันๆเห็นแต่ข่าวผู้บริหารที่นั่น อาจารย์ที่นี่ไม่ฟังเด็ก ยึดความคิดของตัวเอง ไม่เปิดรับสิ่งใหม่ เห็นข่าวแบบนี้ก็รู้สึกดีขึ้นมาบ้าง ที่ยังมีอาจารย์ มีผู้บริหารที่ไม่ทำตัวเป็นน้ำเต็มแก้ว ทำให้เราเห็นว่าการเรียนรู้เนี่ยไม่มีที่สิ้นสุด จะตำแหน่งไหน อายุเท่าไหร่ จบระดับไหน เรา ต้องไม่หยุดเรียนรู้เด็ดขาด ดูอย่างท่านอธิการบดีสิ ลองเรียนรู้สิ่งแปลกใหม่ตลอด เป็นแร็พบ้าง คอนดักเตอร์บ้าง งานหน้าท่านอาจจะแต่งเป็น superhero บ้างก็ได้นะ 555555"/>
    <s v="https://www.facebook.com/335978833560634/videos/766924890306748/"/>
    <x v="0"/>
    <n v="13323"/>
    <n v="226"/>
    <n v="410"/>
    <x v="0"/>
    <x v="7"/>
    <x v="1"/>
    <x v="0"/>
    <x v="0"/>
  </r>
  <r>
    <s v="272609309612079_986771928195810"/>
    <s v="17/12/2018"/>
    <d v="1899-12-30T00:39:00"/>
    <x v="2"/>
    <s v="ไหน สถิติแดงเดือด เค้าบอกว่ายังไงนะ :)"/>
    <s v="https://www.facebook.com/ejeab/videos/2229847333940389/"/>
    <x v="0"/>
    <n v="15660"/>
    <n v="564"/>
    <n v="439"/>
    <x v="4"/>
    <x v="13"/>
    <x v="0"/>
    <x v="0"/>
    <x v="0"/>
  </r>
  <r>
    <s v="272609309612079_931626407043696"/>
    <s v="7/9/2018"/>
    <d v="1899-12-30T14:10:00"/>
    <x v="2"/>
    <s v="เป็นคลิปที่คนขี่มอไซค์ทุกคน &quot;ควรดู&quot; และเป็นคลิปที่คนขี่มอไซค์ และมีลูกมีหลาน &quot;ต้องดู&quot;!!! เลยแหละ เพิ่งได้ดูคลิปจากเมืองนอก ที่มีคนขี่มอเตอร์ไซค์ล้ม หัวเข้าไปใต้รถสิบล้อ โดนล้อทับหัวแบบเต็มๆ แต่เชื่อมั้ยไอ้หมอนั่นลุกขึ้นมานั่ง หมวกกันน็อกแตกบี้แบะเลย แต่ไอ้หมอนั่นไม่ตาย ผมเชื่อว่าตั้งแต่วันนั้น ไอ้หมอนั่นจะไม่มีวันลืม หรือขี้เกียจใส่หมวกกันน็อกอีกเลย แล้วเด็กๆล่ะ ลูกคุณ หลานคุณ ที่เค้าซ้อนรถไปไหนมาไหนกับคุณ ซึ่งส่วนใหญ่เด็กไม่คิดหรอกว่าหมวกกันน็อกมันสำคัญกับเค้าแค่ไหน เพราะเค้าก็ดูตัวอย่างจากใครล่ะ? ก็ดูจากพ่อ จากแม่ จากลุง จากพี่ จากพวกคุณที่ขี่รถให้เค้านั่งนั่นแหละ คุณรู้มั้ย เวลาคนต่างประเทศ อย่างพวกฝรั่งเค้ามาอยู่เมืองไทย เค้าประทับใจคนไทยมากนะ คนไทยรักลูกรักหลาน ดูแลให้ลูกเต้าเด็กเล็กๆ กินอยู่อย่างดี แต่พอเค้าเห็นคุณพ่อคุณแม่ขับมอไซค์มาส่งลูกที่โรงเรียนแล้ว ฝร่างงงงงง งงมาก 55555 ฝรั่งถามทำมายคุณพ่อใส่หมวกกานน็อก คุณพ่อบอกว่า อ้าวเพื่อความปลอดภัยไงล่ะ เดี๋ยวตำรวจจับ ฝรั่งถามแล้วทำไมไม่ใส่ให้ลูก พ่อบอก &quot;เฮ้ยยย ไม่ต้องหรอก แค่นี้เอง ไปใกล้ๆแค่นี้ ไม่ต้องใส่หรอก !!!!” ฝรั่งร้อง What ???? ทำมายคิดแบบนี้ ฝรั่งงง ฝรั่งไม่คาวจาย 55555 ถ้าคุณพ่อรักลูก พ่อควรจะหาหมวกใส่ให้ลูกก่อนตัวเองด้วยซ้ำ เพราะคุณพ่อเป็นผู้ใหญ่ แถมเป็นคนขับ เมื่อเกิดอุบัติเหตุ พ่อจะรู้ก่อน มีปฏิกิริยาตอบสนองป้องกันตัวเองได้ดีกว่า เด็กๆ เล็กๆ ช่วยตัวเอง ป้องกันตัวเองได้ยากกว่าผู้ใหญ่ หมวกกันน็อกจึงสำคัญที่สุด !!!! คุณพ่อทำไมไม่ห่วงลูกล่ะ ฝรั่ง งงมาก มันไม่ใช่แค่ มีเด็กตายไปหนึ่งคนแค่นั้นนะ แต่มันอาจหมายถึง เราเสียหมอ เสียวิศวกร เสียนักวิทยาศาสตร์ เสียนักกีฬาระดับโลก เสียศิลปินผู้ยิ่งใหญ่ของชาติไทย ในอนาคตไปซะแล้ว สิ่งที่สำคัญกว่าการแค่ หยิบหมวกมาสวมบนหัวให้เค้าเฉยๆ คือ ปลูกฝังให้เค้ารู้จักรัก ห่วงชีวิตตัวเอง โดยการสวมหมวกกันน็อกให้ตัวเอง และเตือนคนอื่นต่อไป มาช่วยกันปกป้องความฝันให้เด็กๆ ของคุณกันเถอะนะ เราจะได้มาเฝ้ามองความฝันของพวกเค้าอย่างภูมิใจ ด้วยกัน ดีมั้ย #DreamProtector #ทุกความฝันต้องได้รับการปกป้อง #สังคมหัวแข็ง"/>
    <s v="https://www.facebook.com/hondamotorcyclethailand/videos/318423842224792/"/>
    <x v="0"/>
    <n v="3798"/>
    <n v="99"/>
    <n v="201"/>
    <x v="3"/>
    <x v="16"/>
    <x v="1"/>
    <x v="0"/>
    <x v="0"/>
  </r>
  <r>
    <s v="272609309612079_897846893754981"/>
    <s v="30/7/2018"/>
    <d v="1899-12-30T19:19:00"/>
    <x v="2"/>
    <s v="เมื่อระลึกได้ว่า วันหยุดยาวของกู กำลังจะจบลง และพรุ่งนี้ กูต้องไปทำงานแล้ว อีดอก T_T"/>
    <s v="https://www.facebook.com/ejeab/videos/897846893754981/"/>
    <x v="0"/>
    <n v="17457"/>
    <n v="336"/>
    <n v="458"/>
    <x v="4"/>
    <x v="14"/>
    <x v="0"/>
    <x v="0"/>
    <x v="0"/>
  </r>
  <r>
    <s v="272609309612079_957684301104573"/>
    <s v="29/10/2018"/>
    <d v="1899-12-30T09:40:00"/>
    <x v="3"/>
    <s v="ขณะที่คนเลสเตอร์ อังกฤษ และทั่วโลก กำลังสนใจ โศกเศร้ากับการสูญเสีย ของ คุณวิชัย ศรีวัฒนประภา สื่อทั่วโลกกำลังลงข่าวเกี่ยวกับ ความเก่ง ความสามารถ ความสำเร็จของท่านที่ได้รับการยอมรับ และเป็นที่รักของทุกคน แต่ที่น่าเศร้ากว่าคือ .. สื่อไทยหลายสำนัก และคนไทยบางส่วน กลับเปิดประเด็น ลงข่าว ชี้นำ และให้ความสนใจไปที่เรื่อง ซุบซิบ เรื่องก๊อสซิป โดยอาจลืมไปว่า คนที่คุณเม้นถึงทั้งสอง เค้าเพิ่งเสียชีวิตไปในอุบัติเหตุ ที่น่าเศร้า คนนึงมาเม้นเปะไว้ อีกคนก็มาอ่านแล้วก็เอาไปเม้นต่อ ก็อปไปวางต่อ โดยไม่สนใจว่าเป็นความจริงหรือไม่ หรือถ้าญาติพี่น้องผู้เสียชีวิต มาอ่านเจอจะรู้สึกยังไง ไม่คิดบ้างเหรอ ใครๆก็ชอบอ่าน ชอบเสือกเรื่องอื้อฉาว เรื่องซุบซิบนินทา กูก็ชอบ สนุกจะตาย ดารานักร้อง รักกัน เลิกกัน กิ๊กกัน แต่งกัน ตีกันแฉกัน มีให้มึงได้สนุก ได้เสือกกันทุกวัน วันละหลายข่าว เยอะแยะไปหมด แต่ไม่ใช่จากข่าวผู้เสียชีวิตแบบนี้ !!! แค่การสูญเสียคุณวิชัยไปแบบไม่คาดคิด ก็ทำร้ายจิตใจญาติ ครอบครัว เพื่อน และคนใกล้ชิดมากพอแล้ว มึงจะยังทำร้ายพวกเค้าซ้ำ ด้วยข่าวอะไรแบบนี้อีกเหรอ ไม่สงสารพวกเค้าเหรอ อย่าทำเลย พอเหอะนะ ใจเขาใจเรา"/>
    <s v=""/>
    <x v="0"/>
    <n v="45649"/>
    <n v="819"/>
    <n v="1029"/>
    <x v="4"/>
    <x v="10"/>
    <x v="0"/>
    <x v="0"/>
    <x v="0"/>
  </r>
  <r>
    <s v="272609309612079_932975910242079"/>
    <s v="9/9/2018"/>
    <d v="1899-12-30T10:15:00"/>
    <x v="3"/>
    <s v="ข่าวการเสียชีวิตของดารานางแบบ คุณ กันยกร ศุภการค้าเจริญ หรือ “เก๋ เลเดอเรอร์” น่าจะเป็นข่าวดังที่สุดของเช้านี้ (ข่าวอยู่ในเม้นนะ) ขอแสดงความเสียใจกับ ญาติ เพื่อนฝูงและครอบครัวผู้ตายด้วยนะครับ แต่ที่เศร้ากว่า คือ เมื่อไปอ่านคอมเม้นตามเพจต่างๆ ต้องเจอกับเม้นที่แสดงความต่ำตม ความไม่มีกาลเทศะ ถึงเพจนี้จะเป็นเพจคนบ้า ตลกเฮเฮาด่ากัน แต่เราก็มีกติกามารยาท ว่า มีข่าวแจ้งเรื่องผู้เสียชีวิต ไม่ว่าจะเป็นข่าวคุณเก๋ หรือท่านอื่น ช่วยเม้นอย่างสุภาพ งดตลกเฮฮา ทะลึ่งตึงตัง อย่างน้อยก็ถือเป็นการให้เกียรติผู้เสียชีวิต และ แสดงจิตใจของตัวคุณเองด้วยว่าสูงต่ำแค่ไหน และที่ไม่ชอบเลย เม้นประเภท &quot; ใครวะ ไม่รู้จัก สำคัญอะไรกับกูเหรอ กูไม่อยากรู้ &quot; โอเค ถ้าเป็นในข่าวเป็นกิ๊กกัน ท้อง โกงเงินกัน ออกเพลงใหม่ หนังใหม่ แบบนั้น ผมไม่ซีเรียส เม้นตลกตามสบาย แต่ถ้าในโพสต์ของผู้เสียชีวิต !! จะเป็นคนไทย หรือคนต่างประเทศ อย่าทำเลยครับ ผู้ตายก็คงมีชื่อเสียง มีคนรู้จักในวงการของเค้า ระดับหนึ่ง อย่างน้อย!!!! ก็คงมากกว่า ผม มากกว่า คุณน่ะแหละ สื่อเค้าถึงนำมาลงกันทุกฉบับ หรือถ้าไม่ทราบจริงๆ ก่อนเม้นก็เสิร์ช ในกูเกิ้ลดูก่อนก็ได้ อย่าให้คนเค้าด่าคุณได้ว่า &quot;เล่นเฟซเป็น แต่ไม่มีปัญญาใช้กูเกิ้ล&quot; คุณจะดูโง่มาก ไม่ดีเลย คิดถึงว่า ถ้าคนตายเป็นคนที่เรารัก เป็นพ่อ แม่ พี่น้อง ลูกหลานเรา แล้วมีไอ้พวกคนเล่นเน็ตไร้สมอง มาเม้นเอาฮาแบบนั้น ตัวคุณจะรู้สึกยังไง ใจเขาใจเรานะ และ ไอ้พวกเห็นข่าว&quot;คนดัง&quot;ที่คุณไม่ชอบ ส่วนมากจะเรื่องการเมือง เสียชีวิต บาดเจ็บถึงเป็นถึงตาย แล้วต้องเข้ามาเม้นดีใจ สาปแช่งด่าทอคนตายซ้ำอีก ผมเข้าใจ ว่าคุณไม่ชอบเค้า แสดงความเสียใจไม่ลงหรอก ผมก็เป็น แต่ก็ไม่ต้องไปเม้น แค่ข้ามผ่านไปเถอะ จะไปร้องดีใจ เลี้ยงฉลองกับคนในกลุ่มการเมือง กะแฟน กะเพื่อนมึงที่เกลียดมันเหมือนกันก็เอาเลย ไม่มีใครว่า การไปเม้นแช่งด่าหัวเราะเยาะเค้า ไม่ได้ทำให้คนที่ตายดูแย่ แต่คุณน่ะแหละที่จะดูน่ารังเกียจ คนที่คุณเกลียด เค้าตายไปแล้ว อย่าให้ความเป็นคนของคุณ ตายไปพร้อมกะเค้าเลย เชื่อผม ผมรักคุณนะ ❤"/>
    <s v=""/>
    <x v="0"/>
    <n v="34422"/>
    <n v="599"/>
    <n v="262"/>
    <x v="6"/>
    <x v="1"/>
    <x v="0"/>
    <x v="0"/>
    <x v="0"/>
  </r>
  <r>
    <s v="272609309612079_955103438029326"/>
    <s v="24/10/2018"/>
    <d v="1899-12-30T09:38:00"/>
    <x v="3"/>
    <s v="มอนิ่งงงงงงง หยุดไปวันนึง ต้องกลับมาทำงานอีกแล้ว สนุกชิบหาย 5555555 จริงๆเช้านี้ แมนยูแพ้คาบ้าน ต้องเปิดมาด้วยการแซวแมนยูนะ แต่ไม่ดีกว่า ไม่สนุกแล้ว กูสงสาร 55555 กูบอกไว้เป็นเดือนแล้ว ถึงกูจะเป็นเป็ดกาก แต่เชื่อกูเถอะ มีทางเดียว ปลดมูทันที !!!! ไม่เกี่ยวกะฝีมือกะมันสมองนะ แต่มันไม่คลิกแล้ว ใจโค้ชใจนักเตะมันไม่ได้แล้ว มีทางเดียวเปลี่ยนบรรยากาศในทีม จะเอาซีดาน จะเอาโค้ชตุ้ม โค้ชเตี้ย ก็ต้องเอาแล้ว เปลี่ยนทันที ยิ่งยื้อยิ่งชิบหาย เช้านี้ดีเจแมว มีนัดเข้าพบตำรวจตามหมายเรียก แม้ไม่มีหลักฐานการฆ่าแมว แต่พฤติกรรมแวดล้อมแม่งก็น่าสงสัยนะ รับไปเลี้ยงเหี้ยอะไรเป็นสิบๆตัว แล้วหายไปไหนหมด มึงต้องมาแสดงให้ได้ว่า มึงเอาแมวไปไว้ไหน เรื่องดากเว็บ อะไรนั่นถ้าหลักฐานไม่แน่นก็อย่าไปเน้นมาก กูฟังแล้วรำคาญ ให้ตำรวจไปโฟกัสแค่แมวที่มึงขอมา เอาไปไว้ไหนหมด บี้ตรงนี้หนักๆ แล้วใครที่เคยให้แมวมันไป มันเคยไปขอแมวใคร อย่าเงียบ อย่ากลัววุ่นวาย แจ้งตำรวจ หรือทางWATCHDOG THAILAND เค้าจะได้รวบรวมหลักฐานไปบี้มันต่อ ไอ้เหี้ยที่ทุบหมาตายอีกคน แม่งยังไม่โผล่เลย ลูกแม่งแหย่หมา หมาแม่งก็แค่แง่บเอาเบาๆ ไม่ได้กัดห่าอะไรแรงเลย เตะตีแม่งนิดหน่อยก็พอแล้ว แม่งทั้งทุบทั้งจับฟาดยังกะหมาไปฆ่าพ่องงง เกินไป อีห่า ข่าวอาจารย์โดนตะขาบกัดไข่ อันนี้ก็ดีนะออกมาพูด ทางห้างต่างๆ ทางพ่อแม่เด็กๆจะได้ระวัง แม้ใจกูจะเอียงไปทางติดมากับเสื้อผ้าจานเองก็เหอะ 5555555 บอกตรงๆถ้าไม่มีพยานหลักฐานชัดๆว่ามีคนอื่นเห็นตะขาบในห้าง เกิดฟ้องกันจริงๆคงเอาผิดห้างยาก ต้องขอโทษจานด้วยที่ออกความเห็นตรงๆ แต่ผมเข้าใจความเจ็บปวดของจานนะ5555 มาๆๆๆๆๆ ทำงานอีกสามวัน วันเสาร์จะได้ไป Delete Cigarette แล้วโว้ยยยยย เอนจอยชีวิตกันน้า รัก &lt;3"/>
    <s v=""/>
    <x v="0"/>
    <n v="10937"/>
    <n v="237"/>
    <n v="10"/>
    <x v="1"/>
    <x v="10"/>
    <x v="1"/>
    <x v="0"/>
    <x v="1"/>
  </r>
  <r>
    <s v="272609309612079_869940099878994"/>
    <s v="3/7/2018"/>
    <d v="1899-12-30T09:01:00"/>
    <x v="3"/>
    <s v="จริงๆอันนี้ จะเขียนลงเพจตั้งแต่วันเสาร์อาทิตย์แล้ว เพราะเริ่มมีกระแสทั้งด่า และ ยกย่องเด็กที่ติดถ้ำ แรงทั้งสองแบบ แม้จะ เป็นเรื่องที่ควรพูด แต่ ไม่ใช่เวลาที่เหมาะ เพราะเวลานั้นสิ่งที่ควรโลตัสที่สุด คือชีวิตของเด็กๆ เรื่องอื่นช่างแม่งก่อน เอาไว้มันออกมาปลอดภัยแล้วค่อยเคลียร์กัน 555555 สิ่งที่จะตามมาหลังจากนี้ จะแบ่งเป็นสองฝ่าย แน่นอน พวกแรก คือพวก รอด่า ไม่ได้ด่าแบบมีเหตุผล แบบสั่งสอนนะ คือด่าแบบหมั่นไส้ คนสนใจมากนักรำคาญอีดอก ด่าแม่งทั้งเด็กทั้งโค้ช ด่าแบบไม่ใหัผุดไม่ให้เกิด อีพวกนี้ก็ใจเย็นๆมึง ด่าได้ กูไม่ได้ปกป้อง คนทำผิดด่าได้ตำหนิไดั กูก็แอบด่ามันอยู่ 5555555 ด่าโค้ชหนักหน่อย แต่ก็มีเมตตากันหน่อยมึง อีดอก สิบวันมึง สิบวัน แค่ให้มึง ติดคุกสิบวัน มีแสงสว่าง มีอาหารแดก มีคนมาเยี่ยม มีกำหนดออก มึงก็จะตายแล้ว นี่อยู่นิ่งๆในถ้ำ มืดสนิท มองอะไรไม่เห็น ไม่มีอะไรแดก ไม่รู้เรื่องราวข้างนอก แทบจะสิ้นหวัง ไม่รู้จะได้ออกไปมั้ย หรือจะตายในความมืดแบบนี้ ทั้งเด็กและโค้ช เค้าได้รับโทษเหมาะสมกับความซน ความประมาทของมันแล้วล่ะ แค่เด็กแม่งซน แค่โค้ชหนุ่มที่ห้าวและประมาทไป มึงจะให้เค้าได้รับโทษทัณฑ์ขนาดไหนวะ แค่นี้เค้ายังทรมานไม่พออีกรึ พอหายดีแล้ว ให้แม่เอาก้านมะยม ไปเฆี่ยนที่บ้านอีกสักสิบที ก็โอเคนะ 555555 นะมึงนะ พวกเราเองตอนเด็กๆก็ไม่ได้ดีไปกว่าเด็กพวกนี้หรอก เราก็คงเคย ทำอะไรผิดพลาด ให้พ่อแม่ต้องเครียด ต้องเสียใจมาก็ไม่น้อยนะ แค่มันไม่ได้เป็นข่าวใหญ่ระดับชาติแค่นั้น ไม่ต้องชื่นชม แค่อภัย และยินดีกับชีวิตใหม่ของพวกเค้าก็พอ นะ พวกที่สอง พวกจะทำให้เด็กเป็นฮีโร่ จะมีการชิงตัวแย่งตัว เอาเด็กๆและโค้ชไปสัมภาษณ์ออกสื่อ ออกทีวี การแย่งชิงจะเข้มข้นมากๆยิ่งกว่าชิงตัวครูปรีชา 55555 อันนี้มีแน่ แต่ผมเข้าใจ ไม่มีปัญหา เป็นเรื่องธรรมชาติ ผมก็อยากฟังอยากรู้ว่าไอ้น้องพวกนี้มันอยู่กันยังไงวะ ไม่กินอะไรเลย 9วัน อยู่กันนิ่งๆมืดๆแบบนั้น คิดอะไรบ้าง คุยอะไรบ้าง ขี้เยี่ยวยังไง ร้องไห้ไม๊ ปลอบกันยังไง ที่สำคัญ คือ รู้ใช่มั้ยว่าเราทำผิด เราทำให้พ่อแม่ตัองเป็นห่วง คนทั้งประเทศต้องมาวุ่นวายช่วยเหลือเอ็ง โค้ชก็ด้วยนะ จะพาลูกเต้าเค้าไปไหนก็ดูดีๆ เรามีหน้าที่ดูแลรับผิดชอบลูกคนอื่นเค้า ยังดีนะที่คราวนี้ไม่มีเด็กเป็นอะไร ทีหลังอย่าทำแบบนี้นะ อันนี้ผมโอเค !!! แต่ที่ห่วงและไม่โอเค คือ ถ้ามึงไปเอาเด็กพวกนั้นมายกย่อง เชิดชู ให้รางวัล ให้สิทธิ์พิเศษ เอามาเป็นพรีเซนเตอร์สินค้า ทำให้เด็กๆพวกนี้กลายเป็นฮีโร่ สร้างค่านิยมผิดให้ตัวเด็กและสังคม หวังแค่เอาเด็กมาหาแดก แบบนี้อย่าทำ เค้าเรียกว่า โหน หรือเกาะเด็กดัง มันทุเรศ เด็กๆเค้าไม่ได้อยากได้อะไรจากคุณขนาดนั้น การที่เค้ารอดชีวิต ได้ออกมากอดแม่กอดพ่อ ได้กลับมานอนบ้าน ได้เจอเพื่อนเจอครู ได้เตะบอล ได้ใช้ชีวิตแบบเดิมของเค้าอีกครั้ง นั่นเป็นรางวัล เป็นของขวัญที่ดีที่สุดของเค้าแล้ว ไม่ต้องหวังดีแอบแฝง เอาอะไรไปประเคนมันแล้ว เค้ามีความสุขแล้ว อยากยกย่อง อยากเชิดชู อยากหาฮีโร่ใช่มั้ย ท่านผู้ว่า หน่วยซีล อาสาสมัครจากทั่วประเทศ ทั่วโลก ทหาร ตำรวจ บริษัท ห้างร้าน ประชาชนทุกคน ที่ทั้งสละแรงกาย แรงของ เพื่อช่วยชีวิตเด็กพวกนี้สิ ที่เค้าควรได้รับการยกย่อง ควรได้รับเหรียญกล้าหาญ ทุกคนเลย ทุกคน!!! จะแอบบอกให้ วินาทีที่ข้างนอกรู้ว่าเจอเด็ก แล้วพวกคุณคนทำงาน ทุกฝ่าย ทุกตำแหน่งหน้าที่ น้ำตาไหล ปรบมือให้กัน เข้ากอดกัน แล้วส่งเสียงเฮขึ้นพร้อมๆกัน ไอ้ที่ผมเคยร้องไห้ ตอนจบของหนังฝรั่ง อามาเกด้อนเอย อพอลโล่13เอย เมื่อคืน แม่งเป็นเรื่องจริง ชีวิตจริง ของจริงมาอยู่ในจอทีวีไทย ตรงหน้าผม แม่งขาดอย่างเดียวคือเพลงออเครสตร้า 555555 พวกคุณแม่งโคตรเท่เลยรู้มั้ย ผมโคตรภูมิใจแทนลูก เมีย พ่อแม่ เพื่อนของคุณจริงๆครับ ขอบคุณมากครับ :)"/>
    <s v=""/>
    <x v="0"/>
    <n v="94707"/>
    <n v="3207"/>
    <n v="17674"/>
    <x v="5"/>
    <x v="10"/>
    <x v="1"/>
    <x v="0"/>
    <x v="0"/>
  </r>
  <r>
    <s v="272609309612079_968546933351643"/>
    <s v="17/11/2018"/>
    <d v="1899-12-30T19:54:00"/>
    <x v="3"/>
    <s v="อดิศักดิ์ ไกรศร ยังไม่หมดกระสุน ซัดอีกลูกแล้ววววววว ไทย 3 อินโด 1 Thailand ปู๊นนนนนน ปู๊นนนนน"/>
    <s v=""/>
    <x v="0"/>
    <n v="9702"/>
    <n v="94"/>
    <n v="12"/>
    <x v="2"/>
    <x v="14"/>
    <x v="0"/>
    <x v="0"/>
    <x v="0"/>
  </r>
  <r>
    <s v="272609309612079_994288280777508"/>
    <s v="29/12/2018"/>
    <d v="1899-12-30T12:29:00"/>
    <x v="3"/>
    <s v="อยากจะเปิดท้ายรถ นอนรับลมในไร่ สบายๆ แต่กลัวสองอย่าง กลัวตื่นมาพ่อจ๋าแม่จ๋าไม่ทัน กะ กลัวงูเหลือมในไร่จะเลื้อยขึ้นรถมาแดก"/>
    <s v=""/>
    <x v="0"/>
    <n v="13051"/>
    <n v="331"/>
    <n v="14"/>
    <x v="2"/>
    <x v="0"/>
    <x v="0"/>
    <x v="0"/>
    <x v="0"/>
  </r>
  <r>
    <s v="272609309612079_974270202779316"/>
    <s v="27/11/2018"/>
    <d v="1899-12-30T08:50:00"/>
    <x v="3"/>
    <s v="มอนิ่งงงงงงงงง เช้าวันคาร์ล วันนี้มาทันเก้าโมงโว้ย 5555555 สะใจ เดือนนี้มาทัน สามหนแล้ว เทพจริงๆ เดี๋ยวธันวา จะโชว์แบบไม่สายเลยสักวันให้ดู กูจะฟันโบนัส 3เดือนครึ่ง ข่าวมีไรบ้าง ข่าวซื้อควายยิ้ม เมื่อวานเปิดมาพี่คล้าวแม่งโดนด่าว่าฉ้อโกงเต็มตีน เพราะเจ้าของออกมายืนยันหนักแน่นว่า ไม่ได้ขาย ไม่ได้ขาย และพี่คล้าวก็พลาดไปใช้คำว่า ไถ่ จริง แถมมีทนายสงกานต์มาเองอีก แต่เมื่อคืนมีคลิปเสียงออกมาชัดเจนเต็มหู ว่าเจ้าของบอกขายจริง แจ้งราคาชัดเจน และ ทราบแล้วว่ามีการเอาไปลงเฟซเรี่ยไร และเจ้าของก็มีการรับเงินมาแล้วจริง การซื้อขายก็น่าจะสำเร็จไปแล้ว ผมว่ามันก็แฟร์ๆแล้วนะพี่สง และท่าน อบต. ยอมขายเค้าเถอะ อย่าไปเอาเรื่องเอาราวอะไรมันเลย ดูแล้วพี่หนวดมันก็ไม่ได้มีเจตนาฉ้อโกงอะไร แค่ใช้คำผิดพลาดไปหน่อย ตังมันก็หามาจ่ายครบ คนบริจาคเค้าก็โอเคอยากให้มันได้ควายไป ในอนาคต ถ้ามันเอาควายไปหาประโยชน์เกินเลย ก็ค่อยว่ากันอีกที ข่าวป้าทุบรถ เมื่อวานศาลตัดสินว่า เจ้าของรถผิดที่ไปจอดขวางบ้านป้า หลายคนเฮ กูก็ด้วย กูสะใจ เกลียดมานานแล้วพวกจอดรถฟายๆเนี่ย55555 โดนซะมึง สมควร แต่ แต่ แต่ ดันมีคนเข้าใจผิดว่า คนจอดรถผิด ป้าทุบรถถูก ต่อไปใครมาจอดหน้าบ้านกู กูเอาเอาฝานมาไล่ทุบรถใครก็ได้ ไม่ใช่นะ !!!! เค้าแยกเป็นสองคดี เจ้าของรถจอดเลว ผิด ศาลตัดสินลงโทษไปเมื่อวาน จบไปแล้ว แต่ป้ายังไม่จบ เพราะป้าก็โดนฟ้องเรื่องทำลายทรัพย์สินเค้าด้วย ศาลจะพิจารณาในปีหน้าเดือนมีนา ซึ่งโอกาสป้าจะโดนด้วยก็สูง เพราะไปทุบรถเค้าจริง พยานหลักฐานชัด อย่าเข้าใจผิด ว่า มึงจะทุบรถใครที่จอดขวางมึงได้นะ ผิดกฎหมาย อย่าทำ แม้กูจะอยากออกกฎหมายให้ทำได้ก็เถอะ 555555 ข่าวอื่นเดี๋ยวค่อยเม้าท์กัน หัวล้านแม่งโผล่มาแล้ว ขอสร้างภาพทำงานลุ้นโบนัสหน่อย ขอให้เป็นวันที่ดีของทุกคนนะ ผมรักคุณ ��������"/>
    <s v=""/>
    <x v="0"/>
    <n v="12164"/>
    <n v="252"/>
    <n v="15"/>
    <x v="5"/>
    <x v="6"/>
    <x v="1"/>
    <x v="0"/>
    <x v="1"/>
  </r>
  <r>
    <s v="272609309612079_968526436687026"/>
    <s v="17/11/2018"/>
    <d v="1899-12-30T19:09:00"/>
    <x v="3"/>
    <s v="เชี่ยย เตะมุมเข้า 55555555 ไทย1 อินโด1 ก่อนหมดครึ่งแรกยิงอีกลูก นำเลย ไทย2 อินโด 1 ไทยแลนด์ ปู๊นนนนนนน ปู๊นนนนนนนนน!!!"/>
    <s v=""/>
    <x v="0"/>
    <n v="8170"/>
    <n v="149"/>
    <n v="16"/>
    <x v="2"/>
    <x v="14"/>
    <x v="1"/>
    <x v="0"/>
    <x v="0"/>
  </r>
  <r>
    <s v="272609309612079_934483293424674"/>
    <s v="12/9/2018"/>
    <d v="1899-12-30T09:27:00"/>
    <x v="3"/>
    <s v="มอนิ่งงงงงงงงงงงงงงงงงงง ฝนตกแต่เช้า อีห่า ดีว่ารถไม่ติดมาก อย่าเสือกตกตอนกูเลิกงานอีกรอบล่ะ จะด่าแม่งให้ยับ 5555555 เห็นว่าวันนี้พรุ่งนี้จะมีพายุเข้ามาอีกสองลูก น้ำท่าปีนี้ตั๊กมากๆ มึงจะตกเยอะไปไหน ข่าวมีอะไรบ้าง ข่าวบอยสกล ที่ปลอมตัวไปเรียนที่นั่นที่นี่ เออออออ ถามคนที่ติดตามข่าวนี้หน่อย เมื่อวานดูข่าวนี้ทั้งวันแปลกใจ ทำไมมีแต่ไปถามเด็กมหาลัย ถามเพื่อนร่วมชั้น ทำไมไม่ไปตามหาตัวแม่ง ถามทางมหาลัย ถามตำรวจ ให้ตามจับ ดำเนินคดีจัดการตามกฎหมายไปเลย ตอนนี้เหมือนบิ้วให้มันเป็นเรื่องเล่า เป็นตำนาน เป็นเรื่องขำในความแปลกของข่าว เล่ากันสนุกๆ ไม่ซีเรียส อันนี้สงสัยจริงๆนะ ดูอารมณ์ ดูกระแสของข่าว แล้วไม่เข้าใจ ข่าวที่น่าสนใจและแฟนคลับจับตา เฝ้ารอที่สุดคือ ทางพี่อัจฉริยะ ผู้พิชิตหวย90ล้าน และ ขยี้ครูจอมทรัพย์ แกบอกว่า อีก15 วัน แกจะเปิดโปงรายใหม่ งานนี้ใหญ่และคนสนใจมากกว่าหวย90ล้านแน่นนอน แม่งตอนนี้เดากันไปทั่วว่าหวยจะไปออกที่ใครวะ คนร้อนๆหนาวๆเพียบ เพราะชื่อ อัจฉริยะ รับประกันคุณภาพ แฉกี่รายตายห่าหมด แล้วนี่เป็นครั้งแรกที่มีหนังตัวอย่าง ให้รอติดตาม15 วัน แสดงว่าหลักฐานแน่น แกมั่นใจมาก 55555 ข่าวสุดท้าย เรื่องพี่โอ วรุฒ หลายคนที่ห่วงว่าพี่โอไม่อยู่แล้ว ใครจะดูแลคุณพ่อคุณแม่ ไม่ต้องห่วงนะ พี่นีโน่และเพื่อนหลายๆคน ที่อยู่เชียงใหม่สัญญาว่าจะดูแลอย่างดี ขอบคุณพี่โน่และเพื่อนพี่โอทุกคนครับ แต่ฝากติง สื่อ นสพ สองสามฉบับ ขอไม่ออกชื่อ คงรู้ตัวกันดีนะ ที่นำรูปศพพี่โอลงใน นสพ หน้าหนึ่งแบบไม่มีปิดบัง ไม่เบลอ ถึงเป็นในงานรดน้ำศพ ผมก็ว่าไม่น่าเหมาะสมนะ ไม่จำเป็นเลย เห็นภาพบางสื่อเค้าก็ลงเฉพาะ ภาพคุณพ่อก้มลงไปจูบ ไม่ต้องติดภาพพี่โอ ก็ออกมาประทับใจนะ บางฉบับขนาด ถ่ายรูปภาพศพพี่โอบนเตียงรดน้ำมาลงเฉยๆเลย ไม่ไหว จำได้ว่าสังคมกับสื่อเคยตกลงกันไปแล้ว ตั้งแต่ตอนพี่ปอไม่ใช่เหรอ หรือผมเข้าใจผิด ???? ฝากด้วยนะ สังคม กับสื่อ จะได้ไม่ต้องมาด่ากันอีก บรรยากาศกำลังเริ่มดีแล้ว รักมากนะครับ &lt;3"/>
    <s v=""/>
    <x v="0"/>
    <n v="12629"/>
    <n v="250"/>
    <n v="21"/>
    <x v="1"/>
    <x v="10"/>
    <x v="1"/>
    <x v="0"/>
    <x v="1"/>
  </r>
  <r>
    <s v="272609309612079_868953129977691"/>
    <s v="2/7/2018"/>
    <d v="1899-12-30T09:16:00"/>
    <x v="3"/>
    <s v="มอนิ่งงงงงงงงงงง เมื่อคืนต้องออกไปธุระให้แม่ เลยไม่ได้เปลี่ยนชุดเชียร์สเปน ได้แต่เชียร์ในเม้น แต่ก็ไม่รอด 5555555 สารภาพเลยนะ บอลโลกปีนี้ ภารกิจเดียวของกู คือตามเชียร์สเปน กูสาบานต่อหน้าเผือกอ่อนของซาล่า ว่า กูจะทำทุกทาง เพื่อให้ไอ้เชี่ยรามอสแม่งชูถ้วยบอลโลกให้ได้ 555555555 ขอโทษนักเตะสเปนคนอื่นด้วย มึงไปด่าไอ้รามอสเองนะ ส่วนพี่ๆที่ตามข่าวเรื่องเด็กๆ คือผมไม่ใช่เพจข่าวโดยตรง โดยเฉพาะ อาจมีรายงานบ้างเวลามีความคืบหน้าสำคัญ หรือคอยเตือน คอยดึงสติกันเวลามีข่าวมั่วๆ ผมก็เหมือนพี่ เป็นคนธรรมดา ผมไม่มีสำนักข่าว ไม่มีทีมงาน ตามข่าวจากทางสื่อหลักๆ เน้นฟังจากผู้ว่า หรือหน่วยงานโดยตรง ไม่ฟังข่าวลือ ไม่ฟังข่าววงใน วงเหี้ยอะไรทั้งสิ้น ผมก็ได้แต่หวังพึ่งพาสื่อหลักที่มีนักข่าวอยู่หน้างานว่า จะทำหน้าที่ได้ดี ไม่ไปก่อดราม่าซะเอง 55555 เอาเป็นว่าล่าสุด แม้ว่าฝนหยุดแล้ว มีสัญญาณดีหลายๆอย่าง แต่ ยังไม่พบเด็กๆนะครับ ยังไม่พบ!!! อย่าเพิ่งเชื่อมาก กับเรื่องกล่องข้าว หรือเสียงเคาะในถ้ำ เพราะตอนนี้เป็นแค่ข่าวลือ ไม่มีการยืนยัน แต่ผมหวังว่าจะพบวันนี้ ติดตามข่าวด้วยความหวัง กำลังใจ และรอยยิ้ม อย่าคิดแต่เรื่องร้ายๆ อย่ากังวล อย่าเครียด ยิ้มไว้ :)"/>
    <s v=""/>
    <x v="0"/>
    <n v="10923"/>
    <n v="293"/>
    <n v="21"/>
    <x v="4"/>
    <x v="10"/>
    <x v="1"/>
    <x v="0"/>
    <x v="1"/>
  </r>
  <r>
    <s v="272609309612079_912623148944022"/>
    <s v="13/8/2018"/>
    <d v="1899-12-30T18:33:00"/>
    <x v="3"/>
    <s v="แหมมมมม&quot;โอ้ยยยย รถไม่ติดหรอก เมื่อต้นเดือนหยุดยาวไปแล้ว วันแม่คนไม่ออกต่างหวัดหรอก ตังหมดแล้ว คนกรุงเทพไม่เที่ยวแล้ว&quot; ถุยยยยยยยย กูออกจากลพรีบ่ายโมงครึ่ง นี่หกโมงครึ่ง กูเพิ่งมาถึงฟิวเจอร์ปาร์ครังสิต ชิบหาย ติดยั้งเหี้ยปี้กัน หระรีนี่ กระดื๊บ กระดึ๊บ แถมฝนตกลงมาเสริมอีก ระบำ 555555 นั่งขับรถเฉยๆ แต่เหนื่อยชิบหาย เมื่อยส้นตีนสุดๆ แวะแดกข้าวฟิวก่อน แม่หิวมาก จะกินหัวกูแล้ว 555555 ใครอยากเลี้ยงข้าวแม่ของหนู เชิญนะ หนู และ แม่ ถึง กทม โดยสวัสดิภาพแล้วจ้า คิดถึงจุงเบยยยย &lt;3"/>
    <s v=""/>
    <x v="0"/>
    <n v="13795"/>
    <n v="376"/>
    <n v="22"/>
    <x v="4"/>
    <x v="8"/>
    <x v="1"/>
    <x v="0"/>
    <x v="0"/>
  </r>
  <r>
    <s v="272609309612079_983932681813068"/>
    <s v="12/12/2018"/>
    <d v="1899-12-30T11:34:00"/>
    <x v="3"/>
    <s v="โพสต์นี้ มอไซไว้ก่อนนะ คนด่าเยอะแล้ว วันนี้ขอด่ารถยนต์พวกเดียวกันหน่อย ดูจากข่าวหลายๆข่าวช่วงนี้ และจากการใช้รถยนต์ทุกวัน มาเป็นสิบปี เอาว่าไม่เกี่ยวกะคุณยาย70นะ แกอ้างว่าวูบ เอ้าวูบก็วูบ พูดเรื่องแซงซ้ายโดยรวมแล้วกัน คือมึงจะขับรถมือใหม่ มือเก่า บนทางด่วน หรือทางปกติ จะไหล่ทาง ไม่ไหล่ทาง มึงต้องสำนึกไว้เสมอ อย่าแซงซ้าย มันจะมีคนสองแบบที่แม่งชอบแซงซ้าย 1ขับเก่ง ขับมานาน รู้ทั้งรู้ว่าอันตรายแค่ไหน แต่สันดานเหี้ย ประมาทว่าเฮ้ยกูรู้น่า ไม่ชนหรอก 2 มือใหม่ขับมาไม่นาน หรือนาน แต่ไม่รู้ ไม่เคยมีใครสอน อันนี้มีจริงนะ เพราะตอนผมขับรถใหม่ๆ เห่อมอย ผมไม่รู้ว่ามันน่ากลัวแค่ไหน จนวันนึงขับเร็ว กะแซงซ้ายแหงะออกไป รถกระบะจอดขายเงาะ และลูกค้าอีกสองสามคนท้ายรถ รอกูชนอยู่เต็มๆ ดีว่ามือไวหักกลับเข้ามาทัน ใจแม่งไม่เหลือ ตัวเบาวูบ จอดรถทำใจเป็น ชม กว่าจะกล้าไปต่อ จำจนตาย เกือบเป็นฆาตกรแล้วกู ไอ้พวกแรกไม่ต้องสอนหรอก มันต้องมีจิตสำนึกเอง คิดว่าถ้าคนแซงซ้ายมาชนพ่อชนแม่ ชนลูกเมียมึง มึงจะรู้สึกยังไง แต่ไอ้พวกที่สอง ที่ยังไม่เจอแบบกู หรือฆ่าใครตายแบบยาย70บนทางด่วนนั้น รู้ไว้หน่อย สาเหตุที่เค้าห้ามแซงซ้าย เพราะ อ่าน อีดอก อ่าน !!!!! และอีพวกขับขวาแล้วแช่ ไม่ยอมให้คนอื่นแซง มึงอ่านไว้ด้วย!!!! เพราะคนอย่างพวกมึง ก็เป็นส่วนนึงให้คนต้องแซงซ้าย มึงจะได้รู้ว่ามันอันตรายแค่ไหน อีดอก !!!!! รถมึงพวงมาลัยมันอยู่ขวา เวลามึงจะแซง มึงแหงะหน้ารถออกไปนิดเดียว หรือไม่อาจต้องแหงะเลย มึงก็จะเห็นว่าทางขวาที่มึงจะแซงขึ้นไป มีเหี้ยอะไรขวางอยู่มั้ย ถ้ามีรถช้า รถเสียจอดอยู่ทางขวา คนทำถนน คนตัดต้นไม้ของกทมทำงานอยู่ ชนแน่!! มึงก็ยังโผล่ออกไปไม่มาก ยังหุบรถกลับมาทัน แต่ถ้ามึงจะแซงออกซ้าย มึงจะโผล่รถมึงล้ำคันข้างหน้าออกไป ก็เกินครึ่งคันแล้ว กว่ามึงมองเห็นว่ามีรถจอดเสียอย่างบนทางด่วน หรือข้างล่างนี่ยิ่งอันตราย เพราะมีรออยู่มากมายหลากหลาย รถมอไซ จักรยาน รถซาเล้ง คุณตาคุณยายแก่ๆ ที่เซออกมาขอบๆถนน เด็กที่วิ่งออกมาเก็บลูกบอล หรือแม้แต่หมาจรจัดที่พรวดลงมา กว่ามึงจะรู้ตัว คิดจะหักกลับ ร่างคนแก่ ร่างเด็ก ท้ายสิบล้อก็ถึงหน้ามึงแล้ว ตูม!!! คนอื่นตาย รถพัง มึงตาย หรือโชคร้าย มึงไม่ตายแต่นอนเป็นอัมพาต ขยับได้แต่หัว และลูกกะตา มองดูพ่อดูแม่ ดูเมียมึง ทำงาน ขายบ้าน ขายทรัพย์สินทั้งหมด เพื่อเอาเงินมารักษามึง และชดใช้ค่าเสียหายให้ผู้คนที่มึงชนเค้าตาย กูเขียนให้มึงเห็นภาพ สิ่งที่จะเกิดกับมึง ถ้ามึงจะแซงซ้าย ไม่ว่าจะไหล่ทางหรือไม่ ขนาดนี้แล้ว มึงยังคิดจะทำอีก มึงก็เหี้ยมากแล้ว คิดดูดีๆนะ รัก &lt;3"/>
    <s v=""/>
    <x v="0"/>
    <n v="18584"/>
    <n v="537"/>
    <n v="535"/>
    <x v="1"/>
    <x v="3"/>
    <x v="0"/>
    <x v="0"/>
    <x v="0"/>
  </r>
  <r>
    <s v="272609309612079_931938250345845"/>
    <s v="7/9/2018"/>
    <d v="1899-12-30T09:49:00"/>
    <x v="3"/>
    <s v="มอนิ่งงงงงงงงงงง เช้าวันศุกร์ ทำงานวันนี้อีกวัน พรุ่งนี้ได้หยุดแล้ว เย้!!!! เช้านี้ขอสองเรื่องก่อน คือ ขอเรียน ทั้งสื่อหลัก สื่อโซเชี่ยล ทั้งหลายนะ!!! เรื่องน้องผญ สองคนที่เสียชีวิตที่อเมริกาน่ะ ตำรวจที่นั่นเค้าก็ปิดคดีแล้ว ญาติพี่น้องผู้ตายก็จบเรื่องไม่ติดใจอะไรต่อแล้ว เหลือรอรับร่างน้องเค้ากลับบ้านเท่านั้น เค้าก็ขอร้องมาว่า สื่อทั้งหลาย เพจทั้งหลายช่วยหยุดขุดคุ้ย หยุดลงรูป หยุดลงประวัติ หยุดไปด้อมๆมองๆ ตามสัมภาษณ์คนรอบตัวน้องได้แล้ว อย่าลงเรื่องมโนคาดเดาอะไรให้ผู้ตายเสียหายไปมากกว่านี้เลย ทางญาติอยากให้จบเรื่องลงแค่นี้นะครับ ขอร้อง เรื่องที่สอง อันนี้น่าสนุก 555555 คือเมื่อคืน ตอนดึกๆ เพจคุณอัจฉริยะ คนดัง เค้าหย่อนระเบิดทิ้งไว้ เรื่อง หวย90ล้านล่าสุด ที่ผม และทุกคนชื่นชมพี่คนขายเค้าว่า ซื่อสัตย์ มีจรรยาบรรณคนขายหวย จนตอนนี้ คนไปรุมซื้อที่แผงจนต้องแจกบัตรคิว ตาอัจเค้าโพสต์ทิ้งระเบิดไว้ว่า จะมีเงื่อนงำมาแฉ เรื่องหวย90ล้าน เอาแล้วไง!!! 555555 ตอนนี้นักข่าวน่าจะไปรุมพี่อัจ โทรหาแกให้วุ่น ว่าแกจะแฉอะไร แต่ก็ขอดึงสติ ทั้งแฟนคลับพี่อัจ ที่กูเข้าไปดูแล้วก็ตลก พี่อัจพิมพ์มาสองบรรทัด แม่งเออออ ด่าพ่อค้ากันตามไปหมด 555555 มึงไม่รอดูหลักฐานอะไรก่อนรึ อีดอก หรือแฟนคลับพ่อค้า ที่ เชื่อไปแล้ว ศรัทธาไปแล้ว ไม่รับฟังอะไรทั้งนั้น ด่ากราดทางพี่อัจว่า ตอแหล อยากดัง เกาะกระแส ใจเย็น เย็น 55555555 อย่าเพิ่งอินกะฝ่ายไหน รอดูหลักฐาน ฟังทั้งสองฝ่ายเค้าก่อน ถ้าพี่อัจมันมีพยานหลักฐาน ว่าไอ้เรื่องหวย90ล้านนั่นเป็นนิยาย พ่อค้าหวยก็คงโดนกระแสตีกลับเละเทะ ไม่มีที่ทำมาหากินแน่ แต่ถ้าฝั่งพ่อค้าหวย เค้ามีหลักฐานชัดเจน ว่าเป็นเรื่องจริง มีหวยจริง คนถูก90ล้านมีตัวตนจริง มีกองสลากยืนยันว่า มีคนถูก90ล้านมาขึ้นเงินจริง พี่อัจ ก็เสียหมา เสียเครดิตคดีที่ทำมาทั้งหมด มันต้องมีเสียหมาสักฝั่งแหละ มึงจะรีบเม้นเข้าข้าง เลือกฝ่ายทำไม 555555 รอเสือกแบบกูนี่แหละ สนุกดี ผมอาจไม่ใช่คนหวานอะไรนักหนา ก็แค่คนธรรมดา ที่พูดแต่คำสั้นๆว่า &quot;ผมรักคุณ&quot;❤"/>
    <s v=""/>
    <x v="0"/>
    <n v="11301"/>
    <n v="297"/>
    <n v="25"/>
    <x v="3"/>
    <x v="10"/>
    <x v="1"/>
    <x v="0"/>
    <x v="1"/>
  </r>
  <r>
    <s v="272609309612079_956864427853227"/>
    <s v="27/10/2018"/>
    <d v="1899-12-30T21:12:00"/>
    <x v="3"/>
    <s v="ใครฆ่าคาร์ดิฟ!!!! บังยิ้มแล้ว 555555555 ลิ้วพู1-คาร์ดิฟ 0 #จ่าฝูงไร้พ่าย"/>
    <s v=""/>
    <x v="0"/>
    <n v="9582"/>
    <n v="226"/>
    <n v="29"/>
    <x v="2"/>
    <x v="9"/>
    <x v="1"/>
    <x v="0"/>
    <x v="0"/>
  </r>
  <r>
    <s v="272609309612079_921884658017871"/>
    <s v="22/8/2018"/>
    <d v="1899-12-30T08:19:00"/>
    <x v="3"/>
    <s v="มอนิ่งงงงงงงงงงงงงงงงง เช้าวันพุธจ้า ถึงทิ่มงาน แปดโมงครับ ประทานโทษ ตื่นเช้าเพราะเมื่อคืนนอนไม่หลับเลยอีห่า ถึงตีสี่ตีห้า เลยไม่นอนแม่ง ออกมาทำงานดีกว่า มาถึงก่อนเก้าโมงเป็นครั้งแรกในเดือนนี้ 55555 ข่าวที่คนสนใจไม่มีอะไรมาก เพชรบุรี เช้านี้น้ำเข้าตัวเมืองเรียบร้อย สบายใจ ไม่ต้องลุ้น 5555555 เอาน่าเดี๋ยวก็แห้ง สู้ๆ เรื่องเสี่ยอ้วน มาถึงกทม.แล้ว เดี๋ยววันนี้ตำรวจคงแถลง อยากบอกคุณแม่น้องสปาย ออกสื่อน้อยลงก็ดี ดำเนินคดีไป ไม่ต้องสัมภาษณ์เยอะ กระแสเหมือนกำลังจะตีกลับ เสี่ยอ้วนมันเหี้ยแน่ๆที่ฆ่าคน มันไม่มีสิทธิ์ฆ่าน้อง แต่ดูจากหลักฐานเรื่องการโอนเงิน การซื้อรถ ค่าจัดงานศพ ..... ก็นะ เอาเถอะเห็นใจต้องเสียลูกสาวไป ที่สงสารกว่าคือ แม่น้องฟอสนี่แหละ ไม่ได้รู้เรื่องอะไรกะเค้าเลย เรื่องใต้เตียงดารา กลับมาแล้ว แอดมินใต้เตียงที่ค้างค่าเล่นเฟซ 5เดือน จนโดนตัด ตอนนี้เคลียร์กะเฟซบุ๊คได้แล้ว 555555555หยอกๆๆๆ ส่วนเรื่องตอนนี้ใครก่อเรื่องทำร้ายใคร ทำเหี้ยอะไร ก็ชูบัตรผู้ป่วย สารพัดโรค โรคซึมเศร้า โรคสมองเสื่อม โรคไปโคราช โรคส้นตีนอะไรไม่รู้เต็มไปหมด เอ้าที่นี้ จะด่า เหี้ยอะไรก็กลายเป็น เหยียด ทำร้ายผู้ป่วยอีก กูเลยไม่กล้าด่าเลยทีนี้ 555555 เหนื่อยชิบหาย ในใจกูเอง ในฐานะคนธรรมดา ก็เริ่มรำคาญเรื่องนี้ เหมือนพวกมึงแหละ ป่วยแล้วมึงจะขับรถทับคน ไล่ต่อยผญ ได้ตามใจเหรอวะ olo แต่ในฐานะเพจ ก็ต้องบอกว่า . อดทนโว้ย คนที่เค้าป่วยหนักๆจริงๆ เค้าก็น่าสงสาร เราจะมาหงุดหงิดกะไอ้พวกป่วยตอแหลสันดานเหี้ย จนลืมเห็นใจคนที่ป่วยจริงๆก็ไม่เหมาะ ทำได้ทางเดียวคือ ไอ้พวกญาติๆ ลูกหลาน พ่อแม่ที่คอยดูแลน่ะแหละ แม่งต้องร่วมรับผิดชอบ ต้องโดนลงโทษด้วยฐาน ไม่ดูแลใกล้ชิด ปล่อยคนป่วยออกมาทำร้ายคนในสังคม เกิดคนป่วยของมึงไปทำร้ายคนเหี้ยๆ ที่มีพวก มีปืน มันไม่รอให้ชูบัตรผู้ป่วยนะ แม่งกระทืบเลย ดูแลดีๆ อีดอก ลูกหลาน พ่อแม่ ที่ป่วยโดนเค้าตีตายมาก็ร้องไห้ &quot;ลูกแฟรงค์ป่วย มาทำร้ายลูกแฟรงค์ของแม่ทำไม คนใจร้าย แกฆ่าลูกแฟรงค์ทำไม&quot; มึงน่ะแหละที่ฆ่าลูก ด้วยการปล่อยปละละเลย ไม่ดูแล ปล่อยให้ลูกมึงไปทำคนอื่น จนโดนกระทืบตาย โทษตัวเองด้วย ฟาย วันนี้ตื่นเช้า อารมณ์ค่อนข้างดี คิดว่า ถ้าโพสต์นี้ มีคนไลค์สัก ยี่สิบสามสิบคน สายๆบ่ายๆจะแจกหมอยรองคอ ผ้าคลุม และตุ๊กตา ไม่ได้แจกนานแล้ว รำคาญหมามันบ่น 55555 รักที่สุดนะ &lt;3"/>
    <s v=""/>
    <x v="0"/>
    <n v="13736"/>
    <n v="359"/>
    <n v="30"/>
    <x v="1"/>
    <x v="6"/>
    <x v="1"/>
    <x v="0"/>
    <x v="1"/>
  </r>
  <r>
    <s v="272609309612079_928589814014022"/>
    <s v="31/8/2018"/>
    <d v="1899-12-30T17:17:00"/>
    <x v="3"/>
    <s v="แก้วประการแรก วันศุกร์ แก้วประการที่สอง สิ้นเดือนเงินเดือนออก ตอนนี้เหลือแค่ แก้วประการที่สาม แค่อย่างเดียวคือ ฝนตก!!!!! ถนนทุกเส้นในกทม. ก็จะกลายเป็น&quot;คลองจอดรถ &quot; ทันที ช่างแม่ง ดูช่องเวิร์คพ๊อยท์ วอลเลย์หญิงไทย นำโดยทัดดาวแฟนผม ถล่มเกาหลีใต้ ทางมือถือก็ได้วะ ส้นตีนจริงๆ แน่จริงมึงตกสิวะ ฝน ตกมาเลย #กูไม่กลัวมึง !!!!"/>
    <s v=""/>
    <x v="0"/>
    <n v="13738"/>
    <n v="672"/>
    <n v="33"/>
    <x v="3"/>
    <x v="4"/>
    <x v="0"/>
    <x v="0"/>
    <x v="0"/>
  </r>
  <r>
    <s v="272609309612079_979833318889671"/>
    <s v="6/12/2018"/>
    <d v="1899-12-30T10:19:00"/>
    <x v="3"/>
    <s v="วันนี้ขอไม่ใช้คำว่ามอนิ่ง 555555 เพราะตื่นเก้าโมง ถึงทิ่มงานสิบโมง เหี้ยมาก เพราะดูแมนยูแข่งแท้ๆ เรื่องบอลไทย ฝากนิดนะ ระบายอารมณ์กันเมื่อคืนแล้วก็ต้องเดินต่อนะ เพราะสมาคมกะโค้ชดูแล้ว คงไม่ออก 55555 กูก็ไม่รู้จะด่ายังไง นักเตะก็เห็นมีพี่ตั้ม มาบ่นน้อยใจบ้าง แต่ต้องยอมรับนะว่าถ้วยนี้ พี่ตั้มเล่นไม่ค่อยดีนัก ยอมรับ ปรับปรุง แก้ไขสู้ต่อ อย่ามาโพสต์งอแงอะไรเลย มันไม่ช่วยอะไร เชื่อผม ไม่อยากให้โทษอดิศักดิ์คนเดียวนะ ที่ยืงจุดโทษไม่เข้า มันก็แย่ทั้งทีมแหละ ถ้าไม่ปล่อยให้เค้ามายิงง่ายๆสองลูก ก็คงไม่ต้องมาอาศัยจุดโทษนั้น กลางรับ และหลังพลาดมาก แต่คนชม ใจเด็ด กะพี่แคมป์เยอะนะ เล่นดีจริงๆ ใจเด็ดนี่ได้ลูกคึกลูกกล้ามั่นใจ ส่วนพี่แคมป์แม่งระดับเวิร์ลคลาส รักษาระดับนี้ไปเรื่อยๆ ผมชอบ555555 เอาน่า ยังไงก็อยากให้เบาๆมือกะนักเตะ ติชมกันแบบพี่น้อง อย่าถึงขนาดด่ากราดแบบเค้าไปฆ่าพ่อง ไม่เอา 5555 ทีมชาติไทยไม่ใช่แค่คนที่อยู่ในสนามโว้ย เราคนดู กองเชียร์ในสนาม ที่บ้าน ทุกคนแม่งคือทีมชาติไทย ทั้งหมด ทั้งสิ้น จะเล่นดี เล่นแย่ ยังไงเราก็ตัดกันไม่ขาด ต้องตามเชียร์ไปจนตายจากกันไป แหละ แต่ส่วน สมาคม และ โค้ช อันนี้ไม่เกี่ยว ตามศรัทธาเลย กูไม่ได้ยุให้ด่านะ แค่ไม่ห้าม 5555555"/>
    <s v=""/>
    <x v="0"/>
    <n v="11940"/>
    <n v="342"/>
    <n v="34"/>
    <x v="0"/>
    <x v="1"/>
    <x v="1"/>
    <x v="0"/>
    <x v="1"/>
  </r>
  <r>
    <s v="272609309612079_967613426778327"/>
    <s v="16/11/2018"/>
    <d v="1899-12-30T08:47:00"/>
    <x v="3"/>
    <s v="มอนิ่งงงงงงงง จ้าวันศุกร์แล้ว วันนี้ เป็นวันสุดท้ายของการทำงานกะหัวล้าน และ การทำเพจนี้แล้วนะจ๊ะ เราคงไม่ได้เจอกันอีกแล้ว เพราะประมาณเกือบสี่โมงเย็น พอเราถูกหวยชุด 90ล้าน เราจะเอาใบลาออกไปเฟี้ยงใส่หัวล้าน แล้วเราจะเผาเพจนี้ทิ้ง ไม่ทำอีกแล้ว เบื่อ และคืนนี้เรากับแม่และน้องก็จะบินไปซื้อบ้านอยู่ที่ฝร้่งเศส ไม่กลับมาอีก เราให้แม่กับน้อง เก็บกระเป๋าออกจากบ้านเช่า ไปรอที่สวรรณภูมิตั้งแต่ตีห้าแล้ว เราเอาหวยไปขึ้นเงินแล้วค่อยตามไปขึ้นเครื่อง 62 มาแน่!!!! ข่าวอื่นๆที่น่าสนใจ มีไรบ้าง 5555555 ข่าวคดีร้านเวดดิ้ง ก็จับเจ้าของร้านได้แล้ว โดนฉ้อโกงประชาชน และ พรบ.คอม แถมต้องใช้ค่าเสียหายตอนนี้ก็น่าเกินสิบล้านแล้ว มันบอกจะคืนให้หมดถายใน 7วัน คิดเอาเองแล้วกันว่ามันจะทำได้มั้ย 55555555 ร้านก็ปิดแล้ว ลูกค้าใหม่ดูข่าวก็ไม่เอาแล้ว มันจะหาตังมาจากไหน ที่เก็บไปกูว่าป่านนี้ กระจายเป็นขี้ไปไหนหมดแล้ว เปิดร้านพร้อมกันสี่ร้าน แต่ละร้านใช้คนละชื่อ ไม่เหมือนกัน รับลูกค้าแบบไม่อั้น ไม่ดูกำลังคน ไม่ดูชุด ดูของที่มีว่ามันจะจัดการให้พอมั้ย ทันเวลามั้ย เน้นรีบขายเอาตังอย่างเดียว มันบอกไม่คิดจะโกงแต่แรก.... ใครเชื่อก็เชื่อ กูคนนึงไม่เชื่อ อีคนสาดพริกใส่สาวเบนซ์ จับได้แล้ว ชอบรูปในข่าวมาก แม่งยิ้มแป้นเลย 5555555มันบอกเจ๊ดา จ้างให้สาดพริกแล้วหยิบกระเป๋าที่มีเงินหลายแสนมา มันสาดแล้วเสือกลืมหยิบกระเป๋า 55555 นี่ถ้าหยิบมาด้วยมึงโดนหนักกว่านี้ แต่อย่าเชื่อมันมาก กูว่าแปลกๆ รอดูสิตำรวจจะตามเจ๊ดาได้มั้ย มีตัวตนรึเปล่า ข่าวหมอสู ข่มขืนคนไข้ที่นครสวรรค์ อันนี้ใจเย็นๆ ตามข่าวอย่างมีสติ ถึงหลายคนจะตั้งข้อสังเกตว่าทะแม่งๆ แต่หลักฐานทางผญ ที่แน่นหนาก็ไอ้ตรงแชทกับหมอนี่แหละ ถ้าเป็นแชทจริงหมอก็ไม่น่ารอด แต่ก็ฝากดึงๆทนายผญ.สักนิด ว่าคดีแบบนี้คนเข้าข้างผญ เต็มที่อยู่แล้ว ยิ่งมีหลักฐานการแชทกัน ว่าหมอยอมจ่ายค่ายอมความ ทางผู้เสียหายเหนือกว่าอยู่แล้ว ไม่จำเป็นต้องออกแอ๊คชั่น แสดงการประชด สีหน้าท่าทาง หรือทางเฟซมากนัก คนเค้าจะหมั่นไส้เอา นิ่งๆสวยๆไว้ลูกความน่าจะได้ความเห็นใจจากคนดูเพิ่มขึ้น อันนี้ติงไว้ด้วยความเป็นห่วง เห็นพลาดเรื่องแดกดัน การสวมถุงยางกับเครืี่องตรวจภายในไปรอบนึง เพราะมันเป็นขั้นตอนปกติของการตรวจ และไอ้เรื่องแนะนำให้น้องผู้เสียหายลองเรียกเงินจากหมอ อันนี้ก็ดูสุ่มเสี่ยง เพราะหมอเค้าจะสู้ได้ว่าน้องเค้าเป็นคนเรียกเงินมาก่อน หมอไม่ได้เสนอ ทนายอาจจะไม่ค่อยได้ออกสื่อบ่อย ตื่นเต้นไปหน่อย5555 เพราะคดีมันใหญ่ ใจเย็นๆ ลองคุยปรึกษากับทนายรุ่นใหญ่ดูเยอะๆ เอาใจช่วย ส่วนใครที่เคยโดนหมอสูท่านนั้น ลวนลาม ข่มขืนแบบในข่าว ให้เข้าไปติดต่อคุณบุ๋มปนัดดา หรือ ทางทนายนิด้าได้เลยนะ ไม่ต้องกลัว เค้าจะช่วยปิดบังตนให้ ช่วยๆกัน เห็นว่าเค้ารวบรวมได้หลายคนแล้ว ถ้าหมอมันเลวจริง จะได้ช่วยกันเอามันเข้าคุกไป อ้ออออีกเรื่อง เข้าใจล่ะว่าจากข่าวนี้ ทำให้หลายคนอาจไม่กล้าไปตรวจภายใน ถ้ากลัวมาก ก็อาจเลี่ยงไม่เข้าคลีนิคเล็กๆ ตรงเข้าไปที่ รพ ใหญ่ที่มีชื่อเสียง ที่ไว้ใจได้ มีมากมาย เค้าจะมีพยาบาลอยู่ด้วย ไม่ต้องกลัว ไม่มีอยู่กันสองคนแบบในข่าว หรือถ้ารู้สึกการตวจแปลกๆ เห็นอยู่แค่สองคน หรือหมอมีอาการฮืดฮาด หรืออะไรก็ตามที่คุณรู้สึกไม่สบายใจ คุณบอกหมอเค้าหยุดได้ทันที เลิกตรวจ หรือจะให้มีพยาบาลเข้ามาอยู่ด้วย คุณทำได้นะ ไม่ต้องเกรงใจหมอ อย่าให้ข่าวนี้มันทำให้คุณไม่ไว้ใจหมอสูทุกคน จนคุณต้องเป็นมะเร็ง หรือโรคร้ายภายใน ไม่คุ้มเลย ข่าวอื่นช่างแม่ง เพราะ ทำเพจวันสุดท้ายแล้ว จะไปเตรียมตัวเป็นมหาเศรษฐี"/>
    <s v=""/>
    <x v="0"/>
    <n v="17128"/>
    <n v="760"/>
    <n v="38"/>
    <x v="3"/>
    <x v="6"/>
    <x v="1"/>
    <x v="0"/>
    <x v="1"/>
  </r>
  <r>
    <s v="272609309612079_954594431413560"/>
    <s v="23/10/2018"/>
    <d v="1899-12-30T07:04:00"/>
    <x v="3"/>
    <s v="วันหยุด ตื่นมาเจอฝนตก แม่งคือสวรรค์ชัด นอนต่อสิคะ อีดอก &lt;3"/>
    <s v=""/>
    <x v="0"/>
    <n v="16562"/>
    <n v="319"/>
    <n v="38"/>
    <x v="5"/>
    <x v="17"/>
    <x v="0"/>
    <x v="0"/>
    <x v="0"/>
  </r>
  <r>
    <s v="272609309612079_971747543031582"/>
    <s v="23/11/2018"/>
    <d v="1899-12-30T07:17:00"/>
    <x v="3"/>
    <s v="หึ หึ หึ ซอยบ้านเรามีลมหนาวโชยมาอ่อนๆแล้วนะ บ้านนายอ่ะ มีเหมือนบ้านเราป่าว อ่ะโด่ววว ��☃️☃️☃️��"/>
    <s v=""/>
    <x v="0"/>
    <n v="24039"/>
    <n v="864"/>
    <n v="42"/>
    <x v="3"/>
    <x v="17"/>
    <x v="0"/>
    <x v="0"/>
    <x v="0"/>
  </r>
  <r>
    <s v="272609309612079_884143858458618"/>
    <s v="17/7/2018"/>
    <d v="1899-12-30T22:24:00"/>
    <x v="3"/>
    <s v="จังหวะดีเหี้ยๆ มีกิจกรรมวันพ่อ ปล่อยพ่องงงอยู่กะเมียน้อยไป เอา บอสวศินไปแทน ถือโอกาสรวบตึงแม่งเลย !!!"/>
    <s v=""/>
    <x v="0"/>
    <n v="23138"/>
    <n v="820"/>
    <n v="298"/>
    <x v="5"/>
    <x v="15"/>
    <x v="0"/>
    <x v="0"/>
    <x v="0"/>
  </r>
  <r>
    <s v="272609309612079_962471290625874"/>
    <s v="7/11/2018"/>
    <d v="1899-12-30T08:46:00"/>
    <x v="3"/>
    <s v="มอนิ่งงงงงงงงงงง เช้า Once Push ท้องฟ้าเป็นไงวันนี้ โล่ง ฟ้าเปิด ไม่มีเงาเป็ดขึ้นมาบินสักตัว 55555 เงียบกิ๊บเลย โดนหมูกัดเมื่อคืน แพ้ไป2-0 เล่นเหมือนมาวิ่งแก้บน 55555 บังก็เหมือนอยากไปสเปน ยิงเบาเป็นแมวเยี่ยวเลย เด็กเป็ดไม่ต้องเสียขวัญ เจอใครก็บอกไป เมื่อคืนเก็บตัวหลักไว้เล่นพรีเมียร์ ถ้าพรีเมียร์แพ้ก็บอกว่าเก็บตัวหลักไว้เล่นยุโรป จบ 555555 เมื่อวานมีข่าวนึงบรรยายกันเป็นละครเลย ว่า พ่อโดนฆ่า เลยไปสมัครเป็นตำรวจเพื่อตามจับคนฆ่า คนอ่านข่าวรวมทั้งกูด้วยก็มองเป็นภาพ ตามข่าวบิ้ว ว่า &quot;เด็กคนนึงรู้ว่าคุณพ่อโดนฆ่าก็สาบานจะเป็นตำรวจเพื่อตามจับคนฆ่า และในที่สุดหมู่แกก็เจอตัวมันต่อหน้า แม้มีปืนอยู่ในมือแกไม่แก้แค้นด้วยการยิงมัน แต่ใช้กฎหมายจัดการแทน&quot; แต่เมื่อคืนผู้หมู่ให้สัมภาษณ์ ว่า เรื่องไม่ได้เป็นลิเกแบบในข่าว 55555 คือพ่อแกโดนกลุ่มพวกนี้ฆ่าจริง ตอนแกขวบฝ่าๆ แต่ที่แกรับรู้คือคนฆ่าถูกจับไปหมดแล้ว จบแล้ว โตขี้นแกก็ไปสอบเข้าตำรวจตามความชอบ ตามที่พ่อแม่อยากให้เป็นปกติ ไม่ได้สมัครมาจะไปตามจับคนฆ่าพ่อ พอแกเป็นตำรวจมาได้สักพักแล้ว มีคนแจ้งมา ว่ายังมีอีกคนในกลุ่มนั้น ที่หนีคดีอยู่กลับมาบ้านมัน แกก็เพิ่งรู้ หมู่เลยประสานไปทางหน่วยที่เกี่ยวข้องไปจับมาตามหมายจับเก่า แค่นั้นแหละ แกยังบอกเลยว่า อย่าไปพาดหัวข่าวแบบนั้น ไอ้คนนั้นเป็นคนฆ่ารึเปล่าก็ยังไม่รู้เลย ทำหมู่แกต้องวุ่นให้สัมภาษณ์แก้ข่าวทั้งวัน 5555555 ข่าวแมทกะพี่สง พี่สงออกมาบอกว่า อย่าไปยุ่งกะแอฟ อย่าไปยุ่งกะแมท ถ้าไม่พอใจอะไร ให้มาลงกะแกคนเดียว ส่วนแมทก็น่าจะมีออกงานวันนี้ นักข่าวรุมเป็นอีแร้งแน่นอน แต่งานนี้ที่สวยสุดสง่าสุด คือแอฟ ใช้ความสงบนิ่ง ความอดทน ความเป็นผู้ดี &quot;น้อยแต่มาก เรียบแต่โก้ ฮายแฟ้ชึ่น&quot; พูดสองประโยค ได้หัวใจทั้งประเทศไปหมดเลย ผู้หญิงคนนี้วางตัวได้สุดยอดจริงๆ ตั้งแต่เริ่มมีข่าว ไม่เคยลั่น ไม่เคยหลุด ไม่เคยใช้คำพูดทำร้าย ให้ร้ายใคร ทั้งๆที่แกมีสิทธิ์เต็มที่ที่จะทำ ใครมีผู้หญิงคนนี้ไว้ แล้วทำหลุดมือไป บอกเลย มึงพลาดที่สุดในชีวิต 55555 วันนี้ใครใคร่เสือกก็รอดูแมทออกมาพูด ใครเบื่อก็ไปอ่านข่าวอื่น ไปเม้นข่าวลุงตู่ ข่าวเสือดำแดกพ่องโน่น ไม่ต้องสาระแนไปเม้นว่าเบื่อในข่าวดารา ข่าวอื่นมีเยอะแยะ มึงไม่สนใจก็ข้ามไป คนเค้าอยากเสือกก็มี กูเห็นอีพวกบอกเบื่อๆๆ แต่เข้าไปเม้นข่าวพี่สงแมททุกโพสต์ 555555 อีดอก ตอแหล มึงก็ตามอ่านเหมือนกูนี่แหละ หยั่มมา ทุกวันนี้ ผมไม่เคยคิดว่าผมทำเพจนะ ผมคิดว่าผมมาคุยกับคนที่ผมรัก คุณล่ะ รักผมบ้างมั้ย❤"/>
    <s v=""/>
    <x v="0"/>
    <n v="16004"/>
    <n v="409"/>
    <n v="44"/>
    <x v="1"/>
    <x v="6"/>
    <x v="1"/>
    <x v="0"/>
    <x v="1"/>
  </r>
  <r>
    <s v="272609309612079_955623391310664"/>
    <s v="25/10/2018"/>
    <d v="1899-12-30T09:43:00"/>
    <x v="3"/>
    <s v="มอนิ่งงงงงงงงงงง แม่งดูบอลดึก สายอีกแล้วกู 55555555555 วันนี้สาย15นาที ขำๆ หัวล้านแม่งแหล่ แต่ไม่เรียกไปด่าถือว่ารอด ถึงเมื่อคืนลิ้วพูจะชนะ โคตรทีมอันดับ1ของยุโรปไป4-0 แต่แปลกวันนี้เจอเด็กหงส์หลายคน หน้าเครียดกันหมดเลยนะ โมโหคล็อปมาก ว่า ครึ่งแรกนำไปสองศูนย์แล้ว ทำไมไม่เปลี่ยนตัวจริงทั้งหมด11คน ออกมาพัก ครึ่งหลังเอาพวกหมอประจำทีม คนดูแลสนาม ลงไปวิ่งเล่นแทนสักสองสามคนก็น่าจะพอ แต่นี่กลับให้นักเตะลงไปเล่นครึ่งหลัง ยิงไปอีกสองลูก มันเกินไป!!! นัดนึงยิงสี่ลูก กองหน้าสามคนยิงครบทุกคน ไม่มีใครเค้าทำกัน เหมือนไม่ให้เกียรติคู่ต่อสู้ เกิดยิงมากๆ เอ็นตีนฉีก นัดชิงกะบาซ่าหายไม่ทัน ใครจะรับผิดชอบ ดูอย่างแมนยูเมื่อวานสิ ถึงเหนือกว่ายูเว่เยอะ แต่เค้าก็เอาชนะไปแค่หนึ่งลูก เพื่อเซฟนักเตะ ........ หือออ อะไรนะ ไม่ได้ชนะ... อ้าววว แพ้เหรอ แพ้คาบ้านเลย ตายห่า ข้อมูลผิด โทษๆๆๆๆๆๆ ข่าวอื่นก็ไม่มีไรมาก เดี๋ยวอู้งานค่อยมาเม้าท์กัน อ้ออออ วันนี้ลุงกำนันและพวก เค้าบอกจะเดินคารวะอะไรสักอย่าง แต่ไม่ใช่หาเสียงนะ แกจะไม่ยุ่งกะการเมืองแล้ว แกแค่เดินเฉยๆ ไม่ได้หาเสียงจริงๆ เพราะแกสาบานแล้วจะไม่ยุ่งกะการเมือง 555555 เดินตั้งแต่แถวๆพานพุทธ ไปจนถึงเสาวรีย์ประชาธิปไตย ใครขี้เกียจรถติดก็เลี่ยงไป ถ้าเลี่ยงไม่ได้ หรือใครอยู่ข้างทางแถวนั้น ก็ฝากตะโกนให้กำลังใจลุงกำนัน แทนกูด้วย เอาดังๆเลย ขอเน้นๆนะ 55555555 หัวล้านแม่งเริ่มเดินมาเฉียดไปมาแล้ว เดี๋ยวกูจะซวย ไปล่ะ ขอให้เป็นวันที่ดีของทุกคน รักมากนะ &lt;3"/>
    <s v=""/>
    <x v="0"/>
    <n v="12805"/>
    <n v="322"/>
    <n v="49"/>
    <x v="0"/>
    <x v="10"/>
    <x v="1"/>
    <x v="0"/>
    <x v="1"/>
  </r>
  <r>
    <s v="272609309612079_961353677404302"/>
    <s v="5/11/2018"/>
    <d v="1899-12-30T09:30:00"/>
    <x v="3"/>
    <s v="มอนิ่งงงงงงง เช้าวันจันทร์ สิ่งที่จากเราไปเร็วพอๆกับตำแหน่งจ่าฝูง คือ อากาศหนาว 5555 เมื่อคืนวันศุกร์ไปนอนในไร่ที่ลพบุรี หนาวเหี้ยๆหนาวฟันออกปาก ใส่เสื้อสามชั้น แต่เมื่อคืนกลับมานอนบ้าน ร้อนเหื่อแตก ความหนาวสะบัดตูดทิ้งกูไปแบบไร้เยื่อใย มาเร็วเคลมเร็วเหี้ยๆ แต่ใจเย็นๆเห็นเค้าว่านี่แค่เปิดหัว เดี๋ยวจะหนาวอีกเป็นระลอก อีดอกขอให้จริง ข่าววันนี้ เห็นว่าศึกไหทองคำ น้องอามvsนายห้าง ตกลงกันได้แล้ว เที่ยงๆบ่ายๆคงมาแถลงกันในรายการพี่หนุ่มกรรเชียง เรื่องคู่ผัวเมียที่ถูกหวย90ล้าน เป็นอย่างที่กูเตือนเป๊ะ ว่าอย่าออกข่าวเยอะ อย่าเปิดตัวเยอะ คนถูกขนาดนี้เค้ามีแต่จะปิดข่าว ห่วงความปลอดภัย และพวกขี้ขอ เรื่องขอตังคนไทยไม่แพ้ชาติใดในโลก ตอนนี้เริ่มไม่ไหว ต้องหลบ ต้องหนีแล้ว แม่งมาจากทุกทิศทุกทาง ถนนทุกสายมุ่งมาขอตังมึง 5555 ข่าวหมาจรจัดรุมกัดเด็ก ร้อยกว่าเข็ม อ่านข่าวนี้แล้วตกใจมาก ประเทศเราไม่เคยเจอเหตุการณ์แบบนี้เลย น่าจะเป็นครั้งแรกในประเทศเรา ที่หมาจรจัด รุมกัดเด็ก แต่ไม่ต้องตกใจมากนะ ไม่ต้องแก้ไขเหี้ยอะไรหรอก ใครเคยเอาข้าวไปเทให้ก็ทำไป หน่วยงานรัฐก็ประชุมกันไป ไม่กล้าทำเหี้ยอะไรกลัวโดนด่า ชาวบ้านก็อยู่ร่วมกับหมาจรจัด 400-500 ตัวไปแบบนี้แหละ ไม่อยากให้ลูกโดนหมากัด ก็ขังลูกไว้ในบ้านสิ อย่าให้ลูกออกมา เด็กออกมาเล่นข้างบ้าน หมามันก็กัดเอาสิ ไม่ออกมาซะก็จบ บ่นมากน่ามคาน แต่นี่คงเป็นข่าวหมาจรจัดกัดเด็ก เป็นข่าวแรก และข่าวสุดท้าย มึงจะไม่ได้ยินข่าวแบบนี้อีก แน่นอน กูเชื่อแบบนั้น ลูกหลานมึงไม่มีวันโดนกัดหรอก สบายใจได้ เมืองไทยเป็นเมืองพุทธ หมาไทยใจดี :) ขอให้เป็นสัปดาห์ที่ดีของทุกคนนะ ❤❤❤❤"/>
    <s v=""/>
    <x v="0"/>
    <n v="18214"/>
    <n v="357"/>
    <n v="53"/>
    <x v="4"/>
    <x v="10"/>
    <x v="1"/>
    <x v="0"/>
    <x v="1"/>
  </r>
  <r>
    <s v="272609309612079_946890122183991"/>
    <s v="7/10/2018"/>
    <d v="1899-12-30T20:14:00"/>
    <x v="3"/>
    <s v="ลาก่อยยยยย บีจี เสื้อเขียว หญ้าเทียมอยู่ดีๆ ก็สบายอยู่แล้ว เสือกเปลี่ยนเป็นต่ายฟ้า เปลี่ยนหญ้าจริง เป็นไงล่ะอยู่เฉยๆไม่ชอบ 55555 ตกชั้นเลย ปีหน้ามาใหม่เน้อ ขอแสดงความเสียใจกะเด็กคลองทุกคนนะ จากเจี๊ยบโซนC"/>
    <s v=""/>
    <x v="0"/>
    <n v="12742"/>
    <n v="207"/>
    <n v="53"/>
    <x v="6"/>
    <x v="12"/>
    <x v="1"/>
    <x v="0"/>
    <x v="0"/>
  </r>
  <r>
    <s v="272609309612079_924489451090725"/>
    <s v="24/8/2018"/>
    <d v="1899-12-30T18:50:00"/>
    <x v="3"/>
    <s v="ออกจากทิ่มงาน 17.00 นี่แม่งจะทุ่มแล้ว กูยังมาไม่ถึงครึ่งทางรักเลย ชิบหาย!!!! ลาดพร้าวแม่งติดดั่งนรก ไฟท้ายแม่งแดงเถือกไปทั้งถนน หิวก็หิว เยี่ยวก็ปวด รถแม่งก็จะน้ำมันหมด ฝนแม่งก็ตก olo คิดว่าสองทุ่มกูยังไม่น่าถึงบ้าน เพื่อนๆ ชาวกทม. มึงตายซากคาถนน อยู่ตรงไหนบ้าง รายงานด้วย จะได้รับรู้ เป็นกำลังใจให้กัน สู้โว้ยเพื่อน!!!"/>
    <s v=""/>
    <x v="0"/>
    <n v="18285"/>
    <n v="1035"/>
    <n v="55"/>
    <x v="3"/>
    <x v="8"/>
    <x v="0"/>
    <x v="0"/>
    <x v="0"/>
  </r>
  <r>
    <s v="272609309612079_921218708084466"/>
    <s v="21/8/2018"/>
    <d v="1899-12-30T17:36:00"/>
    <x v="3"/>
    <s v="เพจ ใต้เตียงดารา ที่เสิร์ชหาไม่เจอ คือ ตอนนี้เพจโดนเฟซบุ๊คระงับการเผยแพร่ น่าจะเป็นเพราะไปทำอะไรเข้าข่ายผิดกฎสักอย่าง เลยถูกปิดเพื่อตรวจสอบก่อน เพจใต้เตียงดาราอื่นๆที่ไลค์พัน ไลค์หมื่นตอนนี้ ปลอมล้วนๆ ไม่ต้องควายไปกดติดตาม เดี๋ยวทางแอดมินเค้าเคลียร์กะเฟซบุ๊คได้ ก็อาจกลับมาใหม่ได้ อย่างเพิ่งกังวล เพจอีแหม่มโกดังก็เคยโดน ก็ไปคุยกะเค้า เค้าเข้าใจแล้วก็เปิดให้ใหม่ ห่วงจังเลยนะ เสือกเรื่องดาราเนี่ย เฟซลูกเฟซผัวหาย มึงห่วงแบบนี้มั้ย อีดอก 55555"/>
    <s v=""/>
    <x v="0"/>
    <n v="16603"/>
    <n v="322"/>
    <n v="55"/>
    <x v="5"/>
    <x v="4"/>
    <x v="1"/>
    <x v="0"/>
    <x v="0"/>
  </r>
  <r>
    <s v="272609309612079_927145414158462"/>
    <s v="28/8/2018"/>
    <d v="1899-12-30T21:57:00"/>
    <x v="3"/>
    <s v="อ้าวอีดอก บอสกู บุญมีแต่ไวไฟบังแท้ๆ เวรกรรม !!! ถ้าจะบินไปถึงอิตาลี่ เพื่อให้โดนจักรยานชนตาย มึงเดินอยู่สวนรถไฟก็ได้นะบอส น่างสาน T_T เพราะอีลำไย แท้ๆ"/>
    <s v=""/>
    <x v="0"/>
    <n v="29401"/>
    <n v="805"/>
    <n v="567"/>
    <x v="5"/>
    <x v="9"/>
    <x v="0"/>
    <x v="0"/>
    <x v="0"/>
  </r>
  <r>
    <s v="272609309612079_929931830546487"/>
    <s v="3/9/2018"/>
    <d v="1899-12-30T09:39:00"/>
    <x v="3"/>
    <s v="แมนยู รอดการแพ้ไปเมื่อคืน แต่ก็ยัง #ใต้ตีน จบข่าว"/>
    <s v=""/>
    <x v="0"/>
    <n v="12738"/>
    <n v="340"/>
    <n v="56"/>
    <x v="4"/>
    <x v="10"/>
    <x v="0"/>
    <x v="0"/>
    <x v="0"/>
  </r>
  <r>
    <s v="272609309612079_937586989780971"/>
    <s v="18/9/2018"/>
    <d v="1899-12-30T10:53:00"/>
    <x v="3"/>
    <s v="***** เรื่องนี้ไม่เกี่ยวกับคนขับรถบิ๊กไบค์ดีๆ ขับถูกกฎจราจร มีมารยาทบนท้องถนนนะ คุณทำดีแล้ว ผมขอบคุณมาก เรื่องนี้ไม่ได้เกี่ยวกับคุณ ***** เพจผมมีนโยบายว่า ถ้าข่าวไหนมีคนตายก็จะงดพูดจาด่าทอสาปแช่งคนที่ตายไปแล้ว แม้บางรายอยากจะด่าซ้ำชิบหาย อย่างรายนี้ แต่ถึงไม่สาปแช่ง ก็ขออนุญาต พูดไม่เพราะมากแล้วกันนะ เพราะในฐานะคนที่ใช้รถทุกวัน ทั้งในกทม และต่างจังหวัด เจอไอ้พวกนี้มากขึ้น และเหี้ยขึ้นทุกวัน และกูเกลียดพวกแม่งมาก เรื่องไอ้บิ๊กไบค์ ที่ยกล้อบนสะพานพุธ แล้วหลบรถเมล์ จนไปชนมอไซคันอื่น จนตัวมันตาย มันตายไม่ว่า เสือกทำให้คนอื่นที่เค้าขี่มาดีๆต้องตายไปเพราะมันด้วย - จับกลุ่มกันบนสะพานตอนดึกๆ แล้วขับรถฉวัดเฉวียน ยกล้อหาโพ่งบนถนนสาธารณะ - ประวัติของผู้ตาย จากการชอบลงคลิปโชว์การขับรถเร็ว และเหี้ย!!! บนท้องถนน - จากการไปเม้นตอบกลับ แสดงสันดาน แสดงความคิดอันต่ำตม เวลาใครมาด่า และสุดท้าย - จากการทำให้คนอื่นที่เค้าไม่รู้เรื่อง ต้องตาย บอกตรงๆว่า เสียดายที่น้องมันตาย ......... .... ตายไปก่อนที่จะได้อ่านความคิดเห็นของคนทั้งประเทศ ที่พูดถึงมึง ไม่มีสักเสียงที่ชื่นชมมึง สงสารมึง เสียดายที่มึงตาย มีแต่คนด่าสาปแช่ง ยินดีกับการการตายของมึง มีคนเสียใจ แต่ไม่ใช่เสียใจให้มึง แต่เสียใจให้กับคนที่มึงทำเค้าตาย เสียดาย ที่มึงตายไปซะก่อนได้อ่านทุกข้อความ เสียดายมาก แต่ก็หวังว่า ไอ้พวกขับขี่เหี้ยๆ บนท้องถนน ไม่ว่าจะรถอะไร ที่ยังโชคดีวันนี้ยังอยู่ ยังไม่ตายห่า จะได้อ่าน ว่าทุกคนเค้ามองพวกมึงยังไง มึงไม่เท่ มึงดูปากกู มึง ไม่ ได้ เท่ !! แต่มึงคือ สวะ บน ท้อง ถนน!!!! ทุกครั้งที่มึงขับเร็ว ที่มึงเบิ้ลเสียงดังกวนตีน ขับยกล้อบนถนนหลวง มึงรับรู้ไว้เถอะว่า ทุกคนที่เค้ามอง เค้าไม่ได้มองแล้วกรี๊ด ปลื้ม ว่ามึงเท่ เก่ง แต่เค้ากำลังด่าโคตรพ่อโคตรแม่มึง และ สาปแช่งให้มึงตาย.... เชื่อกูเถอะ กูไม่โกหก สารภาพตรงๆ แบบไม่รู้สึกผิด กูก็เป็นคนนึงที่แช่งให้มึงตาย!!!! และถ้ามึงตาย หรือพิการ จากการขับรถเหี้ยๆของมึง อาจมีคนมาแสดงความเสียใจกะพ่อแม่มึงในงานศพ หรือมาบีบน้ำตา ข้างเตียงที่มึงนอนอัมพาต หรือเขียนข้อความไว้อาลัย เพราะๆ เศร้าๆ หน้าเฟซ ให้มึง แต่เชื่อเถอะ เค้าตอแหลไปตามมารยาทเท่านั้นแหละ ไม่มีใครเสียใจ เสียดายที่มึงตาย หรือพิการหรอก มีแต่คนดีใจ สะใจ ที่ นรกเอาคนอย่างมึงออกไปจากถนนสาธารณะได้!!! ุถ้าใครที่มีรสนิยม มีสันดานขับขี่รถแบบไอ้ยกล้อนั่น กูขอร้องให้มึงอ่าน อ่านทุกข้อความ ในทุกเพจ ที่คนเค้าด่า และสาปแช่ง อ่านหลายๆรอบ นั่นแหละ คือสิ่งที่ผู้คนเค้าคิด เค้ามองพวกมึงจริงๆ มึงโชคดีกว่าไอ้ยกล้อ นิดเดียว ที่มึงยังไม่ตาย มึงยังมีโอกาสเลิกสันดานเหี้ยๆ เลิกซะ!! &quot; #ยกล้อแล้วใครตาย?? &quot; ตอนนี้มึงคงรู้แล้วสินะ ไอ้olo ไม่ RIP ให้นะ ..... มึงไม่สมควรได้รับหรอก"/>
    <s v=""/>
    <x v="0"/>
    <n v="21765"/>
    <n v="784"/>
    <n v="1336"/>
    <x v="5"/>
    <x v="1"/>
    <x v="0"/>
    <x v="0"/>
    <x v="0"/>
  </r>
  <r>
    <s v="272609309612079_935541999985470"/>
    <s v="14/9/2018"/>
    <d v="1899-12-30T09:03:00"/>
    <x v="3"/>
    <s v="ว่าจะออกมาเตือนตั้งแต่เมื่อคืน แต่ดูแล้วอารมณ์แต่ละคนกำลังอิน กำลังโมโห หน้ามืด ผมก็ง่วงชิบหาย ขี้เกียจดราม่า นอนดีกว่า 55555 คือข่าวดังพี่ที่บิ๊กไบค์ฆ่าตัวตาย แล้วมีข้อความคล้ายๆจดหมายสาปแช่ง เล่าถึงความเจ็บปวดในชีวิต ออกไปทางเล่าเรื่องแย่ๆของฝั่งภรรยา แชร์มาตามเฟซบุ๊คส่งต่อกันเต็มไปหมด ซึ่งต้นทางน่าจะมาจากพี่ผู้ตายเค้าไปโพสต์ไว้ในพันทิปก่อนตาย ซึ่งมันเข้าข่ายหมิ่นประมาท พันทิปเลยลบกระทู้ แต่ก็ยังมีคนก๊อปเอาข้อความนั้นโพสต์และ มีคนมากมายแชร์กันต่อไป และส่วนมาก99%จะก่นด่าทางภรรยา โดยยึดเอาตามข้อความอันนั้น เพียงอย่างเดียว เละเทะเลยแหละ ถึงคนที่เอามาแชร์ จะพยามลบชื่อจริงภรรยาออก แต่อย่างที่เคยบอกว่า ถึงมึงไม่บอกชื่อจริง แต่ถ้าข้อความหมิ่นประมาทนั้น ทำให้คนทั่วไปทราบว่าพูดถึงใคร พี่ก็ผิดนะ หลายคนชอบคิดว่า ไม่ได้พูดชื่อจริง ใช้ชื่อย่อ อจลด.แล้วด่าใครก็ได้ 555555 คุกได้นะคะ จำไว้เลย ไม่ได้บอกว่าแฟนเค้าดี ไม่ได้มาออกตัวแทนผญ เพราะเค้าอาจจะทำจริงแบบในข้อความนั้นก็ได้ แต่อยากให้ลองคิดว่า ถ้าไม่จริงล่ะ .......... ชีวิตคนคนนึงพังชิบหายเลยนะ แค่เพราะสังคมเชื่อข้อความที่ส่งต่อมาอันนั้น เพราะคนที่ก๊อปมาโพสต์ก็ไม่รู้จักครอบครัวเค้าส่วนตัว แค่อ่านเจอ สะเทือนใจ สงสารพี่ผช เลยเอามาโพสต์ คนที่แชร์ต่อไปด่า ก็ไม่รู้จักคนทั้งคู่ แต่เชื่อถือเอาแค่ตามข้อความนั้น จากพี่ผช แค่ทางเดียว แค่นั้น!!!! .... แล้วก็สาปแช่งด่าผญจนยับ โดยไม่มีใครคิดจะรอฟังคำอธิบายจากอีกฝ่าย รอหลักฐาน พยาน รอความจริงอะไรเลย ถ้ามันเป็นจริง อีกฝ่ายออกมายอมรับ มีพยานหลักฐานชี้ชัดความชั่วของเค้า ก็โอเคไป แต่ถ้าทั้งหมดที่เราอ่าน เกิดคดีพลิก ไม่เป็นความจริงล่ะ ....... เคยลองคิดมั้ย แต่เรื่องสำคัญที่สุด ที่ห่วง ที่อยากเตือนคือ ข้อความที่แชร์ๆกันไปน่ะ ถึงจะเป็นเรื่องจริง หรือไม่จริง เข้าข่ายหมิ่นประมาทแน่นอน แม้แค่ชื่อเล่น แต่ก็ชี้ชัดว่าพูดถึงใคร รูปประกอบครบ และทำให้คนนั้นถูกดูหมิ่นและเกลียดชัง คนที่ถูกพูดถึงฟ้องได้ทั้งคนโพสต์ต้นทาง(ชื่อจริง นามสกุลจริง หน้าจริงหราเลย) เว็บ เพจ หรือคนที่แชร์ไปด่าต่อ รวมทั้งคนไปเม้นร่วมด่า มีสิทธิ์โดนได้หมด ถ้าผู้เสียหายจะเลือกขึ้นมาฟ้อง ที่เขียนมาทั้งหมด ไม่ได้พูดถึงคดีนี้ คดีเดียว !!!! แต่ทุกเรื่องที่เกิดขึ้นในโซเชี่ยล เอาไปใช้ได้หมด ไม่ต้องรีบเม้นด่า มีสติ รอสักนิด ฟังความให้รอบด้านก่อน เมื่อชัดเจนแล้วค่อยด่าก็ไม่เสียหาย ที่เตือนน่ะ เพราะรัก และห่วงมากๆ รู้ใช่มั้ย ขอให้พี่ผู้ตายไปสู่สุคตินะครับ ขอแสดงความเสียใจกับ ครอบครัว และเพื่อนฝูงที่รักพี่เค้าทุกคนด้วย"/>
    <s v=""/>
    <x v="0"/>
    <n v="12134"/>
    <n v="415"/>
    <n v="313"/>
    <x v="3"/>
    <x v="10"/>
    <x v="1"/>
    <x v="0"/>
    <x v="0"/>
  </r>
  <r>
    <s v="272609309612079_932059320333738"/>
    <s v="7/9/2018"/>
    <d v="1899-12-30T16:20:00"/>
    <x v="3"/>
    <s v="ล่าสุด ตอนนี้คดีหวย 90 ล้าน น่าจะใกล้สรุปแล้ว คดีนี้จบเร็ว ไม่ยืดเยื้อ หลักฐานชัด ไม่คืนนี้ ก็พรุ่งนี้แหละ มีฝ่ายนึงเสียหมาแน่ๆ เสียหนักด้วย 5555 ไม่น่าเล้ยยยย คิดน้อยไป ตายห่าน้ำตื้นแท้ๆ"/>
    <s v=""/>
    <x v="0"/>
    <n v="14143"/>
    <n v="379"/>
    <n v="65"/>
    <x v="3"/>
    <x v="2"/>
    <x v="1"/>
    <x v="0"/>
    <x v="0"/>
  </r>
  <r>
    <s v="272609309612079_920886471451023"/>
    <s v="21/8/2018"/>
    <d v="1899-12-30T09:35:00"/>
    <x v="3"/>
    <s v="มอนิ่งงงงงงงงงงงงงงงง ต้องขอบอก กึ่งเบรคอารมณ์รื่นเริงของทุกคนไว้สักนิด ก่อนที่จะไปปิดซอย สั่งโต๊ะจีนฉลองกัน ไอ้ที่ส่งข่าว &quot;ครูปรีชาสารภาพ&quot; เข้ามาทางอินบ็อกซ์เพียบนั้น ทำความเข้าใจกันหน่อย คือหลายคนคิดว่า ครูปรีชาสารภาพคดีที้งหมด ยอมแพ้ ยอมรับว่าไม่ใช่หวยตัวเอง ไม่ใช่นะจ๊ะ !!! พี่เข้าใจผิด คำว่าสารภาพเป็นคำที่ทนายตั้มเค้าใช้ตอนโพสต์ ซึ่งผมก็แชร์มาแต่เห็นว่าดูไม่เหมาะเท่าไหร่ เหมือนพาดหัวให้คนอ่านเข้าใจผิด ผมเลยลบแชร์ไป แต่สื่อเกือบทุกสื่อก็เอาคำว่า ครูปรีชาสารภาพ ของทนายตั้มไปพาดหัว เรียกไลค์กันเพียบ เพราะพาดหัวแบบนั้นคนฮือฮา ขายได้แน่ ที่ถูกต้องคือ ครูปรีชา &quot;ยอมรับ&quot;ว่าในคลิปดูไม่ชัดว่าเป็นลุงจรูญ เลยไม่เอามาเป็นหลักฐาน และ ไม่เคยได้ยินลุงจรูญสารภาพว่าหวยไม่ใช่ของลุง แค่นั้น!! ส่วนทางคดี&quot;ไม่ได้มีการสารภาพ&quot; อะไรทั้งนั้น!!! ยังสู้คดีต่อไป ไม่ต้องส่งเข้ามาอีกแล้ว และเวลาอ่านข่าวทางเน็ต แม้แต่สื่อหลัก มึงก็ควรกดเข้าไปดูเนื้อหาในข่าวหน่อย ไม่ใช่เห็น พาดหัว&quot;ครูปรีชาสารภาพ&quot;ก็ไม่สนhee สนtad อะไร ปิดถนนสุขุมวิทตลอดสาย สั่งจองโต๊ะจีน จุดพลุฉลอง ดีใจวิ่งแก้ผ้าแก้ผ่อนออกไปนอกถนน รถชนตายโหงตายห่า 5555555 และเช้านี้มีข่าวด่วนมากๆ ที่จะแจ้งให้ลูกเพจทราบ อย่าตกใจ อย่าตื่นตระหนก มีสติ เพราะตอนดึกของเมื่อคืนนี้ ลิ้วพู ถล่มโคตรทีมของยุโรป คริสตัล พาเลซไปยับเยิน 2-0 ชนะสองนัดรวดยิง6ไม่เสียประตูเลย ทะยานขึ้นไปเป็นอันดับ2 แต่ ผมอยากขอร้องเด็กเป็ดทุกคนนะ ชนะฟลุ๊คๆ มาแค่สองนัด อย่าโม้ อย่าไปทับถมทีมที่อับดับต่ำกว่า เพราะลิ้วพูก็ไม่ได้เก่งอะไรมาก ยังอยู่ ใต้ตีน!! ของแมนซิเค้าอยู่ ใครมาล้อว่าเราอยู่ ใต้ตีน แมนซิ ทีมเดียวเรายังไม่ชอบใช่มั้ย แล้วบางทีมที่เค้าอยู่ใต้ตีนอีกตั้ง8-9ทีม ใต้ตีนบอร์นมัธงี้ ใต้ตีนวัตฟอร์ดงี้ ใต้ตีนเอฟเวอร์ตันงี้ และกว่าจะจบฤดูกาลจะใต้อีกกี่ตีนก็ไม่รู้ เผลอๆจะตกชั้นเอา เค้าจะรู้สึกยังไง อยากให้แฟนบอลแต่ละทีมรักกัน ผมไม่สบายใจทุกครั้งเวลาเห็นใครล้อทีมนั้น แขวะทีมนี้ บอกตรงๆผมเศร้ามาก ทำไมเราต้องไปว่าทีมอื่น ก็ชื่นชมทีมของเราไปสิ สมมตินะ สมมติ เกิดมีทีมไหนในโลกเก่งขนาดได้แชมป์ของยุโรปถึง5สมัย( ซึ่งเป็นไปได้ยากมากที่จะมีทีมเก่งขนาดนั้น) เราเชียร์ทีมนั้น เราจะใส่แฮ็ชแท็ก #แชมป์ยุโรป5สมัย ทุกครั้งที่พูดถึงทีมเรา แบบนี้ก็โอเคนะ ไม่น่าเกลียด แต่เอะอะจะมา #ใต้ตีน #ใต้ตีน #ใต้ตีน #ใต้ตีน #ใต้ตีน #ใต้ตีน #ใต้ตีน #ใต้ตีน #ใต้ตีน บอกตรงๆ ผมไม่สบายใจ เมื่อเข้ามาในเพจนี้ อยากให้แฟนบอลทุกทีมรักกันนะ ผมขอ &lt;3"/>
    <s v=""/>
    <x v="0"/>
    <n v="14726"/>
    <n v="585"/>
    <n v="66"/>
    <x v="5"/>
    <x v="10"/>
    <x v="1"/>
    <x v="0"/>
    <x v="1"/>
  </r>
  <r>
    <s v="272609309612079_951038858435784"/>
    <s v="16/10/2018"/>
    <d v="1899-12-30T09:09:00"/>
    <x v="3"/>
    <s v="มอนิ่งงงงงงงงงง หมดวันหยุดยาว เริ่มเข้าโหมดปกติแล้ว ห่า แพพๆวันหยุดหมดและ 3วัน อะไรวะ ทีวันทำงานแม่งกว่าจะผ่านไปแต่ละวัน ดั่งชั่วกัปชั่วกัลป์5555555 ไงหนุกมั้ย เพจท่านนายกลุงตู่ เข้าไปเล่นกันเพลินเลยนะ ยอดไลค์แบบเรียลไทม์คือ 138 223 **(ผู้ใดนำไปอ้างอิงเพื่อซื้อหวย ถูกมาต้องโอนแบ่งกูด้วย 50/50) กูไม่รู้ว่างานนี้ลุงจะได้รับฟังความคิดเห็น ความเดือดร้อน ของประชาชน ตามที่ตั้งใจได้สักเท่าไหร่ เพราะเมื่อวานสิ่งที่เห็นคือ พอลุงเปิดเพจ.... - คนที่ไม่ชอบเข้าไปด่าลุง ไล่ลุง - คนที่เฉยๆว่างๆวันหยุดไม่มีเหี้ยอะไรทำ เข้าไปเกรียนเล่นตามเค้า - คนที่ชอบลุงเห็นลุงโดนเยอะ ก็รวบรวมพวกเข้าไปเชียร์ ให้ลุงอยู่ต่อ ชื่นชมลุง - คนที่เฉยๆกะลุง แต่เกลียดฝั่งตรงข้ามลุง ก็เข้าไปด่าสองพวกแรก ด่ารัฐบาลก่อนหน้าลุง - ไอ้สองพวกแรกเลิกด่าลุง หันมาด่าไอ้สองพวกหลัง ว่าเป็นสลิ่ม พวกนกหวีด - ไอ้สองพวกหลัง ก็เลิกเชียร์ลุง มาด่าไอ้สองพวกแรกว่าเป็นควายแดง เป็นพวกไอ้แม้ว อีปูว์ และแล้ว .... บรรยากาศ ที่พวกเราคุ้นเคย ก่อนการยึดอำนาจก็กลับมาอีกครั้ง 5555555 เม้นที่ขอความช่วยเหลือ แจ้งความเดือดร้อน ความทุกข์ยากจริงๆ ก็จะถูกรูปลุงป้อม รูปแม้ว รูปลุงกำนัน รูปปูว์ รูปกปปส. รูปนปช. รูปควาย รูปเหี้ยอะไรทั้งหลาย กลบไปจนหมด สรุป ไม่ได้เหี้ยอะไรขึ้นมาเลย 5555555 แค่ย้ายที่การกัดกันในเพจการเมืองต่างๆ มารวมตัวกัดกันในเพจลุงแทน เจี่ยป้าบ่อสื่อ กูว่าประเทศไทย มันก้าวข้ามผ่านความขัดแย้งทางการเมืองไม่ได้หรอก คนเราแม่งร้อยพ่อพันแม่ จะให้มันเห็นด้วย เกลียด ชอบ ทุกอย่างเหมือนกันไม่ได้ กูชอบลุง มึงชอบแม้ว กูเชื่อปูว์ ยังไงมันก็ต้องขัดแย้งกัน มันเป็นธรรมชาติของมนุษย์ อย่าพยามขจัดมันออกไปเลย เพียงแต่ ทำยังไงให้เราทั้งหมด อยู่กับความขัดแย้ง โดยไม่ฆ่ากัน ไม่ทำร้ายกัน รับฟังกัน เคารพความเห็นกัน ภายใต้กฎหมายเดียวกัน อันนั้นสำคัญที่สุด และพี่แนะนำน้องว่า .... เรื่องการเมืองน่ะ อินน้อยๆ เรื่องทำมาหาแดก อินเยอะๆหน่อย จะอดตายกันอยู่แล้ว อีดอก 555555 รักนะ &lt;3"/>
    <s v=""/>
    <x v="0"/>
    <n v="14384"/>
    <n v="350"/>
    <n v="67"/>
    <x v="5"/>
    <x v="10"/>
    <x v="1"/>
    <x v="0"/>
    <x v="1"/>
  </r>
  <r>
    <s v="272609309612079_880085015531169"/>
    <s v="13/7/2018"/>
    <d v="1899-12-30T19:19:00"/>
    <x v="3"/>
    <s v="ทุกเดือนต้องมีคนส่งเพจปลอม เฟซปลอม ที่ใช้รูป และ ใช้ชื่ออีเจี๊ยบ หรือคล้ายๆอีเจี๊ยบ ส่วนมากเข้าไปเม้นด่ารัฐบาล โพสต์ด่าเรื่องการเมือง 1 เฟซจริงหรือปลอม????? เฟซปลอม !!!! ทำง่ายมาก หมาที่ไหนก็ทำได้ ไม่ต้องใช้สมองอะไรมาก ดูดรูปเพจกูไปทำโปรไฟล์ ตั้งชื่อเหมือนกัน ง่ายจะตาย จำไว้ ในโลกfacebook กูมีเพจนี้เพจเดียวเท่านั้น ไม่มีเพจอื่น ไม่มีเพจสำรอง v2 v3 vเหี้ยอะไร และ ไม่มีเฟซเป็นบุคคลธรรมดาอื่นใดทั้งสิ้น ถ้ามีใครใช้เฟซคนธรรมดาไปติดต่อกับมึง บอกว่าเป็นอีเจี๊ยบตัวจริง จะขอตัง จะขอดูนม มึงรู้ไว้เลย มึงกำลังโดนหลอก นอกจากเพจที่มึงกำลังอ่านตอนนี้ ถ้ามีรูปอีเจี๊ยบ ชื่ออีเจี๊ยบ หรือคล้ายๆกัน นอกจากเพจนี้ ทั้งหมดคือปลอมหมด ไม่ใช่กู หมาที่ไหนก็ไม่รู้ 2 แล้วกูจะทำไงกะมัน??? กูไม่ไปทำเหี้ยอะไรมันหรอกครับ กูขี้เกียจไปช่วยโปรโมทให้แม่ง แต่มึงอยากรายงาน อยากยิงแม่งให้ดับ ก็ตามใจไม่ได้ห้าม เอาเลย ได้บุญ ใครยิงมันดับได้แจกตุ๊ตาไปเลย 1ตัว5555 3 นอกจากเพจ อีเจี๊ยบ เลียบด่วน นี้ในFacebook ก็มีอีกสองอันที่เป็นตัวจริง ดูยอดฟอลเอา คือ Twitter : @ninekai666 คนฟอลสองแสนฝ่า Instragram หรือ IG : somrak_k คนฟอลสองแสนฝ่า อีเจี๊ยบ ในโลกโซเชี่ยล มีแค่ สามอันนี้เท่านั้น ไม่มียูทูป ไม่มีติ๊กตอก ไม่มีไลน์ ไม่มีว็อทแอป ไม่มีmsn ไม่มีเพิร์ช ไม่มีเหี้ยอะไรเลย แม้แต่อนาคต 5555 ก็เหมือนเพจปลอมปล่อยข่าวพี่ปอ ข่าวนู่นนี่แหละ ถ้าคนไทยคิดสักนิด กดเข้าดูสักนิด ก็คงไม่ต้องไปถามใครว่าเพจจริงหรือปลอม ใช้สมองที่มึงมี คิดเอง ไตร่ตรองเอง ไม่ต้องมาถามกูหรอก แล้วถ้ารู้แล้วว่าปลอมก็ไม่ต้องไปสนใจมัน มองมันเหมือนกองขี้ ยิ่งไปสนใจมันยิ่งชอบ ถ้าเราไม่สนใจมันจะอกแตกตาย นะครับ ถ้าเจอใครใช้ชื่อ อีเจี๊ยบ เลียบด่วน ไปเม้นเหี้ยห่าที่ไหน กดเข้าไปดูเองสักนิดนะ ว่ามันเพจจริงหรือปลอม กูจะได้ไม่ต้องมาตอบมึงทุกวัน แถลงทุกสองอาทิตย์ กูเบื่อ 5555555555 รักมากๆนะ รู้ใช่มั้ย &lt;3"/>
    <s v=""/>
    <x v="0"/>
    <n v="9924"/>
    <n v="312"/>
    <n v="72"/>
    <x v="3"/>
    <x v="14"/>
    <x v="1"/>
    <x v="0"/>
    <x v="0"/>
  </r>
  <r>
    <s v="272609309612079_914884672051203"/>
    <s v="15/8/2018"/>
    <d v="1899-12-30T17:45:00"/>
    <x v="3"/>
    <s v="ตอนนี้น่าจะเป็นช่วงพีคสุดสำหรับ เสกไลฟ์ 5555555 มิติใหม่แห่งการไลฟ์ ด่าทักษิณสลับ กับการเปิดเพลงแด๊นซ์ และ รับบริจาคช่วยเด็กด้อยโอกาส สลับการแจกกล้วย แยะแม่ และ ไอ้สัสสส สนุกชิบหาย สนุกแบบงงๆ แม่งคือความบันเทิงรูปแบบใหม่จริงๆ กูจัดประเภทไม่ถูก 55555555 คนดูแม่งเป็นหมื่นอีดอก แต่ต้องยอมรับ ตอนพี่เสกแม่งจับกีตาร์ แม่งเล่นเก่งชิบหาย กีตาร์แม่งเชื่องเป็นแมวเลย แกเอาอยู่จริงๆ"/>
    <s v=""/>
    <x v="0"/>
    <n v="18213"/>
    <n v="427"/>
    <n v="75"/>
    <x v="1"/>
    <x v="4"/>
    <x v="1"/>
    <x v="0"/>
    <x v="0"/>
  </r>
  <r>
    <s v="272609309612079_929166877289649"/>
    <s v="1/9/2018"/>
    <d v="1899-12-30T20:25:00"/>
    <x v="3"/>
    <s v="เลสเตอร์ 1 ลิ้วพู 2 ลิ้วพูชนะสี่นัดรวด ไร้พ่าย แต่ เล่นหมาไม่แดก 555555 ครึ่งหลัง เล่นเหี้ยทั้งทีม ยกเว้นโกเมซ กะมาเน่ อลิซอง เงี่ยนล๊อคหลบจนโดนยิง สมหน้าอีดอก คลีนชีทดีๆไม่ชอบ แต่ก็ดีแม่งจะได้เข็ด ทีหลังจะได้ไม่ห้าวอีก ชนะแบบกากๆ แต่ก็ผงาดจ่าฝูงนะจ๊ะ 555555 เด็กเป็ด เด็กผี เชิญเต็มที่ แต่เม้นใครเม้นมันนะ กัดกันกูแบนหมด"/>
    <s v=""/>
    <x v="0"/>
    <n v="12599"/>
    <n v="451"/>
    <n v="79"/>
    <x v="2"/>
    <x v="12"/>
    <x v="1"/>
    <x v="0"/>
    <x v="0"/>
  </r>
  <r>
    <s v="272609309612079_962721567267513"/>
    <s v="7/11/2018"/>
    <d v="1899-12-30T18:56:00"/>
    <x v="3"/>
    <s v="มาๆๆๆ สรุป 2เรื่องฮ๊อตวันนี้ 1 แมท แถลงข่าว ว่า คุยกับสงกรานต์จริง แต่แค่เปิดโอกาสให้จีบ ยังไม่ได้เป็นแฟน เรื่องไทม์ไลน์ตอนเลิกกะแฟนเก่า ที่คบมา14ปีอันนี้ตอบกล้อมๆแกล้มๆ 55555 เอาเป็นว่าเจอพี่สง กะแมท ไปด้วยกันที่ไหน ก็รู้ว่าเค้าจีบกันอยู่แล้วกัน ต่างคนต่างโสด ไม่ผิดอะไร เรื่องจริงไม่จริง ชอบไม่ชอบ อันนี้เรื่องของพวกมึง กูไม่ได้ใส่ใจกับเนื้อหามาก 5555 รอดูผลอย่างเดียว ว่ารอดไม่รอด แต่กูเพิ่งได้เคยเห็นแมทพูดสัมยาวๆแบบนี้ครั้งแรก ค่อนข้างแปลกใจกับบุคลิก และลีลาการพูด ของน้องเค้า ดูเดี๋ยวเศร้า เดี๋ยวยิ้ม เดี๋ยวหัวเราะสนุก เดี๋ยวเครียด เดี๋ยวดุ ยิ่งตอนท้ายๆมีวีนเหวี่ยงใส่นักข่าว จนเลิกสัมภาษณ์กันไปเลย 5555555 ใครเป็นแฟนคลับ น้องเค้าสไตล์นี้เหรอวะ กูไม่คุ้นเท่าไหร่ 2 เรื่องพี่โอ๊ตและแฟน เอาคร่าวๆคือ พี่โอ๊ตกะแฟนที่คบกันมา11ปี เพิ่งเลิกกัน ก็คงกะเลิกกันเงียบๆ ไม่เป็นข่าว จางๆไปน่ะแหละ ตะนี้พี่โอ๊ตแม่งก็เสือกไปโพสต์เพ้อนั่นนี่ จนทำให้ดูเหมือนตัวเองโสดแล้วนะ โดนทิ้ง เศร้า เหลือตัวคนเดียว ไรงี้ 5555 ตะนี้แฟนแกไปอ่านเจอก็คงหมั่นตีน เลยโพสต์ลงไอจี ซึ่งถือว่าเป็นโพสต์ที่เข้าประเด็น ชัดเจน ไม่อ้ำอึ้ง ทุกดอก ดอกใหญ่ๆทั้งนั้น 5555 ทั้ง เรื่องนอกใจ, บอกจะมาขอแล้วไม่มา,คบมา11ปี ตอนนี้เสือกจะเป็นเส้นขนาน อยากอยู่คนเดียว ซะงั้น และที่พีคสุดคือ หมดแพชชั่น 555555 คือหมดความปรารถนา หมดความเร่าร้อน หมดความว้อนท์ หรือเบื่อแล้วน่ะเอง ไม่รู้ว่าพี่โอ๊ตจะออกมาแก้ข่าวมั้ย 555555 แต่กูแนะนำนะพี่ ด้วยความรัก ถ้าที่แฟนพี่โพสต์มันมีเค้าโครงเรื่องจริง พี่พูดงั้นจริง ทำงั้นจริง ก็ไม่ต้องออกมาพูดไรหรอกพี่ นั่งเฉยๆให้คนด่า กลืนเลือดไปนะพี่นะ 555555 ออกมาแก้ตัวยิ่งโดน เชื่อกู อ้อ แต่บอกนิดนะ เรื่องนี้ ไม่เกี่ยวกะน้องเจน bnk นะ กูการันตี ว่าไม่เกี่ยวเลย!!!! นักข่าวมึงก็อย่าโยงเพื่อขายข่าวเลย สงสารเด็กมัน ส่วนสาวคนอื่นอื่นนี้ กูไม่รับรอง 5555555 หนักล่ะมึงพี่หมี งานนี้ ตอนดราม่าพูดหยาบกะBNK น่ะแค่ออเดิร์ฟ งานนี้แหละ จานหลัก 5555 ขอให้มึงผ่านไปได้นะพี่นะ"/>
    <s v=""/>
    <x v="0"/>
    <n v="44055"/>
    <n v="1331"/>
    <n v="1109"/>
    <x v="1"/>
    <x v="8"/>
    <x v="1"/>
    <x v="0"/>
    <x v="0"/>
  </r>
  <r>
    <s v="272609309612079_868012150071789"/>
    <s v="1/7/2018"/>
    <d v="1899-12-30T11:11:00"/>
    <x v="3"/>
    <s v="ทะเบียนรถ ครูบา 9013"/>
    <s v=""/>
    <x v="0"/>
    <n v="12689"/>
    <n v="891"/>
    <n v="87"/>
    <x v="6"/>
    <x v="3"/>
    <x v="0"/>
    <x v="0"/>
    <x v="0"/>
  </r>
  <r>
    <s v="272609309612079_912820672257603"/>
    <s v="13/8/2018"/>
    <d v="1899-12-30T22:16:00"/>
    <x v="3"/>
    <s v="อุ้ยยยยยยยยยย แก่แล้วรักป๊ะล่ะ รักดิ แม่กูร้อง กรี๊ดดดดดดดดด เลย 55555 #อ่อยกว่านี้ก็แก้ผ้าแล้วนะ"/>
    <s v=""/>
    <x v="0"/>
    <n v="33552"/>
    <n v="1012"/>
    <n v="606"/>
    <x v="4"/>
    <x v="15"/>
    <x v="1"/>
    <x v="0"/>
    <x v="0"/>
  </r>
  <r>
    <s v="272609309612079_928637474009256"/>
    <s v="31/8/2018"/>
    <d v="1899-12-30T19:13:00"/>
    <x v="3"/>
    <s v="โคตรมันส์ !!!! วอลเลย์สาวไทย ชนะ เกาหลีใต้ 3-1 สุดยอดดดด ลุ้นเยี่ยวปริบ หัวใจจะวาย อีดอก ไทยเข้าไปชิงชนะเลิศ แล้ววว ปรบมือให้สาวไทยด้วย �������������������� ทัดดาว ผมรักคุณนะ ❤"/>
    <s v=""/>
    <x v="0"/>
    <n v="27959"/>
    <n v="568"/>
    <n v="98"/>
    <x v="3"/>
    <x v="14"/>
    <x v="0"/>
    <x v="0"/>
    <x v="0"/>
  </r>
  <r>
    <s v="272609309612079_923047194568284"/>
    <s v="23/8/2018"/>
    <d v="1899-12-30T09:39:00"/>
    <x v="3"/>
    <s v="มอนิ่งงงงงงงงงงงงงง เช้าวันพ้าหัส ทำงานอีกสองวันหยุดแล้วโว้ย ฮึ้บๆๆ ข่าวมีไรบ้าง เอออๆๆๆ เช้านี้ต้องขอชมก่อนเลยเดี๋ยวลืม ที่มีข่าว อ.พิเศษที่จุฬาถูกร้องเรียนว่าลวนลามนิสิต สมัยก่อน ถ้าสถาบันการศึกษาใหญ่ๆมีข่าวแบบนี้ ผู้บริหารจะอ้ำๆอึ้งๆพยามโป้ย ปิดข่าว ทำเหมือนไม่มีอะไรเกิดขึ้น แต่นี่ทางมหาลัย รีบออกมาแถลงชัดเจน รวดเร็ว ว่าทราบเรื่องแล้ว ตั้งกรรมการสอบทันที และที่ถูกต้องคือ ให้อาจารย์ท่านนั้นหยุดสอนทันที แยกออกมาจากเด็กก่อน จนกว่าจะทราบข้อเท็จจริง อันนี้ต้องขอชม และอยากให้ทุก รร. ทุกมหาลัย เวลามีเรื่องราวคุณครูมีข่าวไรทำนองนี้ ให้ชัดเจนรวดเร็ว แบบจุฬาทำ จะดีมาก ไม่ใช่ครูโดนเด็กร้องเรียนเป็นสิบๆราย ว่าลวนลามเด็ก ยังเสือกให้สอน ใกล้ชิดกับเด็กต่อไปอีกหลายปี ส้นตีนจริงๆ เรื่องเด็กสิบขวบผูกคอตาย มันก็แปลกๆจริงแหละ แต่ก็อยากให้รอผลตรวจศพสักนิด อย่าเพิ่งฟันธงว่าใครฆ่า เกิดพ่อเลี้ยงเค้าไม่ได้ทำจริง บาปกรรมตายห่า ไว้รอให้ทางตำรวจเค้า สืบสวนให้รู้ชัดแล้ว ค่อยด่าก็ไม่สาย ใจเย็นๆ เรื่องเสี่ยอ้วน ว่าอาจจะมีคนไปรอกระทืบ ตอนทำแผน ก็หมดห่วง เพราะดูกระแสตอนนี้ เหมือนเข้าใจเสี่ยอ้วนมัน ว่าทำไมต้องแค้นขนาดนั้น ถามว่าเหี้ยมั้ย ยิงหัว ผญ ไม่มีทางสู้ เหี้ย และโง่มาก สมควรติดคุกแล้ว แต่พอเห็นสลิปที่โอนเงิน ก็พอเข้าใจว่าอะไรทำให้มึงขาดสติขนาดนั้น ที่น่าห่วงกว่าคือแม่ของน้อง เพราะตอนนี้เหมือนถนนทุกสายจะมุ่งมาหาคุณแม่ ดูจากเม้นในเน็ตตอนนี้ 99% ไม่ค่อยปลื้มคุณแม่เท่าไหร่ คดีก็เข้าสู่กระบวนการแล้ว หยุดออกสื่อเถอะ ยิ่งออกสื่อ น้องและคุณแม่จะยิ่งดูลบ เห็นใจนะที่ต้องเสียลูกสาวไป เห็นใจจริงๆ แต่ถ้าลูกสาวผมโดนไอ้เหี้ยคนนึงฆ่า ผมคงทำใจยากชิบหาย ที่จะออกสื่อด่าฆาตกร แต่ยังใช้รถที่ฆาตกรซื้อให้ เอาตังของฆาตกรจัดงานศพให้ลูกสาว ผมคงเอารถแม่ง เงินแม่ง ไปให้ไกลๆ คืนไม่ได้ กูก็เอาไปบริจาค ไปทิ้ง ไปให้แม่มัน ไปทำเหี้ยอะไรก็ได้ ให้พ้นๆบ้านกู ถึงมีตังแค่พันเดียว กูก็จัดงานศพแม่งพันเดียวนี่แหละ ดีกว่าจัดงานศพหลายแสนโดยใช้เงินคนที่ฆ่าลูกกู กูก็คงทำใจไม่ได้ แต่อย่างว่าแหละ คนเราคิดไม่เหมือนกันเนอะ คุณผช อย่าคิดใช้เงินซื้อความรักเลยครับ ถ้าโชคดีก็ได้แค่ร่างกายเค้า อยากได้ใจมันต้องเอาใจซื้อโว้ย คุณสาวๆ หรือคุณพ่อคุณแม่ ก็ด้วยนะ ถ้าไม่คิดจะรัก จะชอบเค้า ก็อย่าไปเอาเงินเอาทองเค้าเลย ให้เค้าทวงบุญคุณเราได้ มันทำให้เค้ามีหวัง เกิดเค้าเป็นคนบ้า คนคลั่ง ขาดสติ แบบไอ้เสี่ยอ้วน ตังกี่ล้าน แลกกับชีวิต ยังไงก็ไม่คุ้มหรอก เล่นอะไรก็เล่นไปเถอะ แต่อย่าเล่นกับความรู้สึกของคน รักนะ❤"/>
    <s v=""/>
    <x v="0"/>
    <n v="17004"/>
    <n v="429"/>
    <n v="107"/>
    <x v="0"/>
    <x v="10"/>
    <x v="0"/>
    <x v="0"/>
    <x v="1"/>
  </r>
  <r>
    <s v="272609309612079_951603061712697"/>
    <s v="17/10/2018"/>
    <d v="1899-12-30T12:07:00"/>
    <x v="3"/>
    <s v="เมื่อวานข่าวในเน็ตที่ดังที่สุด น่าจะเป็น คลิปข้าราชการ ที่ยกปืนขึ้นเล็งแท็กซี่ น่ะ แต่ที่กูสงสารที่สุด ไม่ใช่แท็กซี่ ไม่ใช่ข้าราชการ กูสงสารพี่ทนายคนนึง5555555 แกคงเห็นคนไปเม้นว่าข้าราชการน่าจะโดนพยามฆ่า แกเลยออกมาอธิบายทันทีเลยว่า ไม่เข้าข้อหาพยามฆ่า เพราะ 12 3 งี้ๆๆๆๆๆ ผลก็คือแกเละเป็นขี้เลย &quot;อ้อออ มึงเข้าข้างกันเหรอ ตำแหน่งใหญ่โตทำไรไม่ผิดสินะ ถ้าเป็นตายายเก็บเห็ดล่ะติดคุกไปแล้ว เรื่องเสือดำ เรื่องนาฬิกาว่าไง &quot;( อีเหี้ยเสือดำก็มา555555) กูจะอยากเข้าไปลากศพแกออกมาเหลือเกิน แต่ดูแล้วถ้ากูโพสต์อะไรไปกูน่าจะจมตีนด้วย ใจเย็นๆอีดอก แกเป็นทนายธรรมดา ไม่ใช่เป็นทนายของข้าราชการคนนั้น คือแกตั้งใจจะบอกพวกมึงแค่ว่า ข้าราชการคนนั้นผิดแน่ๆ หลายข้อหาเลย ทั้งเรื่องพกปืน เอาปืนออกมาข่มขู่ ทำให้หวาดกลัว อะไรเพียบโดนแน่ทั้งวินัย และอาญา พี่ทนายแก&quot;ไม่ได้บอกว่าลุงข้าราชการไม่ผิด&quot;!!! แค่คุณทนายคิดว่า !!!! มันอาจจะไม่เข้าพยามฆ่าเพราะ ลักษณะเป็นแค่ขู่ ไม่ได้ยิง หรือทีท่าทีตั้งใจจะยิงจริง แค่นั้นแหละ แต่แกเลือกเวลาออกมาให้ความรู้ผิดไปหน่อย คนแม่งกำลังบ้าคลั่ง อยากเห็นเลือด5555 แกเลยโดนด่าเละ ข้าราชการท่านบอกว่า มีการขับป่วนกวนส้นตีนกันมาก่อน แท็กซี่ก็มีการเปิดไฟสูงใส่ บีบแตรไล่ ขับรถมาตามจ่อ แกเลยหลุดสี่หลุด ออกไปเอาปืนเล็งแบบนั้น (ถ้าแกมีกล้องหน้ารถอาจจะช่วยยืนยันได้ แต่คิดว่าไม่มี) อันนี้ก็ต้องรอดูคลิปเต็มของแท็กซี่ ว่าเริ่มกันมายังไง แต่เห็นว่า แท็กซี่เจ้าของคลิปยังไม่โผล่เลย แล้วที่บอกจะรีบไปส่งคน ยามก็บอกส่งห่าอะไร ไม่มีผู้โดยสาร กูว่าถ้าแท๊กซี่แม่งผิดจริง ป่านนี้ลบเมมกล้องเหี้ยนแล้ว 5555 แต่ไม่ว่ายังไง อีตาลุงข้าราชการนั่นก็ผิดแน่ เอาปืนออกมาแกว่งเล็งใส่คนกลางถนนแบบนั้น อายุก็มากแล้ว ตำแหน่งก็สูง ดันไม่มีสติยั้งคิด จะอ้างอะไรก็ไม่ได้หรอก แท็กซี่มันแค่ขับตาม จะไฟสูง จะบีบแตร ยังไม่ได้ลงมาทำร้าย มาทุบรถแก ยามก็มีแถวนั้นกลางวันแสกๆ ขับเข้าไปจอดใกล้ๆยาม ขับไปบอกตำรวจ ป่านนี้แท็กซี่แม่งกลายเป็นผู้ร้ายไปแล้ว พอเอาปืนออกมาเล็งใส่ + ตำแหน่งหน้าที่ใหญ่โต แกเลยต้องมาเป็นจำเลยสังคมแทน เพราะการมีอาวุธ แต่ขาดสติแท้ๆ ขับรถน่ะอย่ามีเรื่องมีราวเลย เสียเวลา พวกมึงด้วยนะ อย่าห้าว ยอมได้ยอม คิดแบบกูนี่ สบายใจ &quot;มันอยากไป ปล่อยให้มันไป เดี๋ยวมันก็ไปคว่ำตายข้างหน้า&quot; และที่สำคัญ กล้องติดรถ ราคาไม่กี่ร้อย ติดเถอะมีประโยชน์มาก ถ้ามึงขับรถอย่างถูกต้อง ..... มันจะช่วยทั้งรถของมึงเอง และ ช่วยรถของคนอื่นได้ด้วย เชื่อผมนะ ผมห่วงคุณจริงๆ"/>
    <s v=""/>
    <x v="0"/>
    <n v="14950"/>
    <n v="359"/>
    <n v="110"/>
    <x v="1"/>
    <x v="0"/>
    <x v="1"/>
    <x v="0"/>
    <x v="0"/>
  </r>
  <r>
    <s v="272609309612079_995437773995892"/>
    <s v="31/12/2018"/>
    <d v="1899-12-30T09:01:00"/>
    <x v="3"/>
    <s v="หวัดดี เด็กผีที่รัก เธอรู้มั้ยช่วง2-3อาทิตย์นี้ คนในซอยบ้านเราเดือดร้อนเหลือเกิน !! ตั้งแต่พวกเธอเปลี่ยนผู้จัดการทีม ดึกดื่นเที่ยงคืน ตีหนึ่งตีสอง พวกเธอยังเปิดทีวีส่งเสียงดังโวยวายกรี๊ดกร๊าด เอะอะโวยวายกัน หนวกหูมากๆ เด็กอ่อนเอย คนแก่ คนท้อง คนป่วยติดเตียง พวกเค้าไม่ได้หลับได้นอนเลย ไอ้นัดแรกๆ คนในซอยก็ไม่ว่าอะไรหรอก เพราะนึกว่าชนะ บาซ่า วูลฟ์ หรืออาเซนอล ใครๆก็ต้องดีใจเป็นธรรมดา แต่พอสืบไปสืบมา เอ๊าาาาาา ไม่ใช่ กลายเป็นชนะ คาร์ดิฟงี้ ฮัดเดิ้ลฟิลด์งี้ เฮ้อออออ อย่างเมื่อเช้า เราเดินไปตลาด เห็นใส่เสื้อแมนยูออกมาเดินเป็นแผง ถือไฟเย็นคนละอัน ฉลองเต็มซอย เราก็นึกว่าเมื่อคืนชนะมาดริด จะเข้าไปแสดงความยินดี ...ถามไปถามมา ชนะบอร์นมัธซะงั้น ... เราผิดหวังนะ ชาวบ้าน คนเฒ่าคนแก่ ประธานชุมชนในซอย ต้องมานั่งปรับทุกข์กันว่า อยากให้มูกลับมาคุมทีมอีก เพราะตอนนั้น เด็กผีน่ารักมากๆนะ รู้ตัวมั้ย ไม่ว่าจะไล่ถล่ม ไล่บดขยี้ จะชนะโคตรทีมไหน จะไม่มีเสียงอะไรออกมาจากบ้านเด็กแมนยูทุกคนเลย เด็กผีฉลองชัยชนะกันอย่างเงียบกิ๊บ ถ่อมตัว ไม่ใส่เสื้อทีมออกมาเดินโอ้อวดใครว่าทีมเก่ง บางครั้งยังไม่จบครึ่งแรก ก็เกรงใจชาวบ้านปิดทีวีปิดไฟนอนแล้ว น่ารักมาก นานๆ จะมีเสียงสะอื้นแผ่วๆออกมาจากบ้าน ไม่รบกวนใครใหัเดือดร้อนเหมือนทุกวันนี้ เราไม่เคยคิดเลยนะ ว่าแค่การอยากได้ไปเล่นยูโรป้าลีก มันจะเปลี่ยนแปลงคนเราไปได้ขนาดนี้ กลับมาเป็น คนที่น่ารักเหมือนเดิมได้มั้ย แบบนี้มันไม่ใช่เธออ่ะ .... มันไม่ใช่ ด้วยรัก ..... จากเด็กหงส์คนหนึ่ง #คิดถึงมู"/>
    <s v=""/>
    <x v="0"/>
    <n v="22708"/>
    <n v="941"/>
    <n v="378"/>
    <x v="4"/>
    <x v="10"/>
    <x v="0"/>
    <x v="0"/>
    <x v="0"/>
  </r>
  <r>
    <s v="272609309612079_906456549560682"/>
    <s v="7/8/2018"/>
    <d v="1899-12-30T22:07:00"/>
    <x v="3"/>
    <s v="แม่งจะไม่ได้กะบอส ก็เพราะลูกมึงนี่แหละ แม่จะหาพ่อใหม่ หล่อๆ รวยๆ ให้ เสือกมามีปัญหาซะงั้น เดี๋ยวถ้างอแง จะเอาพ่อเก่ากลับมากูจะตีให้ยับ!!!"/>
    <s v=""/>
    <x v="0"/>
    <n v="33584"/>
    <n v="891"/>
    <n v="640"/>
    <x v="5"/>
    <x v="15"/>
    <x v="0"/>
    <x v="0"/>
    <x v="0"/>
  </r>
  <r>
    <s v="272609309612079_877379009135103"/>
    <s v="10/7/2018"/>
    <d v="1899-12-30T21:51:00"/>
    <x v="3"/>
    <s v="ผู้ว่าแถลงจบ ไปตะกี๋ สรุปเลยนะ เพราะกูจะรีบนอน กูเหนืี่อย 55555 จะได้ตื่นมาเชียร์ฝรั่งเศส แถลงข่าวดีอย่างเป็นทางการ ทั้งเด็ก 12 โค้ช 1 ทีมช่วยเหลือทุกคน ออกมาหมดแล้ว ปลอดภัยจ้า และขอขอบคุณ คนทำงานทุกฝ่าย และขอบคุณอย่างที่สุด พี่แซม จ่าเอกสมาน กุนัน &quot;วีรบุรษถ้ำหลวง&quot;ครับ อ้อออ และ ไอ้ตัวเล่นโดรน พ่องงงงไม่เป็นไร แต่ ศาลสั่งยึดโดรน และปรับ เรียบร้อย ประมาณนี้แหละ นอนไม๊ นอนเหอะ นะ ตีหนึ่งต้องแหกหอยตื่นมาดูบอลอีก 5555 Happy Ending โว้ยยยยย ฝันดีที่รัก &lt;3"/>
    <s v=""/>
    <x v="0"/>
    <n v="24647"/>
    <n v="501"/>
    <n v="135"/>
    <x v="5"/>
    <x v="9"/>
    <x v="1"/>
    <x v="0"/>
    <x v="0"/>
  </r>
  <r>
    <s v="272609309612079_906493029557034"/>
    <s v="7/8/2018"/>
    <d v="1899-12-30T22:42:00"/>
    <x v="3"/>
    <s v="ธาดางี่ดไปเลยสิมึง เจอบอสเย้ย &quot; ยินดีมากครับ ผมพร้อมจะดูแลอยู่แล้ว !!!!&quot; เสียงบอสอำมหิตมาก 55555555"/>
    <s v=""/>
    <x v="0"/>
    <n v="24974"/>
    <n v="600"/>
    <n v="144"/>
    <x v="5"/>
    <x v="15"/>
    <x v="1"/>
    <x v="0"/>
    <x v="0"/>
  </r>
  <r>
    <s v="272609309612079_930437093829294"/>
    <s v="4/9/2018"/>
    <d v="1899-12-30T09:56:00"/>
    <x v="3"/>
    <s v="วันนี้ขอพูดเรื่อง ที่มีรถเสียอยู่บนทางด่วน แล้วมีฟอจูนเนอร์วิ่งไหล่ทางด้านซ้ายมาชนจนคุณป้ารถจอดเสียอยู่ กระเด็นตกลงมาตาย ขอแสดงความเสียใจด้วยครับ คือกูขับรถมาเป็นสิบปี สังเกตว่ามีสองเรื่องที่คนไทยแม่งไม่รู้ว่าชุ่ย ประมาท หรือไม่มีความรู้ หรือเข้าใจผิด กันแน่ เห็นแล้วกูหงุดหงิดมาตลอด เรื่องแรกคือ ไอ้สันดานแซงซ้ายนี่แหละ ไม่ว่าจะไหล่ทางหรือไม่ อย่าทำเด็ดขาด !!! เพราะทางซ้ายสุดของถนนแม่งคือฟุตบาท แม่งจะมีสารพัดเซอไพรซ์ รอมึงอยู่ คนเอย เด็กเอย หมาเอย รถจอดเอย รถช้า รถเสีย รถเข็น รถสวนเลน จักรยาน เพียบ แล้วเมืองไทย คนขับอยู่ทางด้านขวา แล้วถ้ามึงเสือกเงี่ยนจะแซงซ้าย รถมึงจะต้องโผล่ออกไปกว่าครึ่งคัน มึงถึงจะเห็นว่า ข้างหน้ามีซาเล้งของคุณตาแก่ๆกะหลาน อยู่ริมถนน ผลก็คือทำห่าอะไรไม่ทันแล้ว ชนแล้ว เป็นฆาตกรไปแล้ว ไม่เหมือนแซงขวา มึงแหงะหน้ารถโผล่ออกไปนิดเดียว มึงก็เห็นแล้วว่ามีอะไรขวางอยู่ จะเบรค จะหักหลบกลับมาก็ยังทัน เค้าถึงบอกให้แซงแต่ทางขวา ห้ามมึงแซงซ้ายไง งัว แล้วไหล่ทางน่ะ จุดประสงค์เค้าคือ มีไว้เพืี่อเป็นพื้นที่ เวลาเกิดเหตุฉุกเฉินแบบในข่าว เป็นพื้นที่สำหรับ รถเสีย รถจอด คนลงมาช่วย คนลงมาซ่อมรถ คนบาดเจ็บ ไหล่ทางไม่ได้มีให้รถวิ่ง ไอ้ควาย อีกพวกคือ ขับรถแช่เลนขวา แล้วเวลาโดนเค้าบีบแตรไล่ ตบไฟไล่ ก็มักจะมาดราม่ากันว่า &quot;ถึงกูแช่ชวา กูก็ขับมาตั้ง90นะ กูเร็วแล้ว มึงเร็วกว่ากูไม่ได้ มึงผิดกฎหมาย กูไม่ผิด ดังนั้นมึงต้องขับ 90 ตามกูไป&quot; กูไม่ได้พูดตลก หรือ พูดประชดนะ เชื่อมั้ย มีคนขับรถมือใหม่ คุณสาวๆ หรือมนุษย์ป้า มนุษย์ลุงหลายคนแม่งเชื่อแบบนั้นจริงๆ ว่าถ้าขับเร็วพอสมควรแล้ว แช่ชวาได้ พ่องงงงตาย จำใส่กบาลไว้เลยนะจ๊ะ เลนขวาสุด คือ เลนที่เค้าเผื่อไว้ให้แซงกัน คือพอมึงเร่งแซงคนหน้าที่ช้ากว่าได้แล้ว มึงต้องรีบกลับมาอยู่เลนเดิม ไม่ใช่แช่อยู่แบบนั้น หรือถ้าไม่มีรถตามมา ก็อนุโลมให้ขับสบายใจไปได้สักพัก แต่ถ้ามองกระจกหลังเห็นรถหลังวิ่งตามมาแต่ไกล มึงก็ต้องหลบกลับเข้าซ้าย ให้คันหลังแซงมึงไป รู้จักกระจกมองหลังมั้ย ?? เค้ามีไว้ให้มองรถหลังได้ด้วยนะ ไม่ได้มีไว้ให้แต่งหน้าอย่างเดียว 555555 ไม่ต้องรอให้เค้าด่าแม่ ตบไฟไล่ บีบแตรไล่ ไม่ต้องเสือกมาเถียง ว่าความเร็วเท่าไหร่ ถ้าไอ้เหี้ยคันหลัง มันจะรีบไปตาย รีบไปเยี่ยมพ่อง มันขับเร็วเกินกฎหมายกำหนด ก็ปล่อยมันไป เดี๋ยวตำรวจก็จับแม่งเอง ไม่ต้องเสือกไปช่วยสกัดความเร็วให้เค้า อ้อออออเรื่องสำคัญอีกเรื่อง!!! แล้วทั้งเวลาจะแซงเค้า หรือ จะเปลี่ยนเลนกลับมา ถ้าไม่ทำให้ป้ามึงทุกข์ทรมานมากนัก ก็ช่วยเปิดไฟเลี้ยวด้วย!!!!! ซื้อรถราคาเป็นแสนเป็นล้าน เค้ามีไฟเลี้ยวมาให้เสือกไม่ใช่กัน อีดอก นะนะนะ ขอร้อง คนขับรถทั้งหลาย ทั้งพวกที่มือใหม่ ไม่รู้เรื่องพวกนี้มาก่อน หรือพวก กูรู้แล้วแหละ แต่กูยังไม่เคยชนเลยประมาท อย่าแซงซ้าย อย่าวิ่งไหล่ทาง อย่าขับรถแช่เลนขวาสุด เพราะเวลาคนอื่นเค้าเห็นมึงทำแบบนั้น เค้าจะคิดอยู่สองอย่าง ว่า &quot;มึงไม่ โง่ ก็ เหี้ย &quot; หรือ &quot;ทั้งสองอย่างพร้อมกัน&quot;!!!! อย่าทำเลย เชื่อกูเหอะ รักนะ &lt;3"/>
    <s v=""/>
    <x v="0"/>
    <n v="66627"/>
    <n v="2465"/>
    <n v="7827"/>
    <x v="5"/>
    <x v="10"/>
    <x v="1"/>
    <x v="0"/>
    <x v="0"/>
  </r>
  <r>
    <s v="272609309612079_955363321336671"/>
    <s v="24/10/2018"/>
    <d v="1899-12-30T21:46:00"/>
    <x v="3"/>
    <s v="ไม่ต้องส่ง ไอ้เพลงคราง อุ๊ๆๆๆๆๆๆ อิ๊ๆๆๆๆๆๆๆ โอ๊วๆๆๆๆๆๆ เหี้ยอะไรนั่นเข้ามาแล้วนะ กูไม่เอามาลงเพจให้แม่งหรอก ใครมาแปะลิ้งค์แปะวาร์ปกูแบนหมด เศร้าใจไอ้คนทำเพลง ทำมิวสิคส้นตีนแบบนี้ออกมาสู่สังคมได้ มึงไม่อายเหรอวะ มึงไม่อายพ่ออายแม่ ไม่อายครูอาจารย์ที่สอนดนตรี สอนการเขียนเพลงให้มึง ไม่คิดถึงลูก ถึงหลานของมึง ที่มันตัองโตขึ้นมาในสังคมที่มีเพลงเสื่อมๆที่มึงผลิตออกมากรอกหู อยากรู้ว่าคนแต่ง คนร้อง มึงกล้าเอาไปให้พ่อแม่มึงฟัง แล้วอวดท่านมั้ยว่า &quot;นี่เพลงของหนูเอง เพราะมั้ยแม่&quot; อย่าไปแชร์ต่อให้แม่งเลย ยิ่งแชร์มาด่า ยิ่งแชร์มาขำ เพลงเหี้ยนี่แม่งยิ่งได้ยอดวิวเยอะ รายอื่นแม่งเห็นว่าทำเพลงเสื่อมๆแบบนี้ คนแชร์เยอะ ก็ยิ่งทำออกมาอีก เห็นแก่ลูกแก่หลานในอนาคตเถอะ olo"/>
    <s v=""/>
    <x v="0"/>
    <n v="40578"/>
    <n v="1492"/>
    <n v="1690"/>
    <x v="1"/>
    <x v="9"/>
    <x v="0"/>
    <x v="0"/>
    <x v="0"/>
  </r>
  <r>
    <s v="272609309612079_969569406582729"/>
    <s v="19/11/2018"/>
    <d v="1899-12-30T11:11:00"/>
    <x v="3"/>
    <s v="เรื่องจอดรถขวาง สรุปล่าสุด เมื่อคืน ทางไอ้คนจอดรถ ให้สัมภาษณ์ทีวี บอกว่า จอดไว้แค่ครึ่งชม. มาถึงก็ยกมือไหว้ขอโทษแล้ว ยังไปเขียนด่ารอบรถมันอีก ความจริงคือ ทางนาวินต้า ภรรยา และลูก รออยู่ 2ชม .. ครึ่ง ชม.โพ่งงงตาย ซึ่งแปลว่าแม่งจอดนานกว่านั้นแน่ และมาถึงก็ไม่ยกมือยกเหี้ยอะไรไหว้ขอโทษทั้งนั้น เข้ารถจะไปเลย ตำรวจต้องเข้าไปให้เปิดกระจกอบรม ไม่มีพูดขอโทษสักคำ และที่สำคัญที่สุดคือ นาวินต้า หรือภรรยาไม่ได้เขียนกระดาษ เขียนกระจก เขียนเหี้ยอะไรด่ามัน ตามที่มันโพสต์เลย ที่ทำก็แค่ ช่วยกับชาวบ้านแถวนั้นร่วมยี่สิบคนออกตามหา ตามประกาศ ทุกร้านทั้งหาด เพื่อตามโคตรแม่งมาเลื่อนรถ เหี้ยชั้นที่1 จอดรถเหี้ย เข้าเบรคมือขวางเค้าอยู่สองชม. อันนี้ก็ถือว่าเหี้ยมากแล้ว เหี้ยชั้นที่2 มาถึงรถไม่ขอโทษ ไม่สำนึกผิด สะบัดตูดไปเลย ยิ่งเหี้ยซ้อนเหี้ย เหี้ยหนักกว่าเดิม เหี้ยชั้นที่ 3 โพสต์ลงเฟซกะประจานดารา และ แต่งเรื่องโกหกตอแหล ออกทีวี ออกสื่อ ว่าจอดครึ่งชม.ยกมือไหว้ขอโทษแล้ว ยังเขียนรถด่าอีก กะให้ดาราโดนชาวเน็ตรุมตีน แต่คดีเสือกพลิกโดนยำจนปิดเฟซ ถือว่าเหี้ยซ้อนเหี้ยซ้อนเหี้ย เหี้ยแบบวางเลเยอร์3ชั้น เหี้ยอินเซปชั่น ด่าเหี้ยยังเกรงใจเหี้ย ตอนนี้นาวินต้าและภรรยา ตั้งทนายเพื่อทำการฟ้องร้องแล้ว เดาว่าอีกไม่นานไอ้คนจอดและเมียที่โพสต์เรียกแขก จะเอากระเช้าโง่ๆมากราบขอโทษ ร้องไห้ และบอกว่าขอให้ไม่เอาเรื่อง รู้เท่าไม่ถึงการณ์ คึกคะนองเห่อมอย บลาๆๆๆๆๆ แต่กูขอสนับสนุน ไม่ให้นาวินต้า และภรรยายอมความ อย่าอภัยให้แม่งเด็ดขาด ฟ้องแม่งให้ขี้แตก เอาเงินมาเลี้ยงข้าวหมาตามสถานรับเลี้ยงซะ เหี้ยแค่ ชั้น 1 ชั้น 2 ยังพอคุยกันได้ แต่เหี้ยขนาดตัวเองผิด ยังแต่งเรื่องตอแหลออกทีวี ลงเฟซ กะโยนความผิด กะให้ผู้เสียหายโดนสังคมถล่ม แบบนี้ ถือว่าเหี้ยโดยสันดาน เป็นอันตรายต่อสังคมมาก เอาแม่งให้สุดครับ มันต้องได้รับบทเรียน ถ้ายอมความผมโกรธจริงๆด้วย"/>
    <s v=""/>
    <x v="0"/>
    <n v="62366"/>
    <n v="1879"/>
    <n v="2461"/>
    <x v="4"/>
    <x v="3"/>
    <x v="0"/>
    <x v="0"/>
    <x v="0"/>
  </r>
  <r>
    <s v="272609309612079_927458040793866"/>
    <s v="29/8/2018"/>
    <d v="1899-12-30T09:42:00"/>
    <x v="3"/>
    <s v="มอนิ่งงงงงงงงงงงงงงงง เช้าOnce Push เมื่อคืน เมีย 2018 จบแล้ว แต่จบแบบไม่ค่อยประทับใจ 5555555 ไม่ได้ด่าลงเพจนะ เมื่อคืนด่าลงในทวิต เดี๋ยวติ่ง เมีย2018 จะไม่เข้าใจ คือ ไม่ได้ยี้ตรงจบแล้วใครได้กับใครยังไงนะ ได้กะบอสโอเค ชอบ ดีแล้ว ไม่ได้ว่าเรื่องนั้น แต่เมื่อคืนเหมือน เขียนบทไปถ่ายไปลงโฆษณาไป 55555 มันตะกุกตะกัก มันอีหลักอีเหลื่อ บทก็ย้วยไปย้วยมา โดดไปโดดมา ไอ้ที่ควรขยายเสือกหาย ไอ้เรื่องที่ไม่จำเป็นเสือกใส่มา เพลงเยอะ ยาวไปนิด แต่ก็พออภัยเพลงเพราะ เรื่องไทอินสินค้า มีผลเยอะนะ ทำให้อารมณ์สะดุดอย่างแรง แต่ก็ไม่ว่ากัน เข้าใจนะ ต้องทำมาหากิน เสียดายตรง ตั้งแต่วันแรกจนมาถึงวีคที่แล้ว ทำดีมาตลอด บทดีมาก สนุกมาก กระชับ สมจริง ไดล็อกทันสมัยสะใจ แต่มาตาย สองตอนสุดท้าย บทย้วย เละเทะเป็นหนังแขกโบราณเลย 555555 เหมือนโรนัลโด้ตลอดเกมเล่นโคตรดี เลี้ยงหลบทั่วสนาม แต่นาทีสุดท้าย เสือกหกล้มเตะบอลเข้าประตูตัวเอง ติ่งก็นะ อย่าหัวร้อน ฟังคำวิจารณ์บ้าง คนเค้าบ่นกันทั้งเมือง ว่าสองตอนจบไม่สนุกเลย ผิดหวัง แตะไม่ได้ ติไม่ได้เลย อีดอก 5555 ใจกว้างหน่อย ไม่ได้ติเพื่อทำลาย แต่เพราะเค้ารัก เค้าชอบ มันออกมาห่วย เค้าก็ผิดหวังเป็นธรรมดา แต่ก็ขอชม และเป็นกำลังใจให้ทีมงาน และนักแสดงทุกคนนะ เล่นดีมากๆ เป็นละครที่บทดีมากๆ ต้องชมพี่เจี๊ยบวรรธนาคนเขียนบท เสียดายแค่ตอนจบสองวันนี้เท่านั้น ที่ผิดฟอร์ม ซึ่งเข้าใจว่าเพราะละครดังมาก เลยทำตอนจบมารองรับความดัง เลยทำให้มีเรื่องโปรโมทค่าย ไทอินสินค้า บวกกับตั้งใจเกินไป เพื่อจะหลอก และเอาใจคนดูมากไป กะให้พีค &quot;อยากเอาใจคนดูก็จะเอา อยากได้กำไรทางธุรกิจก็จะเอา&quot; มันเลยประดักประเดิด กลายเป็นกร่อยเลย แต่นอกนั้นดีหมดนะ นักแสดงสุดยอดทุกคน บทสุดยอดเขียนดีมาก ยกเว้น2ตอนสุดท้าย55555 เป็นหนึ่งในละครที่สนุกมากของปีนี้เลย ไม่สนุกจริงผมไม่เอามาเม้าท์ลงเพจหรอกไม่เป็นไร สู้ๆ เป็นบทเรียนของช่อง เรื่องหน้าเอาใหม่ ไปตามเรื่อง ทนายตั้ม กะ คุณอัจฉริยะดีกว่า กำลังเข้มข้น ทนายตั้มก็ลบโพสต์ คุณอัจฉริยะก็ประกาศปิดชมรมช่วยเหลือเหยื่อ เคยเป็นคู่หูกันตอนหวย30ล้านแท้ๆ มาแตกคอกันซะงั้น น่าสนใจ ไปตามอ่านดีกว่า 5555555 เราจะตามเสือกไปด้วยกัน รักที่สุดนะ ❤"/>
    <s v=""/>
    <x v="0"/>
    <n v="17738"/>
    <n v="631"/>
    <n v="158"/>
    <x v="1"/>
    <x v="10"/>
    <x v="1"/>
    <x v="0"/>
    <x v="1"/>
  </r>
  <r>
    <s v="272609309612079_925680660971604"/>
    <s v="26/8/2018"/>
    <d v="1899-12-30T01:21:00"/>
    <x v="3"/>
    <s v="เนี่ยนะ ไบรท์ตันที่เค้าว่าเก่งนักเก่งหนา ชนะโคตรทีมแห่งเกาะอังกฤษมาได้ ไม่เห็นมีอะไรเลย เล่นยังไงให้แพ้ทีมแบบนี้ได้ ไม่เข้าใจ งงมาก!!!! #ชนะสามนัดรวดไม่เสียประตูเลย #จ่าฝูงหนาวมาก #ว่าที่แชมป์พรีเมียร์ #ใต้ตีน"/>
    <s v=""/>
    <x v="0"/>
    <n v="13593"/>
    <n v="501"/>
    <n v="164"/>
    <x v="6"/>
    <x v="20"/>
    <x v="0"/>
    <x v="0"/>
    <x v="0"/>
  </r>
  <r>
    <s v="272609309612079_953365988203071"/>
    <s v="20/10/2018"/>
    <d v="1899-12-30T20:29:00"/>
    <x v="3"/>
    <s v="ขอขอบคุณ แมนยู ที่ยังทำโครงการดีๆ เพื่อสังคมต่อไป &quot;โครงการก้าวทีละแต้ม&quot;"/>
    <s v=""/>
    <x v="0"/>
    <n v="27010"/>
    <n v="481"/>
    <n v="430"/>
    <x v="2"/>
    <x v="12"/>
    <x v="0"/>
    <x v="0"/>
    <x v="0"/>
  </r>
  <r>
    <s v="272609309612079_929102867296050"/>
    <s v="1/9/2018"/>
    <d v="1899-12-30T17:54:00"/>
    <x v="3"/>
    <s v="ความฝันไม่เป็นจริง วอลเลย์หญิงไทย แพ้ จีน ไป 3เซ็ทรวด ไม่ได้ไปถึงเหรียญทอง T_T แพ้ แต่ โคตรภาคภูมิใจ ในสาวไทยทุกคน ไม่เป็นไร ทุกคนทำดีที่สุดแล้ว พวกคุณสู้เต็มที่แล้ว พวกเราเห็น!!!! จีนแต่ละคนนอกจากจะโคตรเก่งแล้ว เสือกสูงยั้งกะยีราฬใส่ส้นสูง สูงชิบหาย แน่จริงตัดขาออกสองฟุต แล้วมาแข่งกะกูสิวะ 55555555 แต่ไม่ว่าคู่ต่อสู้จะเป็นใคร พวกคุณก็สู้ด้วยรอยยิ้ม เคยพูดมาตั้งแต่สามปีที่แล้ว และวันนี้ผมยันยืนคำพูดเดิม &quot;คนอื่นกูไม่รู้ แต่สำหรับผม ... วอลเลย์บอลหญิงทีมชาติไทย คือทีมกีฬาที่ดีที่สุด สมควรกับคำว่าระดับโลก ที่สุด เท่าที่ผมเคยดูกีฬามา&quot; เอาป่ะล่ะ ... ถ้าสาวไทยฝีมือเท่าตอนนี้ แต่ตัวสูงเท่าจีน อย่าว่าแต่เอเชี่ยนเกมส์เลย โอลิมปิคนี่ขนมกรุบ 555555 น้องๆ นักกีฬาอื่นดูสาวๆวอลเลย์ไว้นะ แพ้ชนะ จะทองจะเงินจะทองแดง หรือไม่ได้เหรียญเหี้ยอะไร แต่ถ้าเราสู้เต็มที่แล้ว สู้สุดหัวใจแล้ว คนไทยก็พร้อมจะตามเชียร์ คุณไปจนคุณเลิกเล่นน่ะแหละ อย่าท้อถอย ขอบคุณ สาวๆนักตบไทย โค้ช และทีมงาน ทุกคนนะจ๊ะ แม้เอเชี่ยนเกมส์ครั้งนี้ จะค่อนข้างกร่อยสำหรับคนไทย แต่พวกคุณก็คงยังสร้างรอยยิ้ม สร้างความตื่นเต้น สร้างความสุขให้พวกเราทุกครั้งที่เห็นพวกคุณลงสนามเหมือนเดิม ไม่เคยเปลี่ยน ขอบคุณจริงๆ สำหรับผลงานอันยอดเยี่ยม อีกครั้งในเอเชี่ยนเกมส์ครั้งนี้ พวกคุณอาจได้แค่&quot;เหรียญเงิน&quot;กลับมาจากเอเชี่ยนเกมส์ แต่พอกลับมาถึงเมืองไทย พวกคุณจะได้&quot;เหรียญทอง &quot;จากใจคนไทยเสมอ พวกเรารักคุณนะ ❤❤❤ ปล.ทัดดาวผมรักคุณ"/>
    <s v=""/>
    <x v="0"/>
    <n v="25392"/>
    <n v="482"/>
    <n v="181"/>
    <x v="2"/>
    <x v="4"/>
    <x v="1"/>
    <x v="0"/>
    <x v="0"/>
  </r>
  <r>
    <s v="272609309612079_904908393048831"/>
    <s v="6/8/2018"/>
    <d v="1899-12-30T11:10:00"/>
    <x v="3"/>
    <s v="จริงๆแล้วอยากบอกว่า ปัญหาเกี่ยวกับเมียน้อยเมียหลวงทั่วไป ไม่ได้เฉพาะเรื่องที่กำลังดังนะ ผญ ที่ไปยุ่งกะผัวชาวบ้าน ทั้งๆที่รู้แก่ใจว่าเค้ามีลูกเมียแล้ว อันนี้สมควรโดนด่า โดนประณาม ถูกต้อง อันนี้คนด่าเยอะแล้ว แต่อย่าลืม ผช ที่รู้ตัวเองว่ามีเมียมีลูก มีครอบครัวแล้ว ยังอดไม่ได้ อันนี้น่าด่ากว่า ถ้าคุณผู้ชาย หนักแน่น คิดถึงลูกเมียจริงๆ ต่อให้ ผญ สวยขนาดไหน เอาหอยมาแบจ่อๆตรงหน้า มันก็จะพูดใส่หอยอันนั้นว่า &quot; ขอโทษครับ ผมมีเมียแล้ว&quot; จะดาหน้ามาสักกี่หอย ถ้าผช มันจิตใจเข้มแข็ง &quot; ใช้สมองคิด ไม่ใช่ ใช้กระเจี๊ยวคิด &quot; รับรองไม่มีปัญหา จริงๆผมมาจากครอบครัวที่พ่อมีเมียน้อยนะ ไว้ว่างๆจะเล่าให้ฟังยาวๆ อยากบอกคุณ ผช ทั้งหลายว่าใครคิดจะมีเมียน้อย มึงอย่าทำเลย กูเห็นจากพ่อกูเป็นตัวอย่าง โคตรน่าสงสารเลย แม่งไม่ใช่เรื่องสนุกหรอก !!!! แม่งคือการทำลายหัวใจเมียมึง ทำลายความสุขครอบครัว ทำลายหน้าที่การงาน ทำลายความนับถือของคนรอบตัวมึง ทำลายชีวิตตัวมึงเอง ทำลายชีวิตผญที่มาเป็นเมียน้อย ทำลายทุกอย่าง และที่สำคัญที่สุด ..... มึงทนได้เหรอ ที่ลูกของมึง เด็กคนที่เคยมองมึงยิ่งใหญ่ เป็นไอดอล เป็นผช ที่เท่ ที่เก่งที่สุด เค้าจะเปลี่ยนเป็น มองมึงอย่างหมดความนับถือ หมดความภาคภูมิใจในตัวพ่อ ที่เค้าเคยคิดว่าเป็นฮีโร่ มึงทนได้เหรอ ที่ลูกมึงจะมองมึงเป็นแค่ ผช ขี้เงี่ยนคนนึง ไม่มีสติยั้งคิด ทำร้ายแม่เค้าให้เจ็บปวด ทำให้แม่เค้าร้องไห้ทุกวัน เค้าจะมองมึงด้วยความรังเกียจ มึงจะแลกความเงี่ยนชั่ววูบ กับ สายตาที่ลูกมองมึงแบบนั้นไปตลอดชีวิตเหรอ มันไม่คุ้มหรอก เชื่อกู"/>
    <s v=""/>
    <x v="0"/>
    <n v="98623"/>
    <n v="4450"/>
    <n v="12987"/>
    <x v="4"/>
    <x v="3"/>
    <x v="0"/>
    <x v="0"/>
    <x v="0"/>
  </r>
  <r>
    <s v="272609309612079_981055812100755"/>
    <s v="8/12/2018"/>
    <d v="1899-12-30T06:56:00"/>
    <x v="3"/>
    <s v="หน้าหนาวของไทย มีครบทุกอย่าง ทั้งความร้อน และ ฝน ไม่มีอย่างเดียวคือ ความหนาว!! โคตรอินดี้เลย 55555555"/>
    <s v=""/>
    <x v="0"/>
    <n v="31149"/>
    <n v="576"/>
    <n v="451"/>
    <x v="2"/>
    <x v="5"/>
    <x v="1"/>
    <x v="0"/>
    <x v="0"/>
  </r>
  <r>
    <s v="272609309612079_989459001260436"/>
    <s v="21/12/2018"/>
    <d v="1899-12-30T08:59:00"/>
    <x v="3"/>
    <s v="ดูข่าวที่หมาจรจัดไปกัดเด็กหลายๆคน แล้วไปกัดเมียพี่ตำรวจคนนึง เค้าเลยยิงหมาแม่งตาย เลยอยากจะเล่าเรื่องของตัวเองให้ฟังบ้าง บอกก่อน บ้านกูเนี่ยเลี้ยงหมามาตั้งแต่จำความได้ 4ตัวแล้ว เกิดมาก็เล่นกะหมาแล้ว รักหมามั้ยไม่รู้ ขนาดเอารูปหมาที่บ้านขึ้นเป็นรูปหน้าจอมือถือ คิดดู5555 แม่กูเนี่ย รักมันมากกว่ากูสิบเท่า เพราะเค้าให้ข้าวให้น้ำหมาทุกตัว บ้านกูปลูกฝัง สั่งสอน ให้เลี้ยงหมาแต่ในรั้วบ้าน เพราะกลัวมันไปแง้บเด็ก หรือไปขี้เยี่ยวในซอย หน้าบ้านคนอื่น ไอ้เกรงใจชาวบ้านก็ข้อนึงล่ะ แต่เหตุผลหลักคือ กลัวปล่อยไป หมาเราไปก่อเรื่อง เค้าจะทำร้ายหมาเรา ห่วงหมาเรามากกว่า วันนึงแม่เดินผ่านตึกแถวห้องนึงมีหมานอนอยู่หน้าห้อง มันไม่เห่า ไม่ขู่ พอแม่เดินผ่านมันลุกมากัดข้อเท้าด้านหลัง ไม่ใช่แง้บนะ กัดดึงจนเนื้อหลุด เลือดสาด แม่กูนอนอยู่ รพ.เดือนกว่า พอจัดการเรื่องรักษาแม่แล้ว ผมก็ไปคุยกับไอ้บ้านนั้น ไอ้หมาตัวนั้นก็ยังอยู่หน้าบ้านมัน กูโกรธอยากฆ่ามันมาก แต่ก็ระงับใจไม่มอง คุยกับอีเหี้ยเจ๊เจ้าของมัน มันบอกว่าไงพวกมึงคงรู้ดี 55555 หมามันอยู่แถวนี้ เจ๊แค่ให้ข้าวให้อาหารมันแดก ให้มันรับผิดชอบไม่ได้หรอก ไม่ใช่หมามัน!! ตอนนั้นในหัวของกู คิดอย่างเดียว &quot; ไม่ใช่หมามึงใช่มั้ย โอเค!! กูจะไปลากเอาอีดาบมาฆ่าไอ้หมาเหี้ยนั่น&quot; แต่ก็มีสติทัน ไม่อยากมีเรื่องให้แม่เดือดร้อนอีก เจ็บตัวก็หนักแล้ว ลูกไปมีคดีความอีกล่ะตายเลย ช่างแม่งวะ ไม่ได้มาบอกว่า เรื่องคนยิงหมา คนผิด หมาผิด ควรไม่ควร แค่อยากมาเล่าเรื่องจริงๆ ของคนรักหมาอย่างกู อย่างแม่กู เจอมาจริงๆ รู้สึกมาจริงๆ คนมีความคิดอยากจะฆ่าหมาตัวนึงจริงๆ เหมือนพี่ที่ยิงหมาคนนั้นเด๊ะ... ต่างกันแค่กูไม่ได้ลงมือทำ แค่นั้น เราต้องจริงจังได้แล้ว ที่จะให้ทุกบ้านเลี้ยงหมาในระบบปิด และเอาหมาจรจัด ออกไปจากถนน จากซอย ให้หมดซะที มึงจะรอให้ ตัวมึง ลูกมึง หลานมึง เมียมึง แม่มึง โดนกัดก่อนหรือไง ผมเข้าใจพี่ๆที่รักหมานะ กลัวหมาจรจัดจะถูกเอาไปฆ่า เอาไปขัง เอาไปเลี้ยงไม่ดี ขาดอิสระเสรี เสียสุขภาพจิตหมา ผมเข้าใจ อย่าเอาแต่รุมด่าคนที่เค้าเดือดร้อนจริงๆ อย่าเอาแต่ด่าคนที่เค้าไม่ได้รัก เอ็นดูหมาแมวเหมือนมึง อย่าเอาแต่ด่าคนที่เค้าพยามจะแก้ปัญหา ให้เด็ดขาด อย่าเอาแต่ด่าคนที่เค้าห่วงชีวิต สุขภาพ ความปลอดภัยของคนด้วยกัน มากกว่าหมาจรจัด ..อย่าเอาแต่รักหมา ในช่องคอมเม้นท์ ถ้ารักมันจริงๆ ง่ายมาก มึงมาเอามันไปเลี้ยงในบ้านมึงซะ !!! อ้อลืมพูดถึง พวกชั้นต่ำที่สุดในห่วงโซ่คนเลี้ยงหมา คือ ไอ้พวกเงี่ยนเลี้ยงหมาเฉพาะตอนมันเด็กๆ น่ารัก ไว้อวดเพื่อน ไว้ลงเฟซ พอมันโตไม่น่ารักแล้ว เบื่อแล้ว มึงก็เอามันไปปล่อยไปทิ้ง พวกมึงนี่ แม่งเหี้ยจริงๆ !!"/>
    <s v=""/>
    <x v="0"/>
    <n v="33120"/>
    <n v="1413"/>
    <n v="1233"/>
    <x v="3"/>
    <x v="6"/>
    <x v="1"/>
    <x v="0"/>
    <x v="0"/>
  </r>
  <r>
    <s v="272609309612079_959898927549777"/>
    <s v="2/11/2018"/>
    <d v="1899-12-30T17:34:00"/>
    <x v="3"/>
    <s v="ดูข่าวคุณผู้หญิง ที่ถูกหวย 90ล้าน แกบอกว่าซื้อหวยงวดละ 3แสน !!!! ชาติที่แล้วทำบุญด้วยอะไรน้อ กูดูเงินเดือน เดือนนี้ ที่เหลือ 3พันกะอีก72 บาทถ้วน แล้วปวดใจเหลือเกิน เฮ้ออออออ....."/>
    <s v=""/>
    <x v="0"/>
    <n v="35978"/>
    <n v="717"/>
    <n v="215"/>
    <x v="3"/>
    <x v="4"/>
    <x v="0"/>
    <x v="0"/>
    <x v="0"/>
  </r>
  <r>
    <s v="272609309612079_925899440949726"/>
    <s v="26/8/2018"/>
    <d v="1899-12-30T12:13:00"/>
    <x v="3"/>
    <s v="เมื่ออาทิตย์ที่แล้ว พี่อ๊อฟ พงษ์พัฒน์ เส้นเลือดในสมองตีบ ต้องเข้ารพ. เหล่าเรดอาร์มี่ก็เข้ามาแช่งชักหักกระดูก เฮฮากับการเจ็บป่วย เยาะเย้ยไปเรื่องเป่านกหวีด กันสนุกสนาน เหล่า สลิมเมอร์ ทั้งหลายก็เข้ามาด่าเรดอาร์มี่ว่า &quot;พวกมึงมันบ้าการเมือง ไม่มีความเป็นคน มีความสุขกับความเจ็บป่วย ของเพื่อนมนุษย์ ชั่ว!!!&quot; มาวันนี้ มีข่าว สมศักดิ์เจียม เส้นเลือดในสมองแตกเข้า รพ. ไอ้พวกเหล่าสลิมเมอร์ ที่เพิ่งมีมนุษยธรรม มีเมตตา ไม่บ้าการเมือง แม่งลืมที่เม้นไว้อาทิตย์ที่แล้วหมดเกลี้ยงซะงั้น 5555 เข้ามาแช่งให้ สมเจียมตาย หัวเราะกันสนุกสนานเหมือนที่เรดทำเด๊ะ ไอ้พวกเรดอาร์มี่ ก็เปลี่ยนข้าง กลับมาด่าว่า &quot;สลิมเมอร์แม่งป่าเถื่อน คนเจ็บคนป่วย มึงยังมาแช่งได้ มึงมันคลั่งการเมืองจนไร้มนุษยธรรม&quot; เหมือนลืมไปหมดแล้ว ว่าเมื่ออาทิตย์ที่แล้ว พวกมึงก็ด่า แช่ง เฮฮากับความเจ็บป่วยของพงษ์พัฒน์ เหมือนที่ไอ้พวกสลิมเมอร์กำลังทำกะเจียมเด๊ะ แทนที่มึงทั้งสองสี ดูข่าวพี่อ๊อฟ และสมเจียม แล้วจะย้อนมองตัวเอง จะได้ฉุกคิดว่า ไม่ว่าสีไหน ฝ่ายไหน มีความคิดทางการเมืองยังไง มึงก็มีสิทธิ์ร่วงแบบสองคนนี้เหมือนกัน รักษาสุขภาพ อย่าบ้างานหักโหม พักผ่อน ออกกำลังกาย เลิกเหล้า เลิกบุหรี่ เลิกทำลายสุขภาพซะ รักตัวเองมากๆ แทนที่จะเอาข่าวของสองคนนี่มาเตือนใจ ไม่ให้ประมาทกับชีวิต และสนใจสุขภาพ ดูแลตัวเอง แต่พวกมึงเสือกจับเอาแต่เรื่องการเมืองมากัดกัน 55555 สนใจการเมือง ชอบฝ่ายไหน สีไหน ไม่ผิดหรอก แต่อย่าคลั่งจน การเมืองแดกสมอง ลืมความเป็นคนซะหมดล่ะ มันน่าเศร้า"/>
    <s v=""/>
    <x v="0"/>
    <n v="36613"/>
    <n v="959"/>
    <n v="983"/>
    <x v="6"/>
    <x v="0"/>
    <x v="1"/>
    <x v="0"/>
    <x v="0"/>
  </r>
  <r>
    <s v="272609309612079_920220044850999"/>
    <s v="20/8/2018"/>
    <d v="1899-12-30T19:18:00"/>
    <x v="3"/>
    <s v="หลังจากดูผลจากกลุ่มอื่น ในวันนี้ ฟุตบอลทีมชาติไทย ตกรอบแรก เอเชี่ยนเกมส์ เรียบร้อยแล้ว เปิดพื้นที่ให้แสดงความเห็นเต็มที่ แต่กับนักเตะก็เบาๆหน่อยแล้วกัน สงสารเด็กมัน แม้กูยังจำน้องเจนรบที่ให้กูไปเก็บขยะได้ 55555 โค้ชโย่งลาออกไปเถอะครับ ห่วยแตก ถ้าท่านประธานเทคนิค กับนายกสมาคมจะตามไปด้วย คิดว่าคงไม่มีคนไทยคนไหนรั้งไว้ แต่คิดว่า2ท่านหลังคงไม่ออก 55555 กูไม่ได้โค้ชคีย์บอร์ดนะ แข่งจบสามนัดกูไม่ด่าเลย ทั้งๆที่โคตรขัดใจ กูรอจนตกรอบชัวร์ๆ คราวนี้ล่ะด่าได้เต็มปาก ยุคตกต่ำของบอลไทยมาเร็วกว่าที่คิด ห่วยชิบหาย ใครไม่อาย กูอาย!!!"/>
    <s v=""/>
    <x v="0"/>
    <n v="18784"/>
    <n v="952"/>
    <n v="233"/>
    <x v="4"/>
    <x v="14"/>
    <x v="1"/>
    <x v="0"/>
    <x v="0"/>
  </r>
  <r>
    <s v="272609309612079_890504907822513"/>
    <s v="23/7/2018"/>
    <d v="1899-12-30T21:50:00"/>
    <x v="3"/>
    <s v="แหมมมมมม แค่จะกั๊กผัว มึงโดดลงมอไซเลยเหรอ ลงทุนนะ อีดอกกกกกก"/>
    <s v=""/>
    <x v="0"/>
    <n v="22629"/>
    <n v="847"/>
    <n v="234"/>
    <x v="4"/>
    <x v="9"/>
    <x v="0"/>
    <x v="0"/>
    <x v="0"/>
  </r>
  <r>
    <s v="272609309612079_879685448904459"/>
    <s v="13/7/2018"/>
    <d v="1899-12-30T09:02:00"/>
    <x v="3"/>
    <s v="มอนิ่งงงงงงงงงงงงงงงงงง เรื่องหมูป่าที่ผ่านมาตั้งแต่วันแรกที่ได้ข่าว ผมกลัวอยู่ สามStep 1 จะเจอเด็กๆกะโค้ช และจะรอดชีวิตมั้ยวะ ...... stepแรก ผ่านไปได้ด้วยดี 2 จะเอาเด็กออกมายังไงวะ ........stepสอง ผ่านได้ แม้จะเศร้าที่ต้องเสียจ่าแซมไป 3 ชีวิตเด็กๆหลังจากออกมาสู่โลกภายนอก จะเป็นไงวะ ...... มันกำลังเริ่มขึ้นแล้ว ยังไม่ทันออกจาก รพ.มันก็เริ่มกันแล้ว555555 เริ่มจากการให้ไปดูบอลโลก มีการให้ทุนเรียนมหาลัย และอย่างอื่นกำลังจะตามมา อย่างแรก ใจเย็นๆ แล้วเข้าใจกันก่อน เท่าที่ผมอ่านเมื่อวานตามเม้นในเพจต่างๆ เค้าไม่ได้ด่าเด็กนะ เค้าด่าทางมหาลัย คนทุกคนเข้าใจว่าเด็กไม่เคยเรียกร้องห่าอะไรเลย นอกจากผัดกะเพรา เค้าขอแค่นั้น ทุกคนไม่มีใครมองเด็กไม่ดี คนปกติที่มีสามัญสำนึกเค้ารู้ การที่เรากลัวคนมาด่าเด็กจนขาดสติ ออกมาปกป้องทั้งๆที่ยังไม่มีใครด่าเด็ก มันอาจเป็นการเรียกแขก ล่อเป้าแทนนะ ระวัง มีแต่พวกเหี้ยมากๆ กูหมั่นไส้ กูด่ากราดหมด ไอ้พวกนี้ไม่ต้องไปสนใจมัน มันบ้า5555 แม้ใจผมจะแอบลุ้นให้เด็กๆและผู้ปกครองไม่รับ!!!! สิทธิพิเศษทั้งหลาย แต่ แต่ แต่ ถ้าเด็กจะรับจริงๆ ผมก็ไม่อยากให้ด่าที่เด็กนะ เกิดมีคนมาให้ผมได้ไปชมนัดชิงUCL ปีหน้า ระหว่างลิ้วพู-บาซ่า และร่วมฉลองแชมป์ยุโรปสมัยที่6กับนักเตะลิ้วพู ผมก็ไปนะ 55555 มึงจะด่ามหาลัย ด่าฟีฟ่า ด่าคนสร้างหนัง ด่าสื่อซอมบี้ที่จะชิงตัว ด่าไปเหอะ แต่อย่าแวะไปแขวะเด็ก มันไม่เกี่ยว มันใสซื่อจะตายห่า พี่ก็เห็น หมั่นไส้แค่ไหน ได้เห็นตัวจริงหน้าจริงมัน ยิ้มงงๆซื่อๆแบบนั้น ผมยังสงสารเลย ส่วนไอ้พวกผู้ใหญ่ ข้าราชการ ห้างร้าน บอสัด สื่อมวลชน ที่กำลังจะง้างตามเข้ามาอีกเรื่อยๆ กูฝากไว้หน่อยนะ ถ้ามึงรักเด็กๆ มึงสงสารเด็กๆมันจริงๆนะ มึงหยุดตรงนั้นแหละ !!!!! มึงไม่ต้องเข้ามา!!!! มึงถอยไปเลย!!!! หยุดเอาสินค้า บริการ หยุดเอาทุน เอาสิทธิพิเศษ เอาสิ่งล่อใจมาทุ่มใส่เด็กๆ และโค้ช หยุด!!! ถ้าอยากทุ่ม อยากเปย์ Ngianอยากให้จนมือไม้สั่น แนะนำให้ไปมอบ ไปทุ่มให้วีรบุรษตัวจริงทั้งหลาย เป็นพันๆชีวิต ทุกชาติ ทุกอาชีพ ที่ทำงานอยู่หน้าถ้ำ ในถ้ำ บนถ้ำ ข้างถ้ำ เอาทุนไปให้ลูกพวกเค้า ไปสัมภาษณ์ เอาชีวิตพวกเค้าไปทำหนังทำละคร เอาสินค้า เอาบริการไปมอบให้พวกเค้าทุกคน เอาเลย อันนี้กูสนับสนุน วีรบุรุษพวกนั้นสมควรได้รับรางวัลอย่างยิ่ง ส่วนน้องๆและโค้ช หลังจากให้เด็กได้กินผัดกะเพราแล้ว เอ้าาา แถมเสื้อบอลแท้พร้อมลายเซ็น จากอีกหลายทีมด้วยเอ้า พอแล้วนะ 55555 ปล่อยหมูป่ากลับไปใช้ชีวิตที่ใสซื่อ ที่สนุกสนาน สมวัย ได้อยู่กัพ่อแม่ กะโค้ช กะครู กะเพื่อนๆ ของเค้าเหมือนเดิมเถอะ ไม่ต้องไปห้อมล้อม ไปรบกวน ไปรุมถามอะไรโง่ๆ ไปให้รางวัลอะไรเค้าแล้ว พอ เส้า หยุด เบรค ยุติ Stop!!!! เพราะรางวัลที่มีค่ายิ่งใหญ่ที่สุดในชีวิต ของเด็กๆ เค้าได้รับไปแล้ว ตั้งแต่ วันที่นักดำน้ำอังกฤษ โผล่ขึ้นไปเจอพวกเค้า ที่นั่งกองกันอยู่บนเนินวันนั้น พวกเค้าคือ กลุ่มคนที่โชคดีที่สุดในโลกแล้ว ที่ชิลี ตอนที่เค้าช่วยคนงานเหมือง33คน ขึ้นมาเป็นข่าวดังทั่วโลก เหมือนกรณีน้องหมูป่านี้แหละ ตอนข่าวดังๆ มีกระแส แม่งมากันทั้งประเทศทั้งบอสัด ห้างร้าน สื่อ หนัง ละครทีวี ข้าราชการ นักการเมือง ทุกอย่างแม่งรุมเข้ามาเสนอ เข้ามาประเคน ให้สัญยิงสัญญา ให้33คนจนเคลิ้ม จนเหลิง จนไหลตามกระแสไปด้วย แต่พอหมดกระแส พวกเหี้ยนี่ หายหัวหมด ไม่แยแส อะไรพูดไว้ว่าจะให้ก็แกล้งลืม ยึกยัก ปล่อยลอยแพพวกเค้าเลย อีแร้งทั้งหลายเหล่านั้นย้ายไปรุมที่อื่นหมด ไม่เหลือใครเลย ขอร้อง อย่าใช้คำว่า ให้กำลังใจ ฟังแล้วขนลุก มันไม่ใช่กำลังใจ ตัวคนที่ให้ มึงเองก็รู้แก่ใจ ว่า มันคือ การโฆษณาประชาสัมพันธ์ นะนะนะ ผู้ใหญ่ทั้งหลาย มึงยิ่งให้มากเท่าไหร่ มึงยิ่งขนมาแข่งกันประเคนให้เด็กเพิ่มขึ้นเท่าไหร่ ยิ่งสร้างความหมั่นไส้ ยิ่งล่อเป้าให้เด็กถูกแขวะ ถูกด่า มึงถูกด่ามึงเฉยๆ มึงไม่สะทกสะท้าน เพราะมึงแก่แล้ว มึงสะสมความหน้าด้านมาเยอะ มึงไม่เจ็บหรอก แต่เด็กมันยังใส มันยังละอ่อน มันเจอพวกโซเชี่ยลเหี้ยๆเม้นกระทบ แขวะเบาๆ มันก็ร้องไห้แล้ว เหมือนพวกมึงผู้ใหญ่ กำลังทำร้ายเด็กทางอ้อม ไม่สงสารเด็กเหรอ เด็กๆเค้าก็เหนื่อยล้า กับภัยธรรมชาติ มาพอแล้ว อย่าให้เด็กๆเค้าต้องมาเหนื่อย กับการเกาะ การโหน เพื่อหาผลประโยชน์ เพื่อPR โฆษณา หน่วยงาน บริษัท ของผู้ใหญ่ อีกเลย ถ้าสงสารเด็กจริง ก็ปล่อยเด็กมันไปวิ่งเล่นเถอะนะ กูขอ ผมรักคุณนะ &lt;3"/>
    <s v=""/>
    <x v="0"/>
    <n v="52361"/>
    <n v="2339"/>
    <n v="7154"/>
    <x v="3"/>
    <x v="10"/>
    <x v="1"/>
    <x v="0"/>
    <x v="1"/>
  </r>
  <r>
    <s v="272609309612079_912784925594511"/>
    <s v="13/8/2018"/>
    <d v="1899-12-30T21:40:00"/>
    <x v="3"/>
    <s v="อีกันยา สติมึงพัง ตรรกะมึงยังพังชิบหายหมด เอาผัวเค้าไปแล้ว มึงยังจะเอาบ้านอีก เมียน้อยเหี้ยอะไร หน้าด้านชิบหาย อีดอก"/>
    <s v=""/>
    <x v="0"/>
    <n v="36425"/>
    <n v="1220"/>
    <n v="755"/>
    <x v="4"/>
    <x v="9"/>
    <x v="0"/>
    <x v="0"/>
    <x v="0"/>
  </r>
  <r>
    <s v="141108613290_10157071487018291"/>
    <s v="27/11/2018"/>
    <d v="1899-12-30T12:39:03"/>
    <x v="0"/>
    <s v="ป้าขวานซิ่งแกโดนริดรอนสิทธิมาเยอะ ตอนนี้แกก็เลยทำสิ่งที่แกควรทำมานานนน คือรักษาสิทธิของตัวเองและทำตามที่กฏหมาย คำสั่งศาล กำหนดไว้ จริงๆมันจะไม่มีเหตุการณ์แบบนี้หรอก ถ้าคนในตลาด มีน้ำใจให้ป้าแกตั้งแต่ต้น พับผ่า"/>
    <s v="https://www.one31.net/news/detail/6336?fbclid=IwAR0OkK40-ifZlKv1l-0KcpQfHCYAaYvddTLmJHQsNU13pznJsWgfZTcX2G0"/>
    <x v="1"/>
    <n v="21280"/>
    <n v="772"/>
    <n v="462"/>
    <x v="5"/>
    <x v="0"/>
    <x v="0"/>
    <x v="0"/>
    <x v="0"/>
  </r>
  <r>
    <s v="141108613290_10156883406018291"/>
    <s v="13/9/2018"/>
    <d v="1899-12-30T17:20:10"/>
    <x v="0"/>
    <s v="รอบนี้แซะไม่เข้านะ ถถถถถถถถถถถ"/>
    <s v="http://ow.ly/d2FT30lNJXo"/>
    <x v="1"/>
    <n v="14263"/>
    <n v="518"/>
    <n v="944"/>
    <x v="0"/>
    <x v="4"/>
    <x v="0"/>
    <x v="1"/>
    <x v="0"/>
  </r>
  <r>
    <s v="141108613290_10156869640923291"/>
    <s v="8/9/2018"/>
    <d v="1899-12-30T19:21:20"/>
    <x v="0"/>
    <s v="คลิปโปรโมทงานสอนเขียนโค้ดของ depa อันก่อน syntax error ครับ ถถถถถ ทางผู้จัดทำเขาแก้ไขเรียบร้อน อันนี้ hello world ได้แน่นอน ใครมีลูกมีหลายและสนใจอยากให้หัดเขียนโปรแกรมคอมพ์ ลองพาไปสมัครกันนาจา"/>
    <s v="https://m.youtube.com/watch?v=87fDpTjjwss"/>
    <x v="1"/>
    <n v="633"/>
    <n v="12"/>
    <n v="28"/>
    <x v="2"/>
    <x v="14"/>
    <x v="0"/>
    <x v="1"/>
    <x v="0"/>
  </r>
  <r>
    <s v="141108613290_10156872405653291"/>
    <s v="9/9/2018"/>
    <d v="1899-12-30T17:33:04"/>
    <x v="0"/>
    <s v="ขอบคุณพ่อแม่พี่น้องที่ช่วยกันบริจาค อย่าลืมจูงลูกจูงหลานไปดูกันนะจ๊ะ"/>
    <s v="https://www.kaokonlakao.com/"/>
    <x v="1"/>
    <n v="1469"/>
    <n v="13"/>
    <n v="29"/>
    <x v="6"/>
    <x v="4"/>
    <x v="0"/>
    <x v="0"/>
    <x v="0"/>
  </r>
  <r>
    <s v="141108613290_10157006864818291"/>
    <s v="31/10/2018"/>
    <d v="1899-12-30T22:13:51"/>
    <x v="0"/>
    <s v="ลง netflix เมื่อไหร่บอกด้วยนู๋ จะได้ดูรวดเดียวซ้ากที"/>
    <s v="https://www.facebook.com/141108613290/posts/10157006413348291/"/>
    <x v="1"/>
    <n v="400"/>
    <n v="16"/>
    <n v="5"/>
    <x v="1"/>
    <x v="15"/>
    <x v="0"/>
    <x v="0"/>
    <x v="0"/>
  </r>
  <r>
    <s v="141108613290_10156861401653291"/>
    <s v="5/9/2018"/>
    <d v="1899-12-30T12:22:53"/>
    <x v="0"/>
    <s v="ปีนี้ตายเพราะพิษสุนัขบ้า 16 คนแล้วครับ"/>
    <s v="https://www.matichon.co.th/local/quality-life/news_1117343"/>
    <x v="1"/>
    <n v="680"/>
    <n v="16"/>
    <n v="22"/>
    <x v="1"/>
    <x v="0"/>
    <x v="0"/>
    <x v="0"/>
    <x v="0"/>
  </r>
  <r>
    <s v="141108613290_10156911543503291"/>
    <s v="24/9/2018"/>
    <d v="1899-12-30T08:50:42"/>
    <x v="0"/>
    <s v="อืมมมมมมมม"/>
    <s v="http://www.amarintv.com/news-update/news-12511/263688/"/>
    <x v="1"/>
    <n v="6016"/>
    <n v="529"/>
    <n v="526"/>
    <x v="4"/>
    <x v="6"/>
    <x v="0"/>
    <x v="0"/>
    <x v="0"/>
  </r>
  <r>
    <s v="141108613290_10156857280413291"/>
    <s v="3/9/2018"/>
    <d v="1899-12-30T23:07:10"/>
    <x v="0"/>
    <s v="รีวิว ก่อนจะไปดูของจริงกันวันพฤหัสนี้ มีคนบอกว่า ระวังไปร้องไห้ในโรง กรูดูไปร้องไห้ไปไม่รู้กี่รอบ ไม่ใช่เพราะเป็นบุคลากรทางการแพทย์เลยอินไปกับหนังเรื่องนี้ แต่เพราะการเล่าเรื่องมันงดงามจริงๆ ร้องไห้ด้วยความอิ่มเอมว่ะ มีพ่อแม่มีลูกหลาน จูงกันไปดูให้หมด มันเป็นหนังที่คนไทยควรดูมากๆ อาจจะเหมาะเป็นพิเศษ สำหรับคนที่กำลังค้นหาตัวตน ค้นหาความหมายของชีวิตอยู่นะ บอกได้แค่นี้แหละ"/>
    <s v="https://www.beartai.com/lifestyle/274749"/>
    <x v="1"/>
    <n v="1359"/>
    <n v="18"/>
    <n v="39"/>
    <x v="4"/>
    <x v="19"/>
    <x v="0"/>
    <x v="0"/>
    <x v="0"/>
  </r>
  <r>
    <s v="141108613290_10157153819933291"/>
    <s v="29/12/2018"/>
    <d v="1899-12-30T21:37:53"/>
    <x v="0"/>
    <s v="ใครว่างๆไม่ได้ไปไหน ว่างๆแวะไปกาชาดกันนะคนับ ช่วงนี้น่าจะใช้เลือดเยอะกันทั่วประเทศ"/>
    <s v="http://news.thaipbs.or.th/content/276642"/>
    <x v="1"/>
    <n v="727"/>
    <n v="19"/>
    <n v="35"/>
    <x v="2"/>
    <x v="9"/>
    <x v="0"/>
    <x v="0"/>
    <x v="0"/>
  </r>
  <r>
    <s v="141108613290_10157098462638291"/>
    <s v="7/12/2018"/>
    <d v="1899-12-30T22:54:44"/>
    <x v="0"/>
    <s v="...ว้อท เครื่องสำอางยี่ห้อไหนวะที่อวดอ้างว่าเอาหนังหุ้มกุเจี๊ยวเด็กทารกมาเป็นส่วนผสม"/>
    <s v="https://oryor.com/digi_dev/detail/media_news/1526"/>
    <x v="1"/>
    <n v="462"/>
    <n v="20"/>
    <n v="10"/>
    <x v="3"/>
    <x v="15"/>
    <x v="0"/>
    <x v="0"/>
    <x v="0"/>
  </r>
  <r>
    <s v="141108613290_10157067399198291"/>
    <s v="25/11/2018"/>
    <d v="1899-12-30T21:10:29"/>
    <x v="0"/>
    <s v="ฉันบอกแม่ไปว่า &quot;หนูรักฟรีเซอร์มาก หนูไม่คิดว่าหนูจะรักมนุษย์คนไหนได้อีกแล้วละแม่ ดังนั้นหนูจะไม่แต่งงานกับใครเด็ดขาด หนูขอโทษด้วยนะคะ&quot; แต่แม่ตอบฉันด้วยน้ำเสียงสุดซีเรียสว่า &quot;แกคิดเหรอว่าฟรีเซอร์ผู้ที่มีพลังมหาศาลขนาดทำลายดาวได้ทั้งดวงจะมามีความรู้สึกอะไรกับมนุษย์ต๊อกต๋อยอย่างแก?&quot;  ขุ่นแม่!!!!!!!"/>
    <s v="https://www.online-station.net/anime/view/121840"/>
    <x v="1"/>
    <n v="11360"/>
    <n v="276"/>
    <n v="463"/>
    <x v="6"/>
    <x v="9"/>
    <x v="0"/>
    <x v="0"/>
    <x v="0"/>
  </r>
  <r>
    <s v="141108613290_10156750892503291"/>
    <s v="24/7/2018"/>
    <d v="1899-12-30T11:53:10"/>
    <x v="0"/>
    <s v="เพื่อนบ้านเรากำลังเดือดร้อนว่ะ ที่ สปป ลาว  สันเขื่อนแตก มวลน้ำกว่าห้าพันล้านตันไหลท่วมบ้านเรือน จนท เร่งอพยพชาวบ้านหนีอยู่ บ้านเราคงมีส่งความช่วยเหลือไปช่วยเขามั้ง เด๋วรอดูข่าวว่าจะช่วยกันสนับสนุนทางช่องทางไหนได้บ้าง เป็นกำลังใจให้พ่อแม่พ่ี่น้องชาวลาวนะครับ  ปล ในสนุกเขาพาดหัวว่าห้าพันตัน แต่ของสื่อช่องอื่นลงว่าห้าพันล้านตันวุ้ย https://www.facebook.com/WorkpointNews/photos/pb.153951094974177.-2207520000.1532407783./702234580145823/?type=3&amp;theater"/>
    <s v="https://www.sanook.com/news/7296778/"/>
    <x v="1"/>
    <n v="1085"/>
    <n v="21"/>
    <n v="45"/>
    <x v="5"/>
    <x v="3"/>
    <x v="0"/>
    <x v="0"/>
    <x v="0"/>
  </r>
  <r>
    <s v="141108613290_10157023735563291"/>
    <s v="7/11/2018"/>
    <d v="1899-12-30T17:35:56"/>
    <x v="0"/>
    <s v="ทำไมข่าววงการบันเทิงช่วงนี้มันอีรุงตุงนังจังวะ แลเวข่าวสงกรานต์นี่เขาได้บทสรุปกันยังวะ ไปอ่านข่าวแป้บ"/>
    <s v="https://bit.ly/2zCt4Wm"/>
    <x v="1"/>
    <n v="11115"/>
    <n v="535"/>
    <n v="346"/>
    <x v="1"/>
    <x v="4"/>
    <x v="0"/>
    <x v="0"/>
    <x v="0"/>
  </r>
  <r>
    <s v="141108613290_10157151058158291"/>
    <s v="28/12/2018"/>
    <d v="1899-12-30T17:58:06"/>
    <x v="0"/>
    <s v="เฮ้ยๆ ทำไมมันเริ่มแฟนตาซีขึ้นเรื่อยๆวะนั่น  สำหรับกรณีที่มีการพบว่ามีการเผาหญ้าบริเวณพบศพของ ด.ช.ซูลุยพิว หลังจากมีการนำร่างหนูน้อยไปชันสูตรแล้วนั้น ทางพ่อแม่ของ ด.ช.ซูลุยพิว เชื่อว่า เป็นการทำพิธีทางด้านไสยศาสตร์ของคนที่ทำร้ายลูกชายตนเอง  ซึ่งไม่รู้ว่าเป็นใคร ซึ่งการทำพิธีแบบนี้เพื่อป้องกันวิญญาณตามไปหลอกหลอน จึงสะกดวิญญาณเอาไว้"/>
    <s v="https://www.dailynews.co.th/crime/684971?fbclid=IwAR3-afM252T9FWAm_n88Elc2d3RYuNXZrKj2MdVZiJcevsaiM3KfpISRW60"/>
    <x v="1"/>
    <n v="8882"/>
    <n v="1303"/>
    <n v="974"/>
    <x v="3"/>
    <x v="4"/>
    <x v="0"/>
    <x v="0"/>
    <x v="0"/>
  </r>
  <r>
    <s v="141108613290_10156754011403291"/>
    <s v="25/7/2018"/>
    <d v="1899-12-30T19:15:12"/>
    <x v="0"/>
    <s v="เพจไอ้โหลกแดงลงเอกสารตัวเต็ม ไปดูที่เพจมันได้เลย"/>
    <s v="https://www.matichon.co.th/education/news_1058414"/>
    <x v="1"/>
    <n v="1998"/>
    <n v="27"/>
    <n v="11"/>
    <x v="1"/>
    <x v="14"/>
    <x v="0"/>
    <x v="0"/>
    <x v="0"/>
  </r>
  <r>
    <s v="141108613290_10156901211253291"/>
    <s v="20/9/2018"/>
    <d v="1899-12-30T08:23:19"/>
    <x v="0"/>
    <s v="ข่าวดีครับจารยเจษ Jessada Denduangboripant คดีที่หน่วยงานรัฐฟ้องร้องคนขาย gt200 ในบ้านเรา ถึงที่สุดแล้วหนึ่งคดี   https://www.isranews.org/isranews/69481-royalguard00.html"/>
    <s v="https://www.isranews.org/isranews/69481-royalguard00.html"/>
    <x v="1"/>
    <n v="2046"/>
    <n v="37"/>
    <n v="74"/>
    <x v="0"/>
    <x v="6"/>
    <x v="0"/>
    <x v="0"/>
    <x v="0"/>
  </r>
  <r>
    <s v="141108613290_10156891519988291"/>
    <s v="16/9/2018"/>
    <d v="1899-12-30T21:16:54"/>
    <x v="0"/>
    <s v="ใครพบเห็นเบาะแส แจ้ง @กองปราบปราม ด่วน ปล พบเห็นมันที่ไหน อย่าเข้าไปบวกนะ น่าจะมีอาวุธ และฆ่าเด็กและคนชรามาแล้วสองศพ เรียก จนท มาจับหรือวิสามัญดีสุด"/>
    <s v="https://www.thaipost.net/main/detail/17680"/>
    <x v="1"/>
    <n v="10164"/>
    <n v="296"/>
    <n v="1598"/>
    <x v="6"/>
    <x v="9"/>
    <x v="0"/>
    <x v="0"/>
    <x v="0"/>
  </r>
  <r>
    <s v="141108613290_10156902063138291"/>
    <s v="20/9/2018"/>
    <d v="1899-12-30T18:50:53"/>
    <x v="0"/>
    <s v="ตามข่าวคือ วันที่เกิดเหตุ นักธุรกิจคนนี้ เดินทางไปเยี่ยมญาติที่เป็นตำรวจที่นั่น แล้ววันนั้นบังเอิญ บิ๊กโจ๊กเขากำลังให้สัมภาษณ์สื่อ เกี่ยวกับคดีฉ้อโกงเงินสหกรณ์ตำรวจ ว่ากำลังจะเอาผู้ต้องหาที่เกี่ยวข้องกับคดีมาสอบเพิ่ม  ซึ่งไม่ใช่นักธุรกิจคนนี้  แต่บังเอิญนักธุรกิจเดินผ่านตรงที่เข้าสัมภาษณ์พอดี  แล้วมีสื่อถ่ายภาพเขาไปนำเสนอบอกว่า เขาคือผู้ต้องหาที่เอามาสอบเพิ่ม  .......................แบบนี้ก็ได้เหรอวะ  เขาเลยตั้งทนายมาดำเนินคดีกับสื่อที่เอาภาพของเขาไปลงข่าวแล้วระบุว่าเป็นผู้ต้องหาในคดีฉ้อโกงเงินสหกรณ์ตำรวจ"/>
    <s v="http://news1live.com/detail.aspx?NewsID=9610000094450"/>
    <x v="1"/>
    <n v="1365"/>
    <n v="45"/>
    <n v="23"/>
    <x v="0"/>
    <x v="8"/>
    <x v="0"/>
    <x v="0"/>
    <x v="0"/>
  </r>
  <r>
    <s v="141108613290_10156984159118291"/>
    <s v="22/10/2018"/>
    <d v="1899-12-30T16:22:54"/>
    <x v="0"/>
    <s v="ยินดีกับครอบครัวผู้ตายด้วยที่ ตร จับไอ้นี่ได้ละครับ"/>
    <s v="https://workpointnews.com/2018/10/22/%E0%B8%AB%E0%B8%A5%E0%B8%B1%E0%B8%87%E0%B8%AB%E0%B8%99%E0%B8%B5%E0%B8%81%E0%B8%9A%E0%B8%94%E0%B8%B2%E0%B8%99%E0%B8%89%E0%B8%B0%E0%B9%80%E0%B8%8A%E0%B8%B4%E0%B8%87%E0%B9%80%E0%B8%97%E0%B8%A3%E0%B8%B2/"/>
    <x v="1"/>
    <n v="9253"/>
    <n v="304"/>
    <n v="185"/>
    <x v="4"/>
    <x v="2"/>
    <x v="0"/>
    <x v="0"/>
    <x v="0"/>
  </r>
  <r>
    <s v="141108613290_10156996094988291"/>
    <s v="27/10/2018"/>
    <d v="1899-12-30T12:46:12"/>
    <x v="0"/>
    <s v="ตอนแรก นึกว่าคนรุ่นนั้น จะชอบนะ ที่เห็นการหยิบกิมมิค เกี่ยวกับประวัติศาสตร์ในตอนนั้นมานำเสนอไม่ให้คนลืมเลือนเหตุการณ์กันง่ายๆ เพราะทุกวันนี้ในตำราเรียนก็พูดถึงเหตุการณ์นั้นน้อยมาก ต้องไปหาหนังสืออ่านกันเอาเองถึงจะรู้ว่าประวัติศาสตร์ยุคนั้นเป็นยังไง  เอาจริงๆ เหตุการณ์เดือนตุลา ทุกวันนี้ ไม่ใช่เรื่องของคนเดือนตุลา แล้วมั้ง คำว่าคนเดือนตุลา มันหมดความขลังไปนานละ แต่มันเป็นเรื่องของคนไทยทุกคน ถ้าเด็กรุ่นใหม่เขาอยากย้ำเตือนประวัติศาสตร์ อยากเอาเรื่องในยุคนั้นมาตีแผ่ ก็ทำไปเถอะ จากนี้ไป พวกมึงเป็นคนกำหนดทิศทางประเทศชาติในยุคหน้าแล้วว่ามันจะไปในทางไหน"/>
    <s v="https://www.thaipost.net/main/detail/20804"/>
    <x v="1"/>
    <n v="5004"/>
    <n v="307"/>
    <n v="88"/>
    <x v="2"/>
    <x v="0"/>
    <x v="0"/>
    <x v="0"/>
    <x v="0"/>
  </r>
  <r>
    <s v="141108613290_10156868897648291"/>
    <s v="8/9/2018"/>
    <d v="1899-12-30T10:39:33"/>
    <x v="0"/>
    <s v="ความดีมันมีมูลค่านะ หลังเป็นข่าวช่วงแรกๆ คอหวยแห่กันไปซื้อหวยกับไอ้นี่กันมืดฟ้ามัวดิน ขนาดว่า หมื่นใบขายหมดเกลี้ยงในสามวัน ลองคูณเข้าไปว่าได้กำไรไปเท่าไหร่ แล้วแบบนี้คนที่หลงเชื่อไปซื้อลอตเตอรี่เพราะเชื่อว่าหมอนี่เป็นคนดี จะทำไรได้มั่งครับ แจ้งความได้มั้ย"/>
    <s v="http://www.tnews.co.th/contents/477455"/>
    <x v="1"/>
    <n v="4714"/>
    <n v="310"/>
    <n v="87"/>
    <x v="2"/>
    <x v="1"/>
    <x v="0"/>
    <x v="0"/>
    <x v="0"/>
  </r>
  <r>
    <s v="141108613290_10156868870133291"/>
    <s v="8/9/2018"/>
    <d v="1899-12-30T10:25:48"/>
    <x v="0"/>
    <s v="วงวารซินแส ซวยสุดในงานนี้ก็แกนี่ล่ะ ถถถถถถถถ"/>
    <s v="https://www.dailynews.co.th/regional/664554"/>
    <x v="1"/>
    <n v="11898"/>
    <n v="822"/>
    <n v="787"/>
    <x v="2"/>
    <x v="1"/>
    <x v="0"/>
    <x v="1"/>
    <x v="0"/>
  </r>
  <r>
    <s v="141108613290_10156776313598291"/>
    <s v="3/8/2018"/>
    <d v="1899-12-30T11:23:27"/>
    <x v="0"/>
    <s v="RIP ครับ สาเหตุการเสียชีวิตเบื้องต้นคือการฆ่าตัวตาย"/>
    <s v="http://gossipstar.mthai.com/hollywood/inter/70309"/>
    <x v="1"/>
    <n v="4822"/>
    <n v="60"/>
    <n v="178"/>
    <x v="3"/>
    <x v="3"/>
    <x v="0"/>
    <x v="0"/>
    <x v="0"/>
  </r>
  <r>
    <s v="141108613290_10156802809668291"/>
    <s v="13/8/2018"/>
    <d v="1899-12-30T18:34:45"/>
    <x v="0"/>
    <s v="กรูดูข่าว สื่อเอาคลิปพี่เสพไปนำเสนอในทีวี แม่งเซ็นเซอร์ไป 50% ฟังจับใจความไมไ่ด้เลยแสสส"/>
    <s v="https://www.thairath.co.th/content/1353797"/>
    <x v="1"/>
    <n v="3292"/>
    <n v="63"/>
    <n v="30"/>
    <x v="4"/>
    <x v="8"/>
    <x v="0"/>
    <x v="0"/>
    <x v="0"/>
  </r>
  <r>
    <s v="141108613290_10157018568008291"/>
    <s v="5/11/2018"/>
    <d v="1899-12-30T11:46:36"/>
    <x v="0"/>
    <s v="จบซ้ากกกกกกกกกกกกกกที ปะ ทำมาหากินต่อนู๋"/>
    <s v="https://www.dailynews.co.th/entertainment/675328"/>
    <x v="1"/>
    <n v="3559"/>
    <n v="64"/>
    <n v="41"/>
    <x v="4"/>
    <x v="3"/>
    <x v="0"/>
    <x v="0"/>
    <x v="0"/>
  </r>
  <r>
    <s v="141108613290_10156769435103291"/>
    <s v="31/7/2018"/>
    <d v="1899-12-30T15:51:04"/>
    <x v="0"/>
    <s v="น้องเขารู้ผลชันสูตรน้องหญิงยังวะ"/>
    <s v="https://www.sanook.com/news/7383142/"/>
    <x v="1"/>
    <n v="5564"/>
    <n v="321"/>
    <n v="63"/>
    <x v="5"/>
    <x v="11"/>
    <x v="0"/>
    <x v="0"/>
    <x v="0"/>
  </r>
  <r>
    <s v="141108613290_10156958818133291"/>
    <s v="12/10/2018"/>
    <d v="1899-12-30T18:18:51"/>
    <x v="0"/>
    <s v="กรูเดาว่าน่าจะแก้ตัวว่าน้ำเก๊กฮวย ไม่ก็ชาอูหลง สรุปแก้ตัวกับ จนท ว่าเป็นน้ำหวานว่ะ เหอๆ"/>
    <s v="https://www.dailynews.co.th/regional/671088"/>
    <x v="1"/>
    <n v="1206"/>
    <n v="76"/>
    <n v="17"/>
    <x v="3"/>
    <x v="8"/>
    <x v="0"/>
    <x v="0"/>
    <x v="0"/>
  </r>
  <r>
    <s v="141108613290_10157105289018291"/>
    <s v="10/12/2018"/>
    <d v="1899-12-30T14:48:46"/>
    <x v="0"/>
    <s v="..........เย"/>
    <s v="https://www.matichon.co.th/region/news_1266080?fbclid=IwAR1mawFy6Yss4HQg10mlTpMwNMHTUYCYTylZjeX2nhv8k-IEASLzScwZBmk"/>
    <x v="1"/>
    <n v="24773"/>
    <n v="3404"/>
    <n v="10407"/>
    <x v="4"/>
    <x v="16"/>
    <x v="0"/>
    <x v="0"/>
    <x v="0"/>
  </r>
  <r>
    <s v="141108613290_10156875760788291"/>
    <s v="10/9/2018"/>
    <d v="1899-12-30T22:44:45"/>
    <x v="0"/>
    <s v="ความพลาดของมึงคือ เล่นกับใครไม่เล่น มาเล่นกับด้อมนี้"/>
    <s v="https://mgronline.com/live/detail/9610000090776"/>
    <x v="1"/>
    <n v="8774"/>
    <n v="81"/>
    <n v="227"/>
    <x v="4"/>
    <x v="15"/>
    <x v="0"/>
    <x v="0"/>
    <x v="0"/>
  </r>
  <r>
    <s v="141108613290_10157107334433291"/>
    <s v="11/12/2018"/>
    <d v="1899-12-30T10:51:36"/>
    <x v="0"/>
    <s v="มันสนุกตรงไหนวะ โทรไปป่วนสายด่วนนี่ กรูเห็นแม่งทำกันจัง ทั้งสายด่วน ตร สายด่วนเรียกรถฉุกเฉินโดนโทรป่วนหม๊ดดดดด"/>
    <s v="http://news.ch7.com/detail/315773"/>
    <x v="1"/>
    <n v="1045"/>
    <n v="82"/>
    <n v="6"/>
    <x v="5"/>
    <x v="1"/>
    <x v="0"/>
    <x v="0"/>
    <x v="0"/>
  </r>
  <r>
    <s v="141108613290_10156840654628291"/>
    <s v="28/8/2018"/>
    <d v="1899-12-30T15:53:43"/>
    <x v="0"/>
    <s v="อันนี้เป็นผลจากที่เสี่ยแนวินแกออกมาแฉเรื่องภายในวงการวันก่อนปะวะ"/>
    <s v="https://www.khaosod.co.th/sports/news_1501981"/>
    <x v="1"/>
    <n v="1852"/>
    <n v="83"/>
    <n v="42"/>
    <x v="5"/>
    <x v="11"/>
    <x v="0"/>
    <x v="0"/>
    <x v="0"/>
  </r>
  <r>
    <s v="141108613290_10157045082063291"/>
    <s v="16/11/2018"/>
    <d v="1899-12-30T17:00:12"/>
    <x v="0"/>
    <s v="#ประเทศกูมี"/>
    <s v="https://www.khaosod.co.th/around-thailand/news_1833493"/>
    <x v="1"/>
    <n v="13382"/>
    <n v="596"/>
    <n v="791"/>
    <x v="3"/>
    <x v="4"/>
    <x v="0"/>
    <x v="0"/>
    <x v="0"/>
  </r>
  <r>
    <s v="141108613290_10157148391748291"/>
    <s v="27/12/2018"/>
    <d v="1899-12-30T19:06:13"/>
    <x v="0"/>
    <s v="พล.ต.อ. วิระชัย ได้เดินทางไปที่บ้านหลังที่เกิดเหตุเพลิงไหม้เพื่อให้บอล บางแก้ว   จำลองเหตุการณ์ในวันเหตุการณ์ให้กับพนักงานสอบสวนและเจ้าหน้าที่พิสูจน์หลักฐานได้ตรวจสอบลำดับเหตุการณ์ที่เกิดขึ้นโดยใช้เวลานานกว่า1ชม.จึงแล้วเสร็จ พล.ต.อ. วิระชัย เปิดเผยว่า วันนี้ได้ให้บอล บางแก้ว   จำลองเหตุการณ์ว่าก่อนเกิดเหตุขณะเกิดเหตุและหลังเกิดเหตุบอล บางแก้วทำอะไรอยู่ตรงไหน เมื่อเกิดเพลิงไหม้ทำอย่างไร ช่วยเหลืออย่างไรซึ่งได้เห็นภาพขณะเกิดเหตุ ในวันนี้ได้ประโยชน์ต่อรูปคดีมากและได้ซักถามบอล บางแก้วในที่เกิดเหตุในแต่ละจุดซึ่งบอล บางแก้วได้ให้ความร่วมมือเป็นอย่างดีพร้อมกับให้ข้อมูลว่าวันเกิดเหตุได้ติดต่ออะไรกับใครอย่างไรไปไหนมาบ้างซึ่งมีวัตถุพยานและพยานหลักฐานให้เจ้าหน้าที่ตำรวจตรวจสอบ ในส่วนของเหตุที่เกิดในบ้านมีอะไรวางอยู่ตรงไหนบ้างทำให้เจ้าหน้าที่ตำรวจสิ้นสงสัย  จากการตรวจสอบที่เกิดเหตุในวันนี้ทำให้เจ้าหน้าที่พิสูจน์หลักฐานก็มีความมั่นใจว่าต้นเพลิงเกิดขึ้นภายในห้องนอนส่วนสาเหตุการเกิดเพลิงไหม้ต้องรอผลการตรวจพิสูจน์อย่างละเอียดโดยคาดว่าภายในเดือนม.ค.2562จะสามารถปิดคดีนี้ได้อย่างแน่นอน... อ่านต่อที่ : https://dailynews.co.th/crime/684869"/>
    <s v="https://dailynews.co.th/crime/684869"/>
    <x v="1"/>
    <n v="2729"/>
    <n v="88"/>
    <n v="58"/>
    <x v="0"/>
    <x v="14"/>
    <x v="0"/>
    <x v="0"/>
    <x v="0"/>
  </r>
  <r>
    <s v="141108613290_10156805530463291"/>
    <s v="14/8/2018"/>
    <d v="1899-12-30T21:11:15"/>
    <x v="0"/>
    <s v="กุว่าเด็กมันก็ไม่สนใจอยู่ดีนะ ถถถถถถถถถ  2. แก้ไขลักษณะความประพฤติที่ห้ามกระทำเกี่ยวกับการแสดงพฤติกรรมทางชู้สาวอันไม่เหมาะสม จากเดิมที่ห้ามเฉพาะการแสดงพฤติกรรมทางชู้สาวซึ่งไม่เหมาะสมในที่สาธารณะ เป็นการห้ามไม่จำกัดสถานที่ โดยตัดคำว่า “ในที่สาธารณะ” ออก และกำหนดเพิ่มเติมห้ามกระทำการลามกอนาจารด้วย"/>
    <s v="https://mgronline.com/onlinesection/detail/9610000080910"/>
    <x v="1"/>
    <n v="4091"/>
    <n v="349"/>
    <n v="256"/>
    <x v="5"/>
    <x v="9"/>
    <x v="0"/>
    <x v="1"/>
    <x v="0"/>
  </r>
  <r>
    <s v="141108613290_10156812012708291"/>
    <s v="17/8/2018"/>
    <d v="1899-12-30T10:16:14"/>
    <x v="0"/>
    <s v="จะว่าไปกํไม่ได้เปิดทีวีมาซักพักละนะ ละครซีรี่ยกรูก็ดูในเน็ทฟลิกซ์ ข่าวก็ดูในยูทิวปกับดูในเฟซที่แต่ละสื่อเขาไลฟเอา"/>
    <s v="https://positioningmag.com/1183837"/>
    <x v="1"/>
    <n v="2017"/>
    <n v="94"/>
    <n v="46"/>
    <x v="3"/>
    <x v="1"/>
    <x v="0"/>
    <x v="0"/>
    <x v="0"/>
  </r>
  <r>
    <s v="141108613290_10156921681658291"/>
    <s v="28/9/2018"/>
    <d v="1899-12-30T15:14:15"/>
    <x v="0"/>
    <s v="พล.ต.ท.ชาญเทพ กล่าวว่า เบื้องต้นได้รับรายงานว่า จากการตรวจ พบข้อบกพร่องของเจ้าหน้าที่ตำรวจในการปฎิบัติหน้าที่ จำนวน 5-6 นาย เป็นชุดจับกุม พนักงานสอบสวน มีหลายระดับ รวมถึงมีเจ้าหน้าที่กระบวนการยุติธรรมระดับสูงร่วมอยู่ด้วย คาดว่าจะทราบผลสรุปทั้งหมดในช่วงกลางเดือนตุลานี้"/>
    <s v="https://www.matichon.co.th/local/crime/news_1151953"/>
    <x v="1"/>
    <n v="2034"/>
    <n v="95"/>
    <n v="64"/>
    <x v="3"/>
    <x v="11"/>
    <x v="0"/>
    <x v="0"/>
    <x v="0"/>
  </r>
  <r>
    <s v="141108613290_10156759106348291"/>
    <s v="27/7/2018"/>
    <d v="1899-12-30T19:51:01"/>
    <x v="0"/>
    <s v="เอาจริงๆรู้สึกตรงข้ามว่า กทม ที่ไม่มีรถติด แม่งไม่ใช่ กทม ว่ะ ถถถถถถถ เออ สมัยจ่าเรียนประถม เอ่อ ก็ร่วมๆยี่สิบจะสามสิบปีแล้ว ตอนนั้นพ่อก็พากลับบ้าน บ้านอยู่แถวชาวเมือง ขับรถผ่านตรงสาธรเว้ย แล้วก็ติดแหงกตรงนั้นห้าโมงถึงสองทุ่ม ไอ้สั้ส ถึงบ้านห้าทุ่ม เหี้ยไรกันเนี่ย รถติดเหี้ยอะไรกันมากมาย   แล้วแม่งก็เป็นงี้มาตลอด แบบพูดเลยว่าคนในเมืองตอนนั้น ใช้ชีวิตบนรถวันนึงเกินสามสี่ชั่วโมงแน่    พอมี bts mrt arl ค่อยดีขึ้นนิดนึง แต่ก็ยังติดกันฉิบหายอยู่ดี ดังนั้นพอคนไปเที่ยวกันหมด กทม โล่งๆ กรูก็รู้สึกแปลกๆเหมือนไม่ไช่ กทม เหมือนกันนะ ถถถถถ"/>
    <s v="https://www.facebook.com/440402912665055/posts/1859432254095440/"/>
    <x v="1"/>
    <n v="1423"/>
    <n v="102"/>
    <n v="27"/>
    <x v="3"/>
    <x v="14"/>
    <x v="0"/>
    <x v="1"/>
    <x v="0"/>
  </r>
  <r>
    <s v="141108613290_10156974262498291"/>
    <s v="18/10/2018"/>
    <d v="1899-12-30T17:21:13"/>
    <x v="0"/>
    <s v="....ดูข่าวสดแม่งเลือกภาพประกอบ ใครพบเห็นคนร้ายก็ช่วยกันแจ้งเบาะแสไปที่พ่อผู้ตายด้วยนะครับ"/>
    <s v="https://www.khaosod.co.th/monitor-news/news_1705068"/>
    <x v="1"/>
    <n v="2963"/>
    <n v="106"/>
    <n v="73"/>
    <x v="0"/>
    <x v="4"/>
    <x v="0"/>
    <x v="0"/>
    <x v="0"/>
  </r>
  <r>
    <s v="141108613290_10156850831993291"/>
    <s v="1/9/2018"/>
    <d v="1899-12-30T11:54:52"/>
    <x v="0"/>
    <s v="การเชื่อมโยงข้อมูลระหว่างหน่วยงาน ตอนนี้ยังไม่สมบูรณ์เลย แต่มีคนเเอาป้ายทะเบียนชาวบ้าน กรอกลงแอปแป๊บเดียว รู้เลยว่าเขาชื่ออะไรบ้านเลขที่อะไร เมพ เมพ เมพ"/>
    <s v="https://www.thairath.co.th/content/1366454"/>
    <x v="1"/>
    <n v="3140"/>
    <n v="108"/>
    <n v="86"/>
    <x v="2"/>
    <x v="3"/>
    <x v="0"/>
    <x v="0"/>
    <x v="0"/>
  </r>
  <r>
    <s v="141108613290_10156753865058291"/>
    <s v="25/7/2018"/>
    <d v="1899-12-30T17:50:13"/>
    <x v="0"/>
    <s v="อันนี้ก็หนึ่งในผลลัพท์จากการ อัดระบบ รึเปล่าวะ"/>
    <s v="http://www.amarintv.com/news-update/news-10865/232552/"/>
    <x v="1"/>
    <n v="1884"/>
    <n v="109"/>
    <n v="41"/>
    <x v="1"/>
    <x v="4"/>
    <x v="0"/>
    <x v="0"/>
    <x v="0"/>
  </r>
  <r>
    <s v="141108613290_10156749450413291"/>
    <s v="23/7/2018"/>
    <d v="1899-12-30T22:33:53"/>
    <x v="0"/>
    <s v="ใครมีเบาะแสแจ้งกองปราบปรามด้วยนาจา"/>
    <s v="https://www.thairath.co.th/content/1340322"/>
    <x v="1"/>
    <n v="2907"/>
    <n v="109"/>
    <n v="52"/>
    <x v="4"/>
    <x v="15"/>
    <x v="0"/>
    <x v="0"/>
    <x v="0"/>
  </r>
  <r>
    <s v="141108613290_10156986181218291"/>
    <s v="23/10/2018"/>
    <d v="1899-12-30T12:06:44"/>
    <x v="0"/>
    <s v="รอดูบ่ายสองเลยครับ สู้ๆๆๆๆ ปล เท่าที่ฟังนักกฏหมายคุยประเด็นนี้ น้องอามแกมีช่องทางต่อสู้นะ"/>
    <s v="https://www.sanook.com/news/7551142/?utm_echo=echobox&amp;utm_medium=Social&amp;utm_source=Facebook#Echobox=1540259163"/>
    <x v="1"/>
    <n v="5890"/>
    <n v="111"/>
    <n v="76"/>
    <x v="5"/>
    <x v="0"/>
    <x v="0"/>
    <x v="0"/>
    <x v="0"/>
  </r>
  <r>
    <s v="141108613290_10156885817783291"/>
    <s v="14/9/2018"/>
    <d v="1899-12-30T14:44:49"/>
    <x v="0"/>
    <s v="โทษนะพี่นะ ขู่แล้วไม่ทำตามนี่ หมาาาาาาาาาาาาาาาาาาาาาาา นะพี่นะ  หมาาาาาาาาาาาาาาาาาาาาาาาาาาาาาาาาาาาาา เลยนะพี่นะ"/>
    <s v="https://www.smartsme.co.th/content/98597"/>
    <x v="1"/>
    <n v="39622"/>
    <n v="1393"/>
    <n v="2355"/>
    <x v="3"/>
    <x v="16"/>
    <x v="0"/>
    <x v="0"/>
    <x v="0"/>
  </r>
  <r>
    <s v="141108613290_10157124371498291"/>
    <s v="18/12/2018"/>
    <d v="1899-12-30T11:02:02"/>
    <x v="0"/>
    <s v="บัย"/>
    <s v="https://www.matichon.co.th/region/news_1277814"/>
    <x v="1"/>
    <n v="2647"/>
    <n v="127"/>
    <n v="54"/>
    <x v="5"/>
    <x v="3"/>
    <x v="0"/>
    <x v="0"/>
    <x v="0"/>
  </r>
  <r>
    <s v="141108613290_10156913923788291"/>
    <s v="25/9/2018"/>
    <d v="1899-12-30T09:41:02"/>
    <x v="0"/>
    <s v="วันก่อนมีเรื่องเด็กคนนึงแพ้ผลิตภัณฑ์จากนม แต่เพื่อนแกล้งเอาชีสไปโยนใส่จนแพ้รุนแรงและเสียชีวิตที่ รพ ในเวลาต่อมา รายล่าสุดแพ้โปรตีนในงาดำ กินขนมปังเข้าไป มีอาการแพ้รุนแรง จนเสียชีวิต คาดว่าในขนมปังมีส่วนผสมเป็นงาดำ เรื่องแบบนี้ซีเรียสมากนะ ในบ้านเราคนก็ยังไม่ค่อยรู้เรื่องแพ้อาหารกันเยอะ บางคนก็คิดว่าพวกนี้แม่มดัดจริต แล้วเอาอาหารที่เขาแพ้แอบยัดให้กิน บางคนก็บอกถ้าแพ้อาหารก็กินที่แพ้เยอะๆจะได้ชนะ WTF จนเคยเป็นดราม่ากันมาแล้วหลายรอบเลยว่ะ น่าเอาเรื่องนี้รวมถึงการปฐมพยาบาลบรรจุในหลักสูตรได้ละนะกรูว่า"/>
    <s v="https://www.bbc.com/news/uk-england-london-45617845?ns_source=facebook&amp;ns_mchannel=social&amp;ocid=socialflow_facebook&amp;ns_campaign=bbcnews"/>
    <x v="1"/>
    <n v="3644"/>
    <n v="130"/>
    <n v="416"/>
    <x v="5"/>
    <x v="10"/>
    <x v="0"/>
    <x v="0"/>
    <x v="0"/>
  </r>
  <r>
    <s v="141108613290_10156745614868291"/>
    <s v="22/7/2018"/>
    <d v="1899-12-30T12:27:23"/>
    <x v="0"/>
    <s v="Red Skull Airline เตรียมเปิดเพจ V.2 ยังวะมึง"/>
    <s v="https://www.khaosod.co.th/special-stories/news_1364828"/>
    <x v="1"/>
    <n v="8673"/>
    <n v="386"/>
    <n v="215"/>
    <x v="6"/>
    <x v="0"/>
    <x v="0"/>
    <x v="0"/>
    <x v="0"/>
  </r>
  <r>
    <s v="141108613290_10156972177243291"/>
    <s v="17/10/2018"/>
    <d v="1899-12-30T18:45:44"/>
    <x v="0"/>
    <s v="เอาละวา"/>
    <s v="https://www.springnews.co.th/view/366736?sp"/>
    <x v="1"/>
    <n v="4847"/>
    <n v="131"/>
    <n v="145"/>
    <x v="1"/>
    <x v="8"/>
    <x v="0"/>
    <x v="0"/>
    <x v="0"/>
  </r>
  <r>
    <s v="141108613290_10156741469088291"/>
    <s v="20/7/2018"/>
    <d v="1899-12-30T23:53:08"/>
    <x v="0"/>
    <s v="แม่มิ้งให้สัมภาษณ์แล้วว่ะ รอดูฝั่งกัปตันมั่ง"/>
    <s v="https://www.thairath.co.th/content/1338701"/>
    <x v="1"/>
    <n v="2696"/>
    <n v="131"/>
    <n v="38"/>
    <x v="3"/>
    <x v="19"/>
    <x v="0"/>
    <x v="0"/>
    <x v="0"/>
  </r>
  <r>
    <s v="141108613290_10156958390643291"/>
    <s v="12/10/2018"/>
    <d v="1899-12-30T14:30:58"/>
    <x v="0"/>
    <s v="อันนี้กฏหมายยังไม่ผ่านร่างอะไรเลย อยู่ในขั้นคุยกัน น่าจะเป็นพวกทิ้งหมาแมว มันเอามาทิ้งแล้วโบ้ยมั่วซั่วมากกว่า พวกนี้น่ะ ยังไงแม่งก็ทิ้งหมาแมวอยู่ดี ไม่ว่าจะมีขึ้นทะเบียนรึไม่ แต่ถ้ามีขึ้นทะเบียนหมาแมวทั้งหมด อีกหน่อยจะไม่มีเหตุการณ์แบบนี้เกิดขึ้น เพราะถ้ามีใครเอาหมาแมวมาทิ้ง เราก็จะตามเช็คได้ว่าไอ้คนที่เอามาทิ้งคือใคร แล้วดำเนินคดีกับมันได้ เพราะการทิ้งหมาแมวเนี่ยมันก็คือการทารุณกรรมสัตวืตามกฏหมายเหมือนกัน"/>
    <s v="https://www.catdumb.com/cat-leaving-por-ror-bor-290/"/>
    <x v="1"/>
    <n v="5043"/>
    <n v="643"/>
    <n v="280"/>
    <x v="3"/>
    <x v="16"/>
    <x v="0"/>
    <x v="0"/>
    <x v="0"/>
  </r>
  <r>
    <s v="141108613290_10157081962478291"/>
    <s v="1/12/2018"/>
    <d v="1899-12-30T12:34:53"/>
    <x v="0"/>
    <s v="Thief dead by FryPan Winner Winer Chicken dinner."/>
    <s v="https://www.khaosod.co.th/breaking-news/news_1897725"/>
    <x v="1"/>
    <n v="7791"/>
    <n v="408"/>
    <n v="1082"/>
    <x v="2"/>
    <x v="0"/>
    <x v="0"/>
    <x v="0"/>
    <x v="0"/>
  </r>
  <r>
    <s v="141108613290_10156973978368291"/>
    <s v="18/10/2018"/>
    <d v="1899-12-30T13:46:53"/>
    <x v="0"/>
    <s v="เหี้ยยยย ตาบอดกันไปกี่รายแล้ววะ"/>
    <s v="http://www.amarintv.com/news-update/news-update-thai/news-13277/278351/"/>
    <x v="1"/>
    <n v="6206"/>
    <n v="409"/>
    <n v="832"/>
    <x v="0"/>
    <x v="7"/>
    <x v="0"/>
    <x v="0"/>
    <x v="0"/>
  </r>
  <r>
    <s v="141108613290_10156787683638291"/>
    <s v="7/8/2018"/>
    <d v="1899-12-30T20:54:26"/>
    <x v="0"/>
    <s v="มีคณบดีมาเนียนๆกับเด็กแบบนี้เราก็มั่นใจได้ว่าไม่มีว๊ากโหดแน่  ปล ใช้ได้เฉพาะมหาลัยที่มีคณบดีหน้าอ่อนกว่าวัยพอจะไปเนียนๆได้เท่านั้น"/>
    <s v="http://campus.sanook.com/1391417/"/>
    <x v="1"/>
    <n v="14514"/>
    <n v="161"/>
    <n v="415"/>
    <x v="5"/>
    <x v="12"/>
    <x v="0"/>
    <x v="0"/>
    <x v="0"/>
  </r>
  <r>
    <s v="141108613290_10157033159063291"/>
    <s v="11/11/2018"/>
    <d v="1899-12-30T13:00:55"/>
    <x v="0"/>
    <s v=".....ว้อทเดอะ   แต่ล่าสุดที่สอบถามมา เห็นว่าทาง TOA จะร่วมมือกับกรมศิลป์แก้ปัญหานี้เต็มที่ ปัญหาคือ คนที่เอาสีไปทาตามวัดต่างๆ คุณต้องหยุดได้แล้ว แล้วมาคุยกับกรมศิลป์ เพื่อหาทางบูรณะที่ถูกวิธีนะ"/>
    <s v="https://www.silpa-mag.com/club/news/article_22625?fbclid=IwAR2H9VBfbVrowr-sxpREKYtIiWUfYzc2aV5LpQ1OYGLdOeqqvqCEi2iyT3E"/>
    <x v="1"/>
    <n v="4561"/>
    <n v="172"/>
    <n v="103"/>
    <x v="6"/>
    <x v="7"/>
    <x v="0"/>
    <x v="0"/>
    <x v="0"/>
  </r>
  <r>
    <s v="141108613290_10156975841063291"/>
    <s v="19/10/2018"/>
    <d v="1899-12-30T07:37:47"/>
    <x v="0"/>
    <s v="; &lt;&gt; ; ))))"/>
    <s v="https://www.sanook.com/news/7546854/"/>
    <x v="1"/>
    <n v="3758"/>
    <n v="179"/>
    <n v="169"/>
    <x v="3"/>
    <x v="17"/>
    <x v="0"/>
    <x v="0"/>
    <x v="0"/>
  </r>
  <r>
    <s v="141108613290_10157113209253291"/>
    <s v="13/12/2018"/>
    <d v="1899-12-30T20:07:15"/>
    <x v="0"/>
    <s v="กระทู้น่าสนใจสำหรับคนที่อาจโตไม่ทันช่วงก่อนที่เมืองไทยจะมีสามสิบบาทรักษาทู้กโรคคคคค"/>
    <s v="https://pantip.com/topic/36474848"/>
    <x v="1"/>
    <n v="12480"/>
    <n v="435"/>
    <n v="1871"/>
    <x v="0"/>
    <x v="12"/>
    <x v="0"/>
    <x v="0"/>
    <x v="0"/>
  </r>
  <r>
    <s v="141108613290_10156742755128291"/>
    <s v="21/7/2018"/>
    <d v="1899-12-30T11:20:25"/>
    <x v="0"/>
    <s v="ตามข่าว ตอนครูคนนี้ถูกร้องเรียนให้มีการตั้งกรรมการสอบสี่ปีก่อน ตอนนั้นฝั่งครูเพื่อนๆของครูคนนี้ออกมาปกป้องครู เขาเป็นคนดี จะไปทำเด็กทำไม มีโจมตีเด็กบอกว่าเด็กหน้าตาก็ไม่ได้สวยอะไรใครจะไปอยากลวนลาม แถมตั้งแง่ว่าเด็กจงใจใส่ร้ายเพราะไม่อยากเรียนกับครูคนนี้ใช้มั้ย เหี้ยสุดคือมีการขู่ซ้ำ บอกว่าจะฟ้องหมิ่นประมาททางเด็กที่ร้องเรียน"/>
    <s v="https://www.bugaboo.tv/watch/394832"/>
    <x v="1"/>
    <n v="4071"/>
    <n v="180"/>
    <n v="98"/>
    <x v="2"/>
    <x v="3"/>
    <x v="0"/>
    <x v="0"/>
    <x v="0"/>
  </r>
  <r>
    <s v="141108613290_10157148696308291"/>
    <s v="27/12/2018"/>
    <d v="1899-12-30T21:59:19"/>
    <x v="0"/>
    <s v="เอาละวาาาาาาาาาาาาาาาาาาาาาาาาาาาา"/>
    <s v="https://www.khaosod.co.th/special-stories/news_2013932"/>
    <x v="1"/>
    <n v="11516"/>
    <n v="436"/>
    <n v="443"/>
    <x v="0"/>
    <x v="9"/>
    <x v="0"/>
    <x v="0"/>
    <x v="0"/>
  </r>
  <r>
    <s v="141108613290_10156874660808291"/>
    <s v="10/9/2018"/>
    <d v="1899-12-30T13:08:10"/>
    <x v="0"/>
    <s v="ล่าสุด โค้ชเซเรน่ายอมรับกับสื่อว่า ส่งสัญญาณชี้แนะให้เซเรน่าจริง แต่เซเรน่าไม่ได้มอง แล้วโค้ชก็บอกว่าใครๆเขาก็ทำกันทั้งนั้น อีกฝั่งก็ทำ   อนึ่ง กฏของการแข่งเทนนิสแกรนด์สแลม ห้ามโค้ชสอนหรือบอกแทกติคการเล่นระหว่าการแข่งขันครับ  .....ซวยละเซเรน่า  แต่ตอนนี้ที่ ตปท กำลังดราม่ากันรัวๆ ฝั่งนึงก็เชียร์ฝั่งเซเรน่า บอกว่าเธอถูกเหยียดเพศโดยผู้ตัดสิน ทำถูกแล้ว ผู้ตัดสินแม่งไม่ได้เรื่องทำเอาเกมหมดสนุก บลาๆ อีกฝั่งก็ด่าเซเรน่าว่า ก็โค้ชทำผิดกติกาจริงนี่หว่าทำไมไม่ยอมรับแล้วตั้งหน้าตั้งตาเล่นต่อไปฟะ บลาๆ"/>
    <s v="http://www.nationtv.tv/main/content/378655139/"/>
    <x v="1"/>
    <n v="5341"/>
    <n v="182"/>
    <n v="216"/>
    <x v="4"/>
    <x v="7"/>
    <x v="0"/>
    <x v="0"/>
    <x v="0"/>
  </r>
  <r>
    <s v="141108613290_10157117080828291"/>
    <s v="15/12/2018"/>
    <d v="1899-12-30T11:13:52"/>
    <x v="0"/>
    <s v="พี่ตำรวจคนนี้ ทำงานหนัก พักผ่อนน้อย วันเกิดเหตุ หลังเลิกงาน ขี่มอไซด์กลับบ้าน มาถึงจุดนั้นหน้ามืด เลยจอดมอไซด์นั่งพัก แล้วก็วูบไปเลย พอรู้สึกตัวต่อมาไปหาหมอ พบว่าความดันสูงมาก 200 เลย ก็เลยพักรักษาตัวจนความดันลง  แต่มีคนแอบถ่ายภาพพี่แกตอนวูบหมดสติ มาโพสลงโซเชี่ยล หาว่าแกเมาแล้วหลับขณะปฎิบัติหน้าที่ คนก็ก่นด่าแกกันเยอะเยอะ เพิ่งมารู้ตอนหลังว่ามีคนถ่ายภาพแกตอนวูบไปมาลงโซเชียล"/>
    <s v="https://www.sanook.com/news/7610546/?utm_echo=echobox&amp;utm_medium=Social&amp;utm_source=Facebook&amp;fbclid=IwAR2zUQOyuwK6ShqoJIXOP4-A7sDJSkPOz2Q6W9lFj22eiHpY3Nz967DBD_g#Echobox=1544840391"/>
    <x v="1"/>
    <n v="19749"/>
    <n v="700"/>
    <n v="1435"/>
    <x v="2"/>
    <x v="3"/>
    <x v="0"/>
    <x v="0"/>
    <x v="0"/>
  </r>
  <r>
    <s v="141108613290_10156885833178291"/>
    <s v="14/9/2018"/>
    <d v="1899-12-30T14:53:58"/>
    <x v="0"/>
    <s v="มั่ยแคร์ มึงหยุด กรูเตรียมรถเสริมไว้บริการประชาชนแล้ว"/>
    <s v="https://www.khaosod.co.th/special-stories/news_1569837"/>
    <x v="1"/>
    <n v="12538"/>
    <n v="447"/>
    <n v="389"/>
    <x v="3"/>
    <x v="16"/>
    <x v="0"/>
    <x v="0"/>
    <x v="0"/>
  </r>
  <r>
    <s v="141108613290_10156840195553291"/>
    <s v="28/8/2018"/>
    <d v="1899-12-30T10:34:41"/>
    <x v="0"/>
    <s v="ประเทศไทยสูญเสียงบและ GDP กว่าปีละ เจ็ดหมื่นล้าน เพื่อรักษาผู้ป่วยสารพัดโรคที่เป็นผลจากการสูบบุหรี่ครับ"/>
    <s v="https://workpointnews.com/2018/08/27/%E0%B8%A3%E0%B8%B1%E0%B8%90%E0%B8%9A%E0%B8%B2%E0%B8%A5%E0%B8%97%E0%B8%B8%E0%B9%88%E0%B8%A1%E0%B8%87%E0%B8%9A-4000-%E0%B8%A5%E0%B9%89%E0%B8%B2%E0%B8%99%E0%B8%9A%E0%B8%B2%E0%B8%97-%E0%B8%82%E0%B8%A2/"/>
    <x v="1"/>
    <n v="9258"/>
    <n v="720"/>
    <n v="1839"/>
    <x v="5"/>
    <x v="1"/>
    <x v="0"/>
    <x v="0"/>
    <x v="0"/>
  </r>
  <r>
    <s v="141108613290_10156958920163291"/>
    <s v="12/10/2018"/>
    <d v="1899-12-30T19:01:28"/>
    <x v="0"/>
    <s v="ก่อนหน้านี้แม่รู้ว่าลูกถูกรังแก แต่ลูกบอกว่าแจ้งครูแล้ว ครูก็ลงโทษคนที่แกล้ง ก็เลยนึกว่าไม่มีอะไรแล้ว ที่ไหนได้"/>
    <s v="https://www.dailynews.co.th/regional/671018"/>
    <x v="1"/>
    <n v="6195"/>
    <n v="210"/>
    <n v="242"/>
    <x v="3"/>
    <x v="14"/>
    <x v="0"/>
    <x v="0"/>
    <x v="0"/>
  </r>
  <r>
    <s v="141108613290_10157052441978291"/>
    <s v="19/11/2018"/>
    <d v="1899-12-30T16:44:13"/>
    <x v="0"/>
    <s v="ขอเชิญนักฟิสิกส์มาให้คอมเม้นท์ ถถถถถถถถถถถถถถถถ Red Skull อัยสัส คลิปสามช่ามึงฮาเหี้ยๆ"/>
    <s v="https://www.springnews.co.th/social/385382?sp"/>
    <x v="1"/>
    <n v="9209"/>
    <n v="468"/>
    <n v="328"/>
    <x v="4"/>
    <x v="2"/>
    <x v="0"/>
    <x v="1"/>
    <x v="0"/>
  </r>
  <r>
    <s v="141108613290_10157064441983291"/>
    <s v="24/11/2018"/>
    <d v="1899-12-30T16:59:36"/>
    <x v="0"/>
    <s v="อ่ะ แยกย้ายๆ"/>
    <s v="https://www.dailynews.co.th/crime/678955"/>
    <x v="1"/>
    <n v="7836"/>
    <n v="725"/>
    <n v="447"/>
    <x v="2"/>
    <x v="2"/>
    <x v="0"/>
    <x v="0"/>
    <x v="0"/>
  </r>
  <r>
    <s v="141108613290_10156812449618291"/>
    <s v="17/8/2018"/>
    <d v="1899-12-30T14:10:09"/>
    <x v="0"/>
    <s v="&quot;เพื่อศักดิ์ศรี&quot; มึงหลุดมาจากยุคเซนโกกุหราาาาาาา"/>
    <s v="https://www.khaosod.co.th/breaking-news/news_1454544"/>
    <x v="1"/>
    <n v="10244"/>
    <n v="734"/>
    <n v="456"/>
    <x v="3"/>
    <x v="16"/>
    <x v="0"/>
    <x v="0"/>
    <x v="0"/>
  </r>
  <r>
    <s v="141108613290_10156798118788291"/>
    <s v="11/8/2018"/>
    <d v="1899-12-30T23:27:46"/>
    <x v="0"/>
    <s v="รู้ว่าตอนวิ่งพี่แกเจ็บหนักแน่ แต่นี่คงเป็นครั้งแรกที่เราจะได้เห็นกันว่าพี่ตูนปวดสาหัสขนาดไหนระหว่างวิ่งในโครงการก้าวคนละก้าว เข้าโรงวันไหนววววววววะ Major Group"/>
    <s v="https://truststoreonline.com/2018/08/n-08-%E0%B9%80%E0%B8%8A%E0%B8%B7%E0%B9%88%E0%B8%AD%E0%B8%9A%E0%B9%89%E0%B8%B2%E0%B8%81%E0%B8%A5%E0%B9%89%E0%B8%B2%E0%B8%81%E0%B9%89%E0%B8%B2%E0%B8%A7/"/>
    <x v="1"/>
    <n v="22999"/>
    <n v="228"/>
    <n v="1539"/>
    <x v="2"/>
    <x v="19"/>
    <x v="0"/>
    <x v="0"/>
    <x v="0"/>
  </r>
  <r>
    <s v="141108613290_10157145764418291"/>
    <s v="26/12/2018"/>
    <d v="1899-12-30T16:49:48"/>
    <x v="0"/>
    <s v="ว้ายยยยยยยยยยยยยยยยยยย"/>
    <s v="https://www.khaosod.co.th/monitor-news/news_2006637"/>
    <x v="1"/>
    <n v="8996"/>
    <n v="490"/>
    <n v="665"/>
    <x v="1"/>
    <x v="2"/>
    <x v="0"/>
    <x v="0"/>
    <x v="0"/>
  </r>
  <r>
    <s v="141108613290_10157132453113291"/>
    <s v="21/12/2018"/>
    <d v="1899-12-30T19:35:05"/>
    <x v="0"/>
    <s v="เป็นเรื่องของ”คนโสดสองคน”ที่ไม่ได้ทำผิดต่อใคร"/>
    <s v="https://www.dailynews.co.th/politics/683829"/>
    <x v="1"/>
    <n v="9011"/>
    <n v="493"/>
    <n v="170"/>
    <x v="3"/>
    <x v="14"/>
    <x v="0"/>
    <x v="0"/>
    <x v="0"/>
  </r>
  <r>
    <s v="141108613290_10157143643033291"/>
    <s v="25/12/2018"/>
    <d v="1899-12-30T22:12:36"/>
    <x v="0"/>
    <s v="ยอดผู้ป่วยไตวายพุ่งพรวดอย่างมีนัยยะสำคัญ  หลังคนแชร์กันมั่วๆเรื่องแดกหนานเฉาเหว่ยหรือป่าช้าเหงารักษาเบาหวาน"/>
    <s v="https://www.dailynews.co.th/politics/683010"/>
    <x v="1"/>
    <n v="11829"/>
    <n v="755"/>
    <n v="4808"/>
    <x v="5"/>
    <x v="15"/>
    <x v="0"/>
    <x v="0"/>
    <x v="0"/>
  </r>
  <r>
    <s v="141108613290_10157006384008291"/>
    <s v="31/10/2018"/>
    <d v="1899-12-30T18:19:57"/>
    <x v="0"/>
    <s v="อ่านแล้วเครียดแทน จนท ในพื้นที่ แต่ผู้นำศาสนาแบบที่ถูกต้องลงพื้นที่ไปช่วยแล้ว หวังว่าจะเอาชนะสงครามวัคซีนนี้ได้นะ"/>
    <s v="http://www.amarintv.com/news-update/news-13649/284471/"/>
    <x v="1"/>
    <n v="4183"/>
    <n v="250"/>
    <n v="317"/>
    <x v="1"/>
    <x v="8"/>
    <x v="0"/>
    <x v="0"/>
    <x v="0"/>
  </r>
  <r>
    <s v="141108613290_10156776755283291"/>
    <s v="3/8/2018"/>
    <d v="1899-12-30T16:57:21"/>
    <x v="0"/>
    <s v="อย่างไรก็ตาม เฟซบุ๊กธรรมะเพจหนึ่ง แสดงออกว่าไม่เห็นด้วยกับการปลอมตัวของเจ้าหน้าที่ในครั้งนี้ โดยระบุว่า &quot;ตำรวจไทยไม่เกรงกลัวบาป ทำลักเพศปลอมเป็นพระภิกษุ เพียงเพื่อจะสร้างผลงาน&quot;  สร้างผลงานกำจัดเหลือบไรที่อาศัยผ้าเหลืองค้ายาบ้า ก็ดีแล้วนี่ ไปว่าตำรวจทำไมวะ อีกอย่าง ไม่ใช่ตำรวจปลอมเป็นพระด้วย แต่เป็นพระวินยาธิการหรือพระตำรวจ"/>
    <s v="https://www.sanook.com/news/7423502/"/>
    <x v="1"/>
    <n v="3021"/>
    <n v="255"/>
    <n v="62"/>
    <x v="3"/>
    <x v="2"/>
    <x v="0"/>
    <x v="0"/>
    <x v="0"/>
  </r>
  <r>
    <s v="141108613290_10156889129313291"/>
    <s v="15/9/2018"/>
    <d v="1899-12-30T23:12:25"/>
    <x v="1"/>
    <s v="ข่าวฝากประชาสัมพันธ์ ใครสะดวกแถวราชบุรีและมีเลือดกรุ๊ปนี้ รบกวนด้วยนะครับ"/>
    <s v="https://www.facebook.com/THBloodDonors/photos/a.150950991655584/1892475830836416/?type=3"/>
    <x v="1"/>
    <n v="227"/>
    <n v="2"/>
    <n v="48"/>
    <x v="2"/>
    <x v="19"/>
    <x v="0"/>
    <x v="0"/>
    <x v="0"/>
  </r>
  <r>
    <s v="141108613290_10156758891458291"/>
    <s v="27/7/2018"/>
    <d v="1899-12-30T17:59:26"/>
    <x v="1"/>
    <s v=""/>
    <s v="https://www.facebook.com/DramaAdd/photos/a.10150643503613291/10156758891328291/?type=3"/>
    <x v="1"/>
    <n v="746"/>
    <n v="5"/>
    <n v="20"/>
    <x v="3"/>
    <x v="4"/>
    <x v="0"/>
    <x v="0"/>
    <x v="0"/>
  </r>
  <r>
    <s v="141108613290_10156886935323291"/>
    <s v="16/9/2018"/>
    <d v="1899-12-30T11:30:00"/>
    <x v="1"/>
    <s v="ข่าวฝากประชาสัมพันธ์จาก LINE MOBILE นาจา  …………………………………………………….. งานนี้ไม่มีดราม่า พบปรากฏการณ์สุดอลังการ!  ที่ Digital Billboard ทั่วกรุงเทพฯ กว่า 3,000 จอจะถูกยึดพร้อมกัน เย็นพรุ่งนี้! 5 โมง 55 นาที!!!! เตรียมตัว และ เตรียมมือถือให้พร้อม  ไม่ว่าจะจอบิลบอร์ด ป้ายริมถนน จอหน้าตึก หรือตามสี่แยก รวมถึง live ใน social media ต่างๆ ย้ำอีกที เย็นพรุ่งนี้ 5 โมง 55 นาที... กับ 5 นาที ที่ทุกคนห้ามพลาดดดด    #LINEMOBILETH #รักได้ง่ายๆ #ถูกกว่าแน่นอน"/>
    <s v="https://www.facebook.com/DramaAdd/photos/a.411063588290/10156886928843291/?type=3"/>
    <x v="1"/>
    <n v="363"/>
    <n v="6"/>
    <n v="5"/>
    <x v="6"/>
    <x v="3"/>
    <x v="0"/>
    <x v="0"/>
    <x v="0"/>
  </r>
  <r>
    <s v="141108613290_10156996433878291"/>
    <s v="27/10/2018"/>
    <d v="1899-12-30T16:46:51"/>
    <x v="1"/>
    <s v="; {} ; ) เย้ หมอแล็บแพนด้า"/>
    <s v="https://www.facebook.com/tonmanow.publishing/photos/a.525454870839472/2081302408588036/?type=3"/>
    <x v="1"/>
    <n v="522"/>
    <n v="7"/>
    <n v="11"/>
    <x v="2"/>
    <x v="2"/>
    <x v="0"/>
    <x v="0"/>
    <x v="0"/>
  </r>
  <r>
    <s v="141108613290_10156896913788291"/>
    <s v="18/9/2018"/>
    <d v="1899-12-30T19:45:48"/>
    <x v="1"/>
    <s v="เพื่อนไอ้เด็กแว๊นซ์ตัวประกอบนั่น บางคนมันออกมาให้สัมภาษณ์สื่อกับโพสลงเพจต่างๆ แก้ต่างให้เพื่อนมันที่ตาย บอกว่าอย่าไปฟังในโซเชียลให้มาก พวกนั้นฟังความข้างเดียว บางคนก็มาโพสลงเฟซพยายามโจมตีคู่กรณีที่โดนเพื่อนมันชนตาย บอกว่าอีกฝั่งก็ยกล้อ อีกฝั่งขับสวนเลนมา บลาๆ  ขอบคุณกล้องวงจรปิด ที่ช่วยให้ความเป็นธรรมกับผู้ตาย (ที่ไม่ใช่ตัวประกอบ) จากไอ้เหี้ยพวกนี้ ทางครอบครัวของน้องคนที่เสียชีวิต จะดำเนินการกับพวกนี้มั้ย เห็นใจทางครอบครัวผู้ตายมาก โดนแม่งชนเสียชีวิตแท้ๆ ยังโดนป้ายสีแบบนี้อีก สารเลวสิ้นดีไอ้พวกเหี้ยนี่ ปรกติไม่ค่อยอยากใช้คำว่าตลาดล่างเพราะมันค่อนข้างเหยียด แต่ไอ้พวกเหี้ยนี่แม่งโคตรตลาดล่างเลยสัส"/>
    <s v="https://www.facebook.com/DramaAdd/photos/a.411063588290/10156896907163291/?type=3"/>
    <x v="1"/>
    <n v="2818"/>
    <n v="264"/>
    <n v="124"/>
    <x v="5"/>
    <x v="14"/>
    <x v="0"/>
    <x v="0"/>
    <x v="0"/>
  </r>
  <r>
    <s v="141108613290_10157023560318291"/>
    <s v="7/11/2018"/>
    <d v="1899-12-30T15:38:36"/>
    <x v="1"/>
    <s v="เรื่องน้องคนที่อยู่ในคลิปนั้น แล้วมีคนสังเกตแสงสะท้อนผิดปรกติที่จอประสาทตาขวา ตอนนี้พ่อแม่เด็กรับทราบเรื่องแล้ว เด๋วคงพาน้องไปหาหมอให้ตรวจหาสาเหตุกัน  แต่เนื่องจากมีคนไปแซวมุขน้องเขาในคลิปเยอะไปหน่อย เพื่อความสบายใจของทุกฝ่าย เลยขอลบโพสนั้นมาอธิบายเรื่องอาการนี้เพียวๆแทนนะคนับ  ปรกติเวลาเราถ่ายรูป ถ่ายคลิป อาจจะมีแสงสะท้อนจากจอประสาทตาได้ ไอ้ฟังค์ชั่นลบตาแดงของกล้องก็เพื่อลบแสงสะท้อนแบบนี้เวลาถ่ายรูปนี่ล่ะครับ แต่หากสังเกตว่า แสงสะท้อนจากสองตา มันไม่เท่ากัน  อันนี้ต้องระวัง เพราะการที่แสงสะท้อนสองข้างไม่เท่ากัน อาจเป็นอาการของโรคบางอย่าง ที่น่ากลัวที่สุดคือ มะเร็งจอประสาทตา retinoblastoma ซึ่งเป็นโรคร้ายแรงที่มักพบในเด็ก และลุกลามรุนแรงรวดเร็วมาก   ความน่ากลัวของโรคนี้คือ ตรวจเจอได้ยาก กว่าจะรู้ว่าเป็นก็หนักละ รายที่เราตรวจเจอแต่เนิ่นๆ มักเกิดจากความบังเอิญ คือพ่อแม่ถ่ายรูปลูก แล้วเห็นแสงสะท้อนผิดปรกติเลยไปปรึกษาหมอจนตรวจเจอกันแต่เนิ่นๆ   ซึ่งหมอตา หมอเด็ก เขาก็พยายามแก้ปัญหานี้ จนมีหมอชาวต่างชาติ พัฒนาแอปขึ้นมา ให้พ่อแม่เอาไปทดลองใช้กันเพื่อตรวจตาลูกเบื้องต้นว่ามีแสงสะท้อนผิดปรกติแบบนั้นรึเปล่า ใครที่ใช้ไอโฟนอยู่ ลองไปโหลดมาส่องลูกกันได้นะครับ  https://itunes.apple.com/us/app/md-eyecare/id706095201?mt=8&amp;fbclid=IwAR0tn2ymwtYZaDtjmbpxuHNCP7Q7mdVhOAJHrbHKm0mGEeRxOzzKS1w0s1g"/>
    <s v="https://www.facebook.com/DramaAdd/photos/a.411063588290/10157023555308291/?type=3"/>
    <x v="1"/>
    <n v="6339"/>
    <n v="776"/>
    <n v="2141"/>
    <x v="1"/>
    <x v="11"/>
    <x v="0"/>
    <x v="0"/>
    <x v="0"/>
  </r>
  <r>
    <s v="141108613290_10156969338623291"/>
    <s v="16/10/2018"/>
    <d v="1899-12-30T14:21:13"/>
    <x v="1"/>
    <s v="หนังสือกระปี๋เกิร์ลของหมอแลป พรุ่งนี้หาซื้อได้ที่งานหนังสือแห่งชาติ และตามร้านหนังสือทั่วไปนาจา เล่มนี้เกี่ยวกับโรคจิ๋ม และโรคในสตรีล้วนๆ เด็กอ่านได้ผู้ใหญ่อ่านดี ใครกำลังคิดหนักว่าจะสอนเพศศึกษาลููกหลานยังไงดี ลองซื้อไปอ่านกันดูวววววววววววววววว"/>
    <s v="https://www.facebook.com/tonmanow.publishing/photos/a.525454870839472/2063034023748208/?type=3"/>
    <x v="1"/>
    <n v="619"/>
    <n v="10"/>
    <n v="22"/>
    <x v="5"/>
    <x v="16"/>
    <x v="0"/>
    <x v="0"/>
    <x v="0"/>
  </r>
  <r>
    <s v="141108613290_10156782072678291"/>
    <s v="5/8/2018"/>
    <d v="1899-12-30T19:50:54"/>
    <x v="1"/>
    <s v="ปีนี้ไข้เลือดออกแม่งมาแรง ตอนนี้คนป่วยทั่วประเทศราวๆสี่หมื่น คนเสียชีวิตไปสี่สิบกว่าคนละ พ่อแม่พี่น้องระวังตัวกันด้วย ส่วนผญ ในภาพนี้เขาป่วยเป็นไข้เลือดออกรักษาอยู่ที่ภูเก็ต ต้องการเลือดด่วน ใครสะดวกบริจาคเลือดให้เขาแถวนั้นรบกวนด้วยครับ"/>
    <s v="https://www.facebook.com/THBloodDonors/photos/a.150950991655584/1834637739953559/?type=3"/>
    <x v="1"/>
    <n v="629"/>
    <n v="10"/>
    <n v="103"/>
    <x v="6"/>
    <x v="14"/>
    <x v="0"/>
    <x v="0"/>
    <x v="0"/>
  </r>
  <r>
    <s v="141108613290_10157120772638291"/>
    <s v="16/12/2018"/>
    <d v="1899-12-30T23:01:35"/>
    <x v="1"/>
    <s v=""/>
    <s v="https://www.facebook.com/PPTVHD36/photos/a.620420501309066/2684238508260578/?type=3"/>
    <x v="1"/>
    <n v="366"/>
    <n v="13"/>
    <n v="1"/>
    <x v="6"/>
    <x v="19"/>
    <x v="0"/>
    <x v="0"/>
    <x v="0"/>
  </r>
  <r>
    <s v="141108613290_10156794451328291"/>
    <s v="10/8/2018"/>
    <d v="1899-12-30T11:35:41"/>
    <x v="1"/>
    <s v="รีรันโพสนี้ ไม่ต้องส่งมาแล้วเน้อ แล้วก็ถ้าเห็นคลิปไม่ต้องแชร์ด้วย เด็กปลอดภัยแล้วจ้าาาาาา คนทำโดนจับไปนานแล้ว"/>
    <s v="https://www.facebook.com/SureAndShare/photos/a.309954006035180/655001454863765/?type=3"/>
    <x v="1"/>
    <n v="573"/>
    <n v="14"/>
    <n v="44"/>
    <x v="3"/>
    <x v="3"/>
    <x v="0"/>
    <x v="0"/>
    <x v="0"/>
  </r>
  <r>
    <s v="141108613290_10157095611258291"/>
    <s v="6/12/2018"/>
    <d v="1899-12-30T19:47:08"/>
    <x v="1"/>
    <s v="งานใหญ่นะเนี่ย ทัวร์นาเม้นท์แข่ง OW โดยผู้เข้าแข่งขันเป็นมหาลัยจากทั่วประเทศ  ตอนนี้มีจุฬา เกษตร มธ ม.กรุงเทพ รังสิต สถาบันเทคโนโลยีไทย-ญี่ปุ่น พระจอมเกล้าธนบุรี  พระจอมเกล้าลาดกระบัง พระจอมเกล้าพระนครเหนือ มข. มช. ม.บูรพา ที่เข้าร่วมแข่งขัน ยังเปิดรับสมัครถึงวันที่ 14  มหาลัยไหนอยากเข้าชิงชัยเป็นอันดับหนึ่งของบุรุนแลนด์สมัครตอนนี้ยังทันน๊ะ!!!"/>
    <s v="https://www.facebook.com/UTourTH/photos/a.312078486070849/316925005586197/?type=3"/>
    <x v="1"/>
    <n v="246"/>
    <n v="15"/>
    <n v="30"/>
    <x v="0"/>
    <x v="14"/>
    <x v="0"/>
    <x v="0"/>
    <x v="0"/>
  </r>
  <r>
    <s v="141108613290_10157043130603291"/>
    <s v="15/11/2018"/>
    <d v="1899-12-30T21:31:07"/>
    <x v="1"/>
    <s v="อกไม่ฟู รูไม่ฟิด ชีวิตก็อาจไม่เหลือ ถ้าหลงเชื่อพวกแม่ค้าขายยาคุมอกฟูรูฟิตในเน็ทนะแจ๊ะ"/>
    <s v="https://www.facebook.com/kapoomanclub/photos/a.438477310011596/459590147900312/?type=3"/>
    <x v="1"/>
    <n v="692"/>
    <n v="16"/>
    <n v="25"/>
    <x v="0"/>
    <x v="9"/>
    <x v="0"/>
    <x v="0"/>
    <x v="0"/>
  </r>
  <r>
    <s v="141108613290_10156906569473291"/>
    <s v="22/9/2018"/>
    <d v="1899-12-30T09:56:00"/>
    <x v="1"/>
    <s v="; )   #HOMESTAY"/>
    <s v="https://www.facebook.com/DramaAdd/photos/a.10150643503613291/10156906569298291/?type=3"/>
    <x v="1"/>
    <n v="931"/>
    <n v="16"/>
    <n v="3"/>
    <x v="2"/>
    <x v="10"/>
    <x v="0"/>
    <x v="0"/>
    <x v="0"/>
  </r>
  <r>
    <s v="141108613290_10156751939933291"/>
    <s v="24/7/2018"/>
    <d v="1899-12-30T22:50:27"/>
    <x v="1"/>
    <s v="แอร๋ยยยยย น่าร้ากกกกก"/>
    <s v="https://www.facebook.com/sisideaclub/photos/a.154223131298788/1743535429034209/?type=3"/>
    <x v="1"/>
    <n v="5057"/>
    <n v="16"/>
    <n v="506"/>
    <x v="5"/>
    <x v="15"/>
    <x v="0"/>
    <x v="0"/>
    <x v="0"/>
  </r>
  <r>
    <s v="141108613290_10156961339333291"/>
    <s v="13/10/2018"/>
    <d v="1899-12-30T18:36:13"/>
    <x v="1"/>
    <s v="ภาพจากวันนี้ที่ศิริราช ภาพถ่ายประชาชน ที่ยกมือถือเพื่อถ่ายภาพในหลวงทั้งสามภาพที่โถงกลางศิริราช ประชาชนที่เดินผ่านก็พากันถ่ายรูปพระองค์ท่านด้วยรอยยิ้ม"/>
    <s v="https://www.facebook.com/DramaAdd/photos/a.411063588290/10156961337533291/?type=3"/>
    <x v="1"/>
    <n v="3260"/>
    <n v="19"/>
    <n v="43"/>
    <x v="2"/>
    <x v="8"/>
    <x v="0"/>
    <x v="0"/>
    <x v="0"/>
  </r>
  <r>
    <s v="141108613290_10157057419573291"/>
    <s v="21/11/2018"/>
    <d v="1899-12-30T23:00:48"/>
    <x v="1"/>
    <s v="อูยแซ่บสัส องค์ประกอบทุกอย่างแม่งโคตรดราม่าเลย ปล ใครแม่งเป็นต้นคิดคลิปเอาตะเกียบมากินพิซซ่าด้วยวิธีนั้นวะ ถถถถถถถถถถ"/>
    <s v="https://www.facebook.com/qrunwaybomb/photos/a.2240146812935002/2240217462927937/?type=3"/>
    <x v="1"/>
    <n v="6502"/>
    <n v="277"/>
    <n v="1133"/>
    <x v="1"/>
    <x v="19"/>
    <x v="0"/>
    <x v="1"/>
    <x v="0"/>
  </r>
  <r>
    <s v="141108613290_10157087480378291"/>
    <s v="3/12/2018"/>
    <d v="1899-12-30T12:09:38"/>
    <x v="1"/>
    <s v="แหม่ มีเล่นมุข อันนี้เพจชุดปฏิบัติการพิเศษเหยี่ยวดง ที่รับเรื่องร้องเรียนเวลาเจอคนเลี้ยงหรือค้าสัตว์ป่าคุ้มครอง เขาได้รับแจ้งเรื่องสาวเลี้ยงนากคนนั้นละ กำลังดำเนินการนะคนับ"/>
    <s v="https://www.facebook.com/DNP.WILDHAWK/photos/a.319522385149277/596378587463654/?type=3"/>
    <x v="1"/>
    <n v="372"/>
    <n v="23"/>
    <n v="2"/>
    <x v="4"/>
    <x v="0"/>
    <x v="0"/>
    <x v="0"/>
    <x v="0"/>
  </r>
  <r>
    <s v="141108613290_10156812721883291"/>
    <s v="17/8/2018"/>
    <d v="1899-12-30T17:24:46"/>
    <x v="1"/>
    <s v="เตือนกันอีกรอบ ช่วงนี้คนกำลังสนใจโรคนี้จากข่าวพี่อ๊อฟแก ถ้ามีอาการที่สงสัยเส้นเลือดในสมอง อาการที่ว่า หลักๆสังเกตไม่ยาก ปากเบี้ยวหน้าเบี้ยว พูดไม่ชัด แขนขาอ่อนแรง หรือดูซึมๆไม่รู้สึกตัว เดินเซ เป็นอาการของเส้นเลือดในสมองตีบ ส่วนกรณีเส้นเลือดในสมองแตก มักมีอาการปวดหัวรุนแรง อ้วกพุ่ง ซึมลงหรือไม่รู้สึกตัว ถ้ามีอาการที่ว่า ไม่ต้องไปทำตามที่แม่งแชร์กันมั่วๆว่าให้เอาเข็มเจาะปลายนิ้วนะ  ไอ้สัส คนแชร์อันนั้นไปเกือบสามแสนละ จะทำคนตายอีกกี่คนวะ ถ้าทำตามนั้นไม่พิการก็ตายแน่นอน เพราะโรคนี้ ไม่ว่าจะตีบหรือแตก มันต้องแข่งกับเวลามาก ยิ่งถึงมือหมอไวก็ยิ่งดี จะได้ทำให้เลือดกลับไปเลี้ยงสมองได้ทันก่อนที่สมองส่วนนั้นจะตายถาวร  ส่วนการปฐมพยาบาลก่อนรถพยาบาลมาถึง ไม่ต้องทำไร ไม่ต้องให้กินอะไรเลย ประคองนั่งหรือนอนให้หัวสูงๆ ถ้ามีชักเกร็ง ไม่ต้องเอาอะไรงัดปาก ให้จับหัวตะแคงป้องกันการสำลัก ที่เหลือเป็นหน้าที่ของ จนท คนับ  ไม่ต้องกังวลเรื่องค่าใช้จ่ายนะ บัตรทอง หรือ ปกส ใช้ได้หมด"/>
    <s v="https://www.facebook.com/DramaAdd/photos/a.411063588290/10156812711473291/?type=3"/>
    <x v="1"/>
    <n v="1036"/>
    <n v="23"/>
    <n v="234"/>
    <x v="3"/>
    <x v="4"/>
    <x v="0"/>
    <x v="0"/>
    <x v="0"/>
  </r>
  <r>
    <s v="141108613290_10157109691343291"/>
    <s v="12/12/2018"/>
    <d v="1899-12-30T10:07:03"/>
    <x v="1"/>
    <s v="....กำ คนไทยเสียชีวิตจากเหตุกราดยิงที่ฝรั่งเศสหนึ่งคน ขอแสดงความเสียใจกับครอบครัวผู้เสียชีวิตครับ"/>
    <s v="https://www.facebook.com/amthaipaper/photos/a.628322723873409/2074939779211689/?type=3"/>
    <x v="1"/>
    <n v="1096"/>
    <n v="25"/>
    <n v="19"/>
    <x v="1"/>
    <x v="1"/>
    <x v="0"/>
    <x v="0"/>
    <x v="0"/>
  </r>
  <r>
    <s v="141108613290_10156966874633291"/>
    <s v="15/10/2018"/>
    <d v="1899-12-30T14:29:21"/>
    <x v="1"/>
    <s v="วันหยุดว่างๆ ชวนเล่นเกมแจ่มๆกัน เกมนี้ไอ้แอดมินเพจเกมถูกบอกด้วยนี่ล่ะ ชวนจ่าเล่น บอกว่าเกมดีฉิบหายเลยนะเออว์ ราคาถูกสัสๆด้วย .......ไอ้สัส เกมแม่งสนุกจนหยุดไม่อยู่จริงๆ แต่ถ้าจะให้เก่งต้องซื้อ starter kit หน่อยนึงนะถึงจะเล่นเพลินสุด"/>
    <s v="https://www.facebook.com/sheapgamer/photos/a.194547844659883/314683349312998/?type=3"/>
    <x v="1"/>
    <n v="313"/>
    <n v="26"/>
    <n v="10"/>
    <x v="4"/>
    <x v="16"/>
    <x v="0"/>
    <x v="0"/>
    <x v="0"/>
  </r>
  <r>
    <s v="141108613290_10156915491848291"/>
    <s v="25/9/2018"/>
    <d v="1899-12-30T23:19:30"/>
    <x v="1"/>
    <s v="ปรบมือให้ศูนย์พิษรามา who ยกให้เป็นศูนย์ที่ร่วมมือกับ who ดูแลคนไข้ด้านพิษวิทยาทั่วโลก  วีรกรรมที่ส่งผลต่อการแต่งตั้งในวันนี้ มาจากหลายๆเรื่องแต่เด่นสุดต้องช่วงมกราที่ผ่านมาที่ประเทศในจีเรีย มีคนได้รับสารพิษจากเชื้อโบทูลินั่ม ซึ่งต้องใช้ยาต้านพิษรักษาไม่งั้นตายแน่  แต่ไม่ว่าหมอที่รักษาจะติดต่อไปที่ศูนย์ไหน ประเทศใด ก็ไม่มียาต้านพิษตัวนี้เลย เพราะเขาเลิกผลิตกันเป็นชาติแล้ว   ยกเว้นเมืองไทย วะฮ่าๆๆๆๆ เพราะเรามีเคสนี้ทุกปี ถ้าไม่คุ้นว่าเคสไหน ก็นั่นไง ออกข่าวลง นสพ ทุกปี พวกกินหน่อไม้ปี๊บไม่ได้มาตรฐานแล้วตายน่ะ นั่นล่ะ เกิดจากเชื้อตัวนี้ บางปีมีคนโดนไปรวดเดียวสี่สิบคนเลย เราจึงต้องเตรียมยาไว้ให้พอรักษาคนไข้  ทำให้เราเป็นประเทศสุดท้ายที่มียานี้เหลือเลยส่งยาไปช่วยคนไข้ที่ไนจีเรียจนรอดตาย (หรืออาจจะยังมีประเทศอื่นที่ยังมียาตัวนี้เหลือก็ไม่ทราบแต่เราเป็นประเทศเดียวที่ตอบคำร้องขอความช่วยเหลือจากไนจีเรียไป) และนอกจากยาที่ว่า ไทยเรายังเป็นประเทศที่คนไข้โดนพิษสารพัดกันเยอะฉิบหาย ตั้งแต่เห็ดพิษ สัตว์มีพิษ สารเคมีต่างๆ เคสแปลกๆก็เยอะ ก็ศูนย์พิษรามานี่แหละที่คอยให้ข้อมูลแพทย์ในพื้นที่เพื่อรักษาคนไข้เหล่านั้น เอาเป็นว่า เรามีของดีให้ภูมิใจเพิ่มอีกอย่างละจย้าา"/>
    <s v="https://www.facebook.com/ramathibodi/photos/a.272277917633/10155914965437634/?type=3"/>
    <x v="1"/>
    <n v="2226"/>
    <n v="26"/>
    <n v="86"/>
    <x v="5"/>
    <x v="19"/>
    <x v="0"/>
    <x v="0"/>
    <x v="0"/>
  </r>
  <r>
    <s v="141108613290_10156825737238291"/>
    <s v="22/8/2018"/>
    <d v="1899-12-30T18:03:33"/>
    <x v="1"/>
    <s v="ทำเป็นหนังทีเหอะกุขอร้อง Blizzard  ปล ทำไมดีวาหล่อจังวะ ปล2 ได้อิทธิพลจาก eva มาเยอะน่าดู"/>
    <s v="https://www.facebook.com/DramaAdd/photos/a.411063588290/10156825733188291/?type=3"/>
    <x v="1"/>
    <n v="576"/>
    <n v="30"/>
    <n v="27"/>
    <x v="1"/>
    <x v="8"/>
    <x v="0"/>
    <x v="0"/>
    <x v="0"/>
  </r>
  <r>
    <s v="141108613290_10156916886803291"/>
    <s v="26/9/2018"/>
    <d v="1899-12-30T13:24:44"/>
    <x v="1"/>
    <s v="ლ(ಠ_ಠლ) ไอ้เพจปลอมนี่แหม่งหนักข้อขึ้นทุกวัน ล่าสุดเอาภาพพยาบาลที่ไม่รู้อิโหน่อิเหน่  มาทำข่าวปลอม บอกว่าเป็นพยาบาลในข่าวนั้น แล้วคนก็หลงเชื่อแชร์ประณามกันใหญ่ พ่อแม่พี่น้องเจอที่ไหน ช่วยกันรีพอรทข่าวปลอมด้วย อย่าไปแชร์เน้ออออ"/>
    <s v="https://www.facebook.com/DramaAdd/photos/a.411063588290/10156916886303291/?type=3"/>
    <x v="1"/>
    <n v="779"/>
    <n v="32"/>
    <n v="144"/>
    <x v="1"/>
    <x v="7"/>
    <x v="0"/>
    <x v="0"/>
    <x v="0"/>
  </r>
  <r>
    <s v="141108613290_10156880173628291"/>
    <s v="12/9/2018"/>
    <d v="1899-12-30T13:22:59"/>
    <x v="1"/>
    <s v="ขอแสดงความยินดีกับเด็กไทย ที่เราๆกำลังจะได้ฉีดวัคซีนป้องกันเยื่อหุ้มสมองอักเสบกันแบบฟรีๆแล้วครับ หลังจากเขาให้ฉีดฟรีกันทั่วโลกมาหลายปีแล้ว ยกเว้นไทย ที่ก่อนหน้านี้เป็นหนึ่งในวัคซีนที่ต้องไปหาฉีดกันเอาเองจาก รพ เอกชน ; _ ; )))"/>
    <s v="https://www.facebook.com/Infectious1234/photos/a.133077153789653/557506794680018/?type=3"/>
    <x v="1"/>
    <n v="1033"/>
    <n v="32"/>
    <n v="211"/>
    <x v="1"/>
    <x v="7"/>
    <x v="0"/>
    <x v="0"/>
    <x v="0"/>
  </r>
  <r>
    <s v="141108613290_10156827522988291"/>
    <s v="23/8/2018"/>
    <d v="1899-12-30T10:22:38"/>
    <x v="1"/>
    <s v="ช่วงนี้ระบาดกันฉิบหาย พ่อแม่พี่น้องระวังไว้ ถ้าไข้เกินสามวันแล้วยังไม่หาย ไปหาหมอตรวจเลือดโลด ยาลดไข้กินแต่พาราพอนะ"/>
    <s v="https://www.facebook.com/thaimedcouncil/photos/a.1532175813713985/2096291573969070/?type=3"/>
    <x v="1"/>
    <n v="1140"/>
    <n v="32"/>
    <n v="432"/>
    <x v="0"/>
    <x v="1"/>
    <x v="0"/>
    <x v="0"/>
    <x v="0"/>
  </r>
  <r>
    <s v="141108613290_10156812655183291"/>
    <s v="17/8/2018"/>
    <d v="1899-12-30T16:35:27"/>
    <x v="1"/>
    <s v="ขอบคุณ จนท ตำรวจที่ตามหาแว่นอันนี้จนเจอคร้าบบบบ"/>
    <s v="https://www.facebook.com/Infectious1234/photos/a.133077153789653/540981666332531/?type=3"/>
    <x v="1"/>
    <n v="2097"/>
    <n v="32"/>
    <n v="56"/>
    <x v="3"/>
    <x v="2"/>
    <x v="0"/>
    <x v="0"/>
    <x v="0"/>
  </r>
  <r>
    <s v="141108613290_10157099946348291"/>
    <s v="8/12/2018"/>
    <d v="1899-12-30T12:12:04"/>
    <x v="1"/>
    <s v="ขอบคุณความรู้เรื่องเครื่องสำอางผสมหนังหุ้มปลายจากหมอสาลิกาคนับ ไอ้พวกที่กล้าซื้อไปใช้นี่มันยังไงกันวะ"/>
    <s v="https://www.facebook.com/sarikahappymen/photos/a.242560965927696/971703013013484/?type=3"/>
    <x v="1"/>
    <n v="404"/>
    <n v="33"/>
    <n v="18"/>
    <x v="2"/>
    <x v="0"/>
    <x v="0"/>
    <x v="0"/>
    <x v="0"/>
  </r>
  <r>
    <s v="141108613290_10156779588668291"/>
    <s v="4/8/2018"/>
    <d v="1899-12-30T21:01:43"/>
    <x v="1"/>
    <s v="จนท ดอยคำส่งมาอวด .....เด่วนี้เอาดอกไม้กินได้มาขายด้วยเร้อ เหยดดดด"/>
    <s v="https://www.facebook.com/DramaAdd/photos/a.10151331013638291/10156779588638291/?type=3"/>
    <x v="1"/>
    <n v="2324"/>
    <n v="33"/>
    <n v="36"/>
    <x v="2"/>
    <x v="9"/>
    <x v="0"/>
    <x v="0"/>
    <x v="0"/>
  </r>
  <r>
    <s v="141108613290_10156749319868291"/>
    <s v="23/7/2018"/>
    <d v="1899-12-30T21:42:30"/>
    <x v="1"/>
    <s v="ทางออกมีมากกว่าจับแต่งงานกัน หรือให้ไปทำแท้ง  ประเด็นข่าวเจ้าบ่าวเจ้าสาวไรนั่น สื่อหลายๆช่องก็เอามาดราม่ากันสนุกสนาน โอเค มันก็สนุกจริงล่ะดูแม่งวอร์กัน ถถถถถถ แต่เรามีประเด็นที่เรียนรู้จากเรื่องนี้ได้นั่นคือ  สังคมไทยเรามักมีค่านิยมว่า เมื่อชายหญิงได้เสียกัน แล้วเกิดพลาด ท้องป่องขึ้นมา ก็จะจับแต่งงานกันไม่ให้ขายขี้หน้า ซึ่งก็อย่างที่เห็นกันว่า วิธีการนี้มันไม่ได้แก้ปัญหาทั้งหมด ในหลายๆกรณี มันทำให้ปัญหายิ่งบานปลายหนักกว่าเดิมด้วยซ้ำ   บางคนก็เลือกที่จะแก้ปัญหาด้วยการทำแท้ง ซึ่งมันก็ไม่ได้แก้ได้สำหรับหลายๆรายอีกนั่นล่ะ บางคนซวยหน่อยไปเจอพวกคลินิคทำแท้งเถื่อน ทำแท้งติดเชื้อ ถึงตายหรือต้องตัดอวัยวะทิ้งก็มีให้เห็นเรื่อยๆ  ถ้างั้นควรทำยังไง   ให้ลองโทรปรึกษาหน่วยงานที่เกี่ยวข้องว่ะ อย่าเก็บปัญหาไว้คนเดียว เรามีทั้งสายด่วนสุขภาพจิต และสายด่วนท้องไม่พร้อมไว้ให้คำแนะนำในกรณีเหล่านี้ ไม่จำเป็นว่าต้องเป็นท้องในวัยเรียนเท่านั้น ถ้าท้องไม่พร้อม ไม่ว่าจะไม่พร้อมด้านวัย ฐานะ หน้าที่การงาน ก็โทรไปคุยกันได้ จะมี จนท เขาให้คำแนะนำเพื่อหาทางออกร่วมกันที่ดีกับทั้งแม่และเด็ก"/>
    <s v="https://www.facebook.com/DramaAdd/photos/a.10151331013638291/10156749319803291/?type=3"/>
    <x v="1"/>
    <n v="986"/>
    <n v="34"/>
    <n v="101"/>
    <x v="4"/>
    <x v="9"/>
    <x v="0"/>
    <x v="1"/>
    <x v="0"/>
  </r>
  <r>
    <s v="141108613290_10156981192643291"/>
    <s v="21/10/2018"/>
    <d v="1899-12-30T11:43:34"/>
    <x v="1"/>
    <s v="เสี่ยแนน กับ หมอแล็บแพนด้า ตัวเป็นๆคนับ"/>
    <s v="https://www.facebook.com/DramaAdd/photos/a.10151331013638291/10156981191858291/?type=3"/>
    <x v="1"/>
    <n v="1577"/>
    <n v="36"/>
    <n v="4"/>
    <x v="6"/>
    <x v="3"/>
    <x v="0"/>
    <x v="0"/>
    <x v="0"/>
  </r>
  <r>
    <s v="141108613290_10157137529713291"/>
    <s v="23/12/2018"/>
    <d v="1899-12-30T19:02:00"/>
    <x v="1"/>
    <s v="หยุดยาวนี้ว่างๆแนะนำดูเรื่องนี้กันว่ะ พล๊อตแม่งคล้ายๆ quiet place ผสม The happening ดี เป็นเรื่องของโลกที่ล่มสลาย เพราะโดนตัวอะไรก็ไม่รู้มาคุกคาม มันเป็นตัวอะไรซักอย่างที่ทำให้คนที่เห็นมัน เห็นภาพสิ่งที่หวาดกลัวที่สุดในชีวิตแล้วฆ่าตัวตายไปเอง คนเห็นสิ่งนั้นกันทั่วโลกจนโลกล่มสลาย ส่วนนางเอก รับบทโดย ซานดร้า บูลล็อก ต้องพาลูกของเธอหลบหนีเอาชีวิตรอดจากไอ้สิ่งนั้น หลบด้วยวิธีไหน ก็ปิดตาหนีกันสุดชีวิต ใครสนใจลองไปดูในเน็ทฟลิกซ์กันโลด"/>
    <s v="https://www.facebook.com/DramaAdd/photos/a.411063588290/10157137529458291/?type=3"/>
    <x v="1"/>
    <n v="9640"/>
    <n v="805"/>
    <n v="1276"/>
    <x v="6"/>
    <x v="14"/>
    <x v="0"/>
    <x v="0"/>
    <x v="0"/>
  </r>
  <r>
    <s v="141108613290_10157134715748291"/>
    <s v="22/12/2018"/>
    <d v="1899-12-30T18:01:59"/>
    <x v="1"/>
    <s v="สัส เกมที่จ้องๆไว้ก็ลดราคา อนิเมที่จ้องๆจะดูก็เข้ามาพร้อมกันเลย สงสัยคืนนี้ไม่ได้หลับไม่ได้นอนแล้วสาสสสสสสส   ปล คืนนี้กริดแมนอวสานอี๊กกกกกกกกกก"/>
    <s v="https://www.facebook.com/DramaAdd/photos/a.10151331013638291/10157134714283291/?type=3"/>
    <x v="1"/>
    <n v="484"/>
    <n v="39"/>
    <n v="20"/>
    <x v="2"/>
    <x v="8"/>
    <x v="0"/>
    <x v="0"/>
    <x v="0"/>
  </r>
  <r>
    <s v="141108613290_10156812017388291"/>
    <s v="17/8/2018"/>
    <d v="1899-12-30T10:19:10"/>
    <x v="1"/>
    <s v="ขอบคุณข้อมูลจากเพจเภสัชกรอุทัยเรื่องสารเคมีในตัวใบอังกาบหนูที่สื่อแม่งประโคมข่าวกันเหลือเกินว่ารักษามะเร็งได้ ว่าข้างในมีสารอะไรมั่งและมีงานวิจัยรองรับมั้ย สรุป มี แต่วิจัยว่ารักษามะเร็งไม่ได้ จบข่าว  วันนี้สื่อบางเจ้าแม่งก็เอาที่ชาวบ้านยืนยันว่าทดลองมาแล้ว หายจริงๆนะ มานำเสนอต่อ พออ่านรายละเอียดดีๆ อ่อ คนไข้ไปรักษาเคมีบำบัดด้วย แล้วเอาไอ้ใบนี่มากิน พอได้เคมีบำบัดครบไปตรวจ ไม่เจอมะเร็ง เย้ๆ ใบอังกาบหนูเทพสัสๆ  ไม่คิดว่าเป็นเพราะเคมีบำบัดมั่งเลยเรอะเพ่  ปล ไม่ใช่อาจารย์หมอนะคนับ เป็น gp ธรรมด๊าธรรมดา"/>
    <s v="https://www.facebook.com/216848761792023/photos/a.295354893941409/1386046988205522/?type=3"/>
    <x v="1"/>
    <n v="966"/>
    <n v="39"/>
    <n v="295"/>
    <x v="3"/>
    <x v="1"/>
    <x v="0"/>
    <x v="0"/>
    <x v="0"/>
  </r>
  <r>
    <s v="141108613290_10156751728968291"/>
    <s v="24/7/2018"/>
    <d v="1899-12-30T21:07:16"/>
    <x v="1"/>
    <s v="เห็นภาพชัดดีว่าน้ำห้าพันล้านตันมันปริมาณขนาดไหน น่ากลัวฉิบหาย"/>
    <s v="https://www.facebook.com/WorkpointNews/photos/a.153956988306921/702695786766369/?type=3"/>
    <x v="1"/>
    <n v="2496"/>
    <n v="39"/>
    <n v="303"/>
    <x v="5"/>
    <x v="9"/>
    <x v="0"/>
    <x v="0"/>
    <x v="0"/>
  </r>
  <r>
    <s v="141108613290_10156880054328291"/>
    <s v="12/9/2018"/>
    <d v="1899-12-30T11:57:09"/>
    <x v="1"/>
    <s v="=&quot;= ) เลวสัส อันนี้คือเคสน้องเอเดน เด็กน้อยที่ป่วยเป็นโรคภูมิคุ้มกันบกพร่องแต่กำเนิด ที่แม่เขามาขอความช่วยเหลือวันก่อน ล่าสุด มีมิจฉาชีพ ขโมยเรื่องของน้องเอเดทไปโพสลงเฟซ แอบอ้างขอเงินเรี่ยไรไปเป็นค่ารักษาน้อง (ซึ่งน้องเขาได้ค่ารักษาครบไปนานแล้ว แม่น้องเขาปิดรับบริจาคนานมากแล้ว) แล้วไอ้มิจฉาชีพก็เปลี่ยนเลขที่บัญชี เป็นของตัวเอง   ซึ่งมันไม่ได้ทำงี้เป็นหนแรก แม่งแอบอ้างขอบริจาคมั่วซั่วไปเรื่อยเลย คุณแม่เขาไปเช็คเจอข้อมูลว่าแม่งเที่ยวไปขอเรี่ยไรหาเงินไถ่ชีวิตโคกระบือไรงี้ เลขที่บัญชีอันเดียวกันเลย  คนก็หลงเชื่อโอนเงินให้ไอ้โจรคนนี้ ตอนนี้มีคนแจ้งเรื่องให้แม่น้องเอเดนเขาทราบเรื่องแล้ว และกำลังไปแจ้งความดำเนินคดี ใครพบเห็นอย่าหลงเชื่อ และช่วยกันแจ้งเบาะแสที่คุณแม่ของน้องเขาด้วย  อันนี้เฟซคุณแม่นะ @Mo'Chitlada Ekprasertkul"/>
    <s v="https://www.facebook.com/DramaAdd/photos/a.411063588290/10156880051783291/?type=3"/>
    <x v="1"/>
    <n v="579"/>
    <n v="40"/>
    <n v="34"/>
    <x v="1"/>
    <x v="3"/>
    <x v="0"/>
    <x v="0"/>
    <x v="0"/>
  </r>
  <r>
    <s v="141108613290_10157074619493291"/>
    <s v="28/11/2018"/>
    <d v="1899-12-30T19:24:25"/>
    <x v="1"/>
    <s v="อย่าว่าแต่ชาวบ้านชาวช่องคนธรรมดา ตกเป็นเหยื่อไอ้เว็บข่าวปลอมพวกนี้เลยครับ ตำรวจก็โดน LoL ไอ้เพจนี้ถ้าจำไม่ผิดแอดมินมันอยู่กัมพูชามั้ง เห็นตำรวจเคยไปจับแอดมินมันมาได้คนนึง แต่คนอื่นยังเหลือแล้วแตกหน่อไปเรื่อยๆ"/>
    <s v="https://www.facebook.com/SocialMediaRoyalThaiPolice/photos/a.1893400800949226/2325558714400097/?type=3"/>
    <x v="1"/>
    <n v="451"/>
    <n v="41"/>
    <n v="49"/>
    <x v="1"/>
    <x v="14"/>
    <x v="0"/>
    <x v="0"/>
    <x v="0"/>
  </r>
  <r>
    <s v="141108613290_10157074766433291"/>
    <s v="28/11/2018"/>
    <d v="1899-12-30T20:40:32"/>
    <x v="1"/>
    <s v="ข่าวเตือนจากกองปราบปราม รีบๆส่งให้พ่อแม่อากงอาม่าที่ชอบเล่นไลน์ดูเร้ววววววววววววววววว"/>
    <s v="https://www.facebook.com/csdthai/photos/a.258496287974021/480476965775951/?type=3"/>
    <x v="1"/>
    <n v="8325"/>
    <n v="554"/>
    <n v="5395"/>
    <x v="1"/>
    <x v="12"/>
    <x v="0"/>
    <x v="0"/>
    <x v="0"/>
  </r>
  <r>
    <s v="141108613290_10157090630353291"/>
    <s v="4/12/2018"/>
    <d v="1899-12-30T18:28:07"/>
    <x v="1"/>
    <s v="เส้นทางสู่อิสระภาพทางการเงิน ถถถถถถถถถถถถ"/>
    <s v="https://www.facebook.com/1671795453055909/photos/a.1671815113053943/2292886560946792/?type=3"/>
    <x v="1"/>
    <n v="1170"/>
    <n v="47"/>
    <n v="33"/>
    <x v="5"/>
    <x v="8"/>
    <x v="0"/>
    <x v="1"/>
    <x v="0"/>
  </r>
  <r>
    <s v="141108613290_10156848702028291"/>
    <s v="31/8/2018"/>
    <d v="1899-12-30T19:15:42"/>
    <x v="1"/>
    <s v="เข้ารอบชิงละครับ ปีนี้ต้องเหรียญทองเท่านั้นละคนับบบ"/>
    <s v="https://www.facebook.com/DramaAdd/photos/a.10151331013638291/10156848701978291/?type=3"/>
    <x v="1"/>
    <n v="2460"/>
    <n v="47"/>
    <n v="20"/>
    <x v="3"/>
    <x v="14"/>
    <x v="0"/>
    <x v="0"/>
    <x v="0"/>
  </r>
  <r>
    <s v="141108613290_10156984687778291"/>
    <s v="22/10/2018"/>
    <d v="1899-12-30T21:46:38"/>
    <x v="1"/>
    <s v="พรุ่งนี้ใครอยู่บ้านวันหยุด ว่างๆ แนะนำให้ดูหนังพี่ตูน รับรอง ดูจบน้ำตาไหลเป็นเผาเต่าแน่นอน มีฉายหลายช่องวนไปตามนี้จ้า"/>
    <s v="https://www.facebook.com/kaokonlakao/photos/a.1256782371078271/2035430039880163/?type=3"/>
    <x v="1"/>
    <n v="1917"/>
    <n v="48"/>
    <n v="470"/>
    <x v="4"/>
    <x v="9"/>
    <x v="0"/>
    <x v="0"/>
    <x v="0"/>
  </r>
  <r>
    <s v="141108613290_10156868920833291"/>
    <s v="8/9/2018"/>
    <d v="1899-12-30T10:54:14"/>
    <x v="1"/>
    <s v="กรูตามซินแสไปซื้อมาหลายใบ ถถถถถถถถถถถ"/>
    <s v="https://www.facebook.com/170030746939330/photos/a.172397596702645/282484705693933/?type=3"/>
    <x v="1"/>
    <n v="736"/>
    <n v="49"/>
    <n v="24"/>
    <x v="2"/>
    <x v="1"/>
    <x v="0"/>
    <x v="1"/>
    <x v="0"/>
  </r>
  <r>
    <s v="141108613290_10156992042998291"/>
    <s v="25/10/2018"/>
    <d v="1899-12-30T22:37:14"/>
    <x v="1"/>
    <s v="ต่อจากเภสัชกรยิปซี นี่เป็นคนไทยอีกคนที่บิลเกตต์ให้การยกย่องไปทั่วโลก หลายๆคนอาจไม่คุ้นหน้า แต่ถ้าเอ่ยชื่อ ร้องอ๋อทุกคนแน่ ถถถถถถ คุณมีชัย วีระไวทยะ ผู้บุกเบิกการรณรงค์ให้ความรู้เรื่องการคุมกำเนิดในบ้านเรา จนยุคนึงพอเอ่ยถึงถุงยาง ทุกคนจะเรียก ถุงยางมีชัย เป็นผลจากการรณรงค์ขอคุณมีชัยคนนี้ ขอสรรเสริญคุณงามความดีของท่านที่ช่วยปกป้องคนไทยจำนวนมากจากการติดเชื้อโรคติดต่อทางเพศสัมพันธ์ และการท้องไม่พร้อม  All hail the condom king!!  เดบิท https://www.linkedin.com/pulse/all-hail-condom-king-bill-gates/"/>
    <s v="https://www.facebook.com/DramaAdd/photos/a.10151331013638291/10156992036053291/?type=3"/>
    <x v="1"/>
    <n v="2433"/>
    <n v="50"/>
    <n v="66"/>
    <x v="0"/>
    <x v="15"/>
    <x v="0"/>
    <x v="1"/>
    <x v="0"/>
  </r>
  <r>
    <s v="141108613290_10156958625063291"/>
    <s v="12/10/2018"/>
    <d v="1899-12-30T16:39:36"/>
    <x v="1"/>
    <s v="โดยปรกติแล้ว ยาชาแบบฉีดเฉพาะที่ เป็นยาที่มีความปลอดภัยสูง ก็ปลอดภัยกว่าพวกดมยาสลบไรงี้เยอะมาก ใช้ฉีดให้ชาเพื่อเย็บแผล เพื่อทำหัตถการต่างๆ  แต่ ขึ้นชื่อว่า ยา ทุกอย่างมีโอกาสเกิดผลข้างเคียงหมด ยาชานี่ก็เช่นกัน ปรกติใครที่โดนพยาบาลเย็บแผลบ่อยๆ ถ้ากล้าดูตอนพยาบาลฉีดยาชาก่อนเย็บแผล จะเห็นว่า พอพยาบาลแทงเข็มยาชาเข้าไปในตัวเรา เขาจะไม่ดันยาชาเข้าไปทันที แต่เขาจะดึงไซริงค์ถอยหลังนิดนึงก่อน  อันนั้นคือการเช็คว่า ที่แทงเข็มเข้าไป มันเข้าเส้นเลือดมั้ย เพราะถ้าฉีดเข้าไปในเส้นเลือด ทีนี้ล่ะ วุ่นเลย  เพราะมันมีโอกาสที่จะเกิดภาวะยาชาเป็นพิษได้ ซึ่ง ภาวะยาชาเป็นพิษ จะทำให้มีอาการสั่น กระตุก ชักเกร็ง ตามด้ัวย หมดสติ หยุดหายใจ ดังนั้นการใช้ยาชา ต้องใช้ด้วยความระวังเสมอ  อันนี้เคยเจอกับตัวเลย ตอนนั้นกรูเข้าเวรอยู่ น่าจะหกโมงเช้า พยาบาลก็ตามให้ไปดูคนไข้ด่วน คนไข้ก็ไปทำแผลกรีดหนองที่คลินิคใกล้ๆ เขาก็ฉีดยาชาก่อนทำแผลตามปรกติ ฉีดไปแป้บๆ คนไข้หมดสติหยุดหายใจไปเลย มาถึง รพ ก็ CPR กัน ดีที่เคสนี้รอด CPR ไปซักพักตอบสนอง ตื่นมาคุยกันตาแป๊ววววเลย"/>
    <s v="https://www.facebook.com/DramaAdd/photos/a.411063588290/10156958615923291/?type=3"/>
    <x v="1"/>
    <n v="2039"/>
    <n v="50"/>
    <n v="105"/>
    <x v="3"/>
    <x v="2"/>
    <x v="0"/>
    <x v="0"/>
    <x v="0"/>
  </r>
  <r>
    <s v="141108613290_10156836335868291"/>
    <s v="26/8/2018"/>
    <d v="1899-12-30T22:53:40"/>
    <x v="1"/>
    <s v="สำหรับคนที่มีความเสี่ยงจะเป็นโรคเส้นเลือดในสมองแตก หรือมีญาติเสี่ยง เช่น เป็นเบาหวาน ความดัน ไขมันในเลือดสูง อ้วน สูบบุหรี่จัด ไม่ควรพลาดแอปนี้ว่ะ เป็นแอป fast track หรือช่องทางด่วนสำหรับโรคนี้โดยเฉพาะ   ในแอป นอกจากจะมีฟังคชั่น กดเรียกรถพยาบาลมารับผู้ป่วยแล้ว ยังมีความรู้เกี่ยวกับโรคนี้ วิธีปฐมพยาบาล ลิสท์รายชื่อโรงพยาบาลที่สามารถรักษาได้ โดยลงรายละเอียดแบบละเอียดยิบมาก ตั้งแต่ รพ นี้ให้ยาสลายลิ่มเลือดได้มั้ย รพ นี้มีหมอระบบประสาทมั้ย รพ นี้ผ่ารักษาคนไข้ได้รึเปล่า แถมมีลงแผนที่เดินทางไป รพ ครบสุดๆ   ขอบคุรทาง ม ขอนแก่นที่พัฒนาแอปแจ่มๆแบบนี้ ขอบอกต่อให้พ่อแม่พี่น้องไปโหลดมาใช้กันเยอะๆ เป็นแอปที่ควรมีในมือถือทุกเครื่องว่ะครับ"/>
    <s v="https://www.facebook.com/DramaAdd/photos/a.10151331013638291/10156836335798291/?type=3"/>
    <x v="1"/>
    <n v="1314"/>
    <n v="50"/>
    <n v="637"/>
    <x v="6"/>
    <x v="15"/>
    <x v="0"/>
    <x v="0"/>
    <x v="0"/>
  </r>
  <r>
    <s v="141108613290_10156890946978291"/>
    <s v="16/9/2018"/>
    <d v="1899-12-30T16:20:00"/>
    <x v="1"/>
    <s v="ตื่นตัวแต่ไม่แตกตื่นนะคนับ มังคุดไม่เข้าไทย แต่ดูคลิปที่เข้า ตปท แล้วสยองสาส โคตรแรง"/>
    <s v="https://www.facebook.com/PhuketSOS/photos/a.419130768098060/2150242278320225/?type=3"/>
    <x v="1"/>
    <n v="1010"/>
    <n v="51"/>
    <n v="141"/>
    <x v="6"/>
    <x v="2"/>
    <x v="0"/>
    <x v="0"/>
    <x v="0"/>
  </r>
  <r>
    <s v="141108613290_10157148079538291"/>
    <s v="27/12/2018"/>
    <d v="1899-12-30T14:48:24"/>
    <x v="1"/>
    <s v="ช่วงนี้มันมีเอเจนซี่แปลกๆ ชวนคนไปทำบอลลูนลดความอ้วน ก็ตามภาพนะ คือใส่บอลลูนลงไปในกระเพาะเพื่อลดพื้นที่ในนั้นให้แดกข้าวลดลงจะได้ลดความอ้วน ซึ่งอันนี้มีโอกาสเกิดผลข้างเคียงได้ เช่นกระเพาะอักเสบ กระเพาะทะลุ ในบางราย (แต่ไม่เยอะมาก) ดังนั้นปรกติ หมอที่ทำอันนี้เขาจะคัดเคสที่ทำว่าต้องมีข้อบงชี้และจำเป็นจริงๆ เช่น อ้วนมาก bmi สูงปรี๊ดเข้าเกณฑ์ ไม่สามารถคุมอาหารได้ บลาๆ ไรเทือกนั้น ไปดูตามเว็บ รพ ต่างๆที่รับทำได้ เขาจะมีเขียนข้อบ่งชี้ ผลข้างเคียงที่อาจเกิดขึ้นไว้หมดละ  แต่เอเจนซี่แปลกๆที่จ่าเอ่ยถึง มันไปเชิญชวนพวกคนที่ไม่ได้อ้วนอะไรมากมาย เช่น หนักหกสิบโล ไรงี้มาใส่บอลลูนเพื่อลดให้ถึงสี่สิบโล บลาๆ   R u fukking kidding me? ถ้าน้ำหนักแค่นั้นทำไมไม่ออกกำลังกายคุมอาหารกันก่อนว๊ะ จะรีบไปใส่บอลลูนกันทำไม ไอ้เรื่องพวกนี้ก่อนจะไปลงทุนจ่ายเงินให้เอเจนซี่แพงๆ แนะนำให้ลองไปปรึกษาหมอเรื่องลดความอ้วน ปรึกษาเทรนเนอรเรื่องการออกกำลังกายกันก่อนเห้อออออ"/>
    <s v="https://www.facebook.com/DramaAdd/photos/a.10151331013638291/10157148071643291/?type=3"/>
    <x v="1"/>
    <n v="700"/>
    <n v="52"/>
    <n v="47"/>
    <x v="0"/>
    <x v="16"/>
    <x v="0"/>
    <x v="0"/>
    <x v="0"/>
  </r>
  <r>
    <s v="141108613290_10156976450423291"/>
    <s v="19/10/2018"/>
    <d v="1899-12-30T15:00:53"/>
    <x v="1"/>
    <s v="ทางบริษัทยาฝากแจ้งมา บอกว่า ยาตัวนี้ยี่ห้อนี้ จะนำเข้ามาในไทยอย่างเป็นทางการ ปีหน้า ตอนนี้ไอ้ที่ขายๆกันคือลักลอบนำเข้ามาจำหน่ายทั้งหมด ไม่ได้จำหน่ายโดยบริษัทยาหรือคนที่มีความรู้เรื่องการใช้ยา แล้วก็ ไอ้ยาตัวนี้ มันแค่ลดความอยากอาหาร ใช้ได้แค่ในบางราย ต้องระวังผลข้างเคียงด้วย ไม่ใช่ฉีดเข้าไปแล้วทำลายไขมันทั่วร่างไอ้สัส มึงเอาสรรพคุณโม้เหม็นแบบนี้มาจากไหน"/>
    <s v="https://www.facebook.com/DramaAdd/photos/a.411063588290/10156976448873291/?type=3"/>
    <x v="1"/>
    <n v="721"/>
    <n v="52"/>
    <n v="142"/>
    <x v="3"/>
    <x v="11"/>
    <x v="0"/>
    <x v="0"/>
    <x v="0"/>
  </r>
  <r>
    <s v="141108613290_10157117810793291"/>
    <s v="15/12/2018"/>
    <d v="1899-12-30T19:19:36"/>
    <x v="1"/>
    <s v=".....เกมแม่งเรียลสัส กรูสอยมาเล่นแป้บ"/>
    <s v="https://www.facebook.com/appdsrimobile/photos/a.1753609971529042/2288848114671889/?type=3"/>
    <x v="1"/>
    <n v="1260"/>
    <n v="53"/>
    <n v="306"/>
    <x v="2"/>
    <x v="14"/>
    <x v="0"/>
    <x v="0"/>
    <x v="0"/>
  </r>
  <r>
    <s v="141108613290_10156812604428291"/>
    <s v="17/8/2018"/>
    <d v="1899-12-30T15:51:08"/>
    <x v="1"/>
    <s v="เจอแล้ว ไชโย้"/>
    <s v="https://www.facebook.com/ejan2016/photos/a.638419792985697/1113614712132867/?type=3"/>
    <x v="1"/>
    <n v="2143"/>
    <n v="53"/>
    <n v="84"/>
    <x v="3"/>
    <x v="11"/>
    <x v="0"/>
    <x v="0"/>
    <x v="0"/>
  </r>
  <r>
    <s v="141108613290_10156924011163291"/>
    <s v="29/9/2018"/>
    <d v="1899-12-30T14:40:20"/>
    <x v="1"/>
    <s v="ตามนั้น มีคนแชร์โพสของไอ้เฟซนี่เมื่อสี่ปีก่อนมารีรัน อ้างทฤษฎีสมคบคิด บอกว่าสโตนเฮจ เป็นของแหกตาที่ฝรั่งสร้างมาหลอกเราไม่ได้เป็นของเก่าแก่ก่อนยุคประวัติศาสตร์แบบที่เรารู้กัน  จริงๆมันเอาภาพตอน จนท บูรณะสโตนเฮนจ์ 70 ปีก่อน มาจับแพะชนแกะเป็นตุเป็นตะน่ะ ถถถถถถถถถถ"/>
    <s v="https://www.facebook.com/SquidManExE/photos/a.308616095833956/2229777473717799/?type=3"/>
    <x v="1"/>
    <n v="909"/>
    <n v="55"/>
    <n v="83"/>
    <x v="2"/>
    <x v="16"/>
    <x v="0"/>
    <x v="1"/>
    <x v="0"/>
  </r>
  <r>
    <s v="141108613290_10156823701603291"/>
    <s v="21/8/2018"/>
    <d v="1899-12-30T22:15:15"/>
    <x v="1"/>
    <s v="ข้อมูลเพิ่มเติมจากหมอแมวเกี่ยวกับพวกลัทธิต่อต้านวัคซีน แม่งเหี้ยกว่าที่คาดมาก"/>
    <s v="https://www.facebook.com/DramaAdd/photos/a.10151331013638291/10156823701513291/?type=3"/>
    <x v="1"/>
    <n v="1124"/>
    <n v="58"/>
    <n v="90"/>
    <x v="5"/>
    <x v="15"/>
    <x v="0"/>
    <x v="0"/>
    <x v="0"/>
  </r>
  <r>
    <s v="141108613290_10156984230123291"/>
    <s v="22/10/2018"/>
    <d v="1899-12-30T17:08:53"/>
    <x v="1"/>
    <s v="ให้คะแนนความพยายามโยงห้าคะแนน"/>
    <s v="https://www.facebook.com/MajorGroup/photos/a.204417531093/10155962245321094/?type=3"/>
    <x v="1"/>
    <n v="1570"/>
    <n v="62"/>
    <n v="35"/>
    <x v="4"/>
    <x v="4"/>
    <x v="0"/>
    <x v="0"/>
    <x v="0"/>
  </r>
  <r>
    <s v="141108613290_10156792583308291"/>
    <s v="9/8/2018"/>
    <d v="1899-12-30T17:51:02"/>
    <x v="1"/>
    <s v="กุว่าพร๊อพมันคุ้นๆยังไงชอบกลนะ"/>
    <s v="https://www.facebook.com/tadtorv2/photos/a.1463040430601793/2117100988529064/?type=3"/>
    <x v="1"/>
    <n v="3231"/>
    <n v="62"/>
    <n v="159"/>
    <x v="0"/>
    <x v="4"/>
    <x v="0"/>
    <x v="0"/>
    <x v="0"/>
  </r>
  <r>
    <s v="141108613290_10156751338783291"/>
    <s v="24/7/2018"/>
    <d v="1899-12-30T17:19:00"/>
    <x v="1"/>
    <s v="เขื่อนแตกที่ สปป ลาว ตอนนี้คนสูญหายเป็นร้อย ทางสำนักข่าวและมูลนิธิต่างๆของ สปป ลาว กำลังระดมความช่วยเหลือกันอยู่ครับ เริ่มมีเปิดรับบริจาคละ"/>
    <s v="https://www.facebook.com/Houamchai/photos/a.614262202047514/1184685695005159/?type=3"/>
    <x v="1"/>
    <n v="3065"/>
    <n v="62"/>
    <n v="365"/>
    <x v="5"/>
    <x v="4"/>
    <x v="0"/>
    <x v="0"/>
    <x v="0"/>
  </r>
  <r>
    <s v="141108613290_10157021534808291"/>
    <s v="6/11/2018"/>
    <d v="1899-12-30T19:39:10"/>
    <x v="1"/>
    <s v="เมเจอร์วันนี้เขาก็ไม่พลาด"/>
    <s v="https://www.facebook.com/MajorGroup/photos/a.204417531093/10155995120906094/?type=3"/>
    <x v="1"/>
    <n v="3663"/>
    <n v="63"/>
    <n v="43"/>
    <x v="5"/>
    <x v="14"/>
    <x v="0"/>
    <x v="0"/>
    <x v="0"/>
  </r>
  <r>
    <s v="141108613290_10156867556773291"/>
    <s v="7/9/2018"/>
    <d v="1899-12-30T22:16:40"/>
    <x v="1"/>
    <s v="วันก่อน จ่าจัดเหมาโรงแจกตั๋วให้ดูฟรีสามร้อยที่นั่ง คนมาดูกันตรึม ถือว่าประสบความสำเร็จดี อีควีนมันเลยบอก นี่ๆอีจ่ากรูอยากทำมั่ง มึงติดต่อเมเจอร์ให้หน่อยสิ (ปิดเพจแล้วยังใช้งานกรูตลอด ถถถถ)  ดังนั้น จ่ากับอีควีน เลยจะจัดเหมาโรงอีกรอบ แต่รอบนี้ เราไม่ได้เหมาแจกคนใน กทม ละ เราจะเหมาโรงให้น้องๆเด็กนักเรียนตามต่างจังหวัดได้ดูกันฟรีๆเลย จังหวัดไหนก็ได้ทีมีโรงเมเจอร์ ตอนนี้ดูจากงบน่าจะได้ประมาณ 7-8 โรงเรียน ขอให้คุณครูท่านใดที่สนใจอยากพาเด็กๆนักเรียนไปดูหนังเรื่องนี้ ติดต่อมาได้ เด่วจะจัดให้ครับ มาก่อนได้ก่อนนะเออว์"/>
    <s v="https://www.facebook.com/DramaAdd/photos/a.10151331013638291/10156867556733291/?type=3"/>
    <x v="1"/>
    <n v="1918"/>
    <n v="64"/>
    <n v="58"/>
    <x v="3"/>
    <x v="15"/>
    <x v="0"/>
    <x v="1"/>
    <x v="0"/>
  </r>
  <r>
    <s v="141108613290_10156743058778291"/>
    <s v="21/7/2018"/>
    <d v="1899-12-30T14:23:47"/>
    <x v="1"/>
    <s v="หมอบ ไอ้สัส หมอบลงไป"/>
    <s v="https://www.facebook.com/i.ruean/photos/a.625673387641360/939578159584213/?type=3"/>
    <x v="1"/>
    <n v="2868"/>
    <n v="65"/>
    <n v="120"/>
    <x v="2"/>
    <x v="16"/>
    <x v="0"/>
    <x v="0"/>
    <x v="0"/>
  </r>
  <r>
    <s v="141108613290_10156906568943291"/>
    <s v="22/9/2018"/>
    <d v="1899-12-30T09:55:17"/>
    <x v="1"/>
    <s v=""/>
    <s v="https://www.facebook.com/DramaAdd/photos/a.450796738290/10156906568408291/?type=3"/>
    <x v="1"/>
    <n v="1547"/>
    <n v="66"/>
    <n v="3"/>
    <x v="2"/>
    <x v="10"/>
    <x v="0"/>
    <x v="0"/>
    <x v="0"/>
  </r>
  <r>
    <s v="141108613290_10157107639403291"/>
    <s v="11/12/2018"/>
    <d v="1899-12-30T14:18:16"/>
    <x v="1"/>
    <s v="ทรงพระเจริญ (&gt;/\&lt;)  ปล ดูภาพทางขวามือด้วยครับ แล้วจะเข้าใจคอนเซ็ปท์ของภาพ"/>
    <s v="https://www.facebook.com/baccpage/photos/a.2343307215743007/2343307939076268/?type=3"/>
    <x v="1"/>
    <n v="13328"/>
    <n v="67"/>
    <n v="320"/>
    <x v="5"/>
    <x v="16"/>
    <x v="0"/>
    <x v="0"/>
    <x v="0"/>
  </r>
  <r>
    <s v="141108613290_10156849119343291"/>
    <s v="31/8/2018"/>
    <d v="1899-12-30T22:33:49"/>
    <x v="1"/>
    <s v="นิทรรศการถ้ำหลวงที่พารากอนว่ะครับ เหลืออีกสองสามวันน่าจะหมดละ ทำโคตรดี มีกระสวยของอีลอนมาให้ดูด้วย อันใหญ่ส้าส"/>
    <s v="https://www.facebook.com/DramaAdd/photos/a.10151331013638291/10156849118803291/?type=3"/>
    <x v="1"/>
    <n v="2828"/>
    <n v="68"/>
    <n v="143"/>
    <x v="3"/>
    <x v="15"/>
    <x v="0"/>
    <x v="0"/>
    <x v="0"/>
  </r>
  <r>
    <s v="141108613290_10156767148013291"/>
    <s v="30/7/2018"/>
    <d v="1899-12-30T19:12:25"/>
    <x v="1"/>
    <s v="ภาพของคนร้ายที่สั่งฆ่าคู่รักที่ภูเก็ต  ที่มาที่ไปแม่งน่าอนาถมาก คือฝ่ายหญิงเขามีแฟนอยู่แล้ว แล้วไปทำงานในผับหมอนี่ ซึ่งเป็นเจ้าพ่อคุมผับบาร์หลายแห่ง ไอ้นี่เห็นเขาหน้าตาดี ก็ไปจีบ จะเอาเขาเป็นเมียให้ได้ ฝ่ายหญิงไม่ยอมเพราะมีแฟนแล้วก็เอาปืนไปขู่เขา  จนทั้งสองคนตัดสินใจหนีไปใช้ชีวิตใหม่ที่อื่น แม่งก็ยังตามมาราวี ตามสะกดรอยแล้วตามฆ่าเขาทั้งสองคน ที่พีคคือก่อนหน้านี้คนร้ายเคยก่อเหตุฆ่าคนตายแต่รอดคุกมาได้  จนท กำลังตามตัวอยู่ ใครพบเบาะแสช่วยกันแจ้ง จนท ด้วย แต่กรูสงสัยจริงๆว่าคนแบบนี้ ถ้าจับได้ ศาลตัดสินประหาร จะมีคนมาปกป้องบอกว่าอย่าประหารเลย เราควรให้โอกาสเขากลับตัวกลับใจเป็นคนดีรึเปล่าวะ"/>
    <s v="https://www.facebook.com/teambigkren/photos/a.283333505471913/471211943350734/?type=3"/>
    <x v="1"/>
    <n v="7020"/>
    <n v="589"/>
    <n v="736"/>
    <x v="4"/>
    <x v="14"/>
    <x v="0"/>
    <x v="0"/>
    <x v="0"/>
  </r>
  <r>
    <s v="141108613290_10156773912718291"/>
    <s v="2/8/2018"/>
    <d v="1899-12-30T11:58:28"/>
    <x v="1"/>
    <s v="อนาคตกำลังมาครับ เมื่อหน่วยงานรัฐหลายๆหน่วยงาน เริ่มมาสนับสนุน e-sport กันแล้ว ว่าแต่ กฟผ สนใจสนับสนุนลีค OW มั้ยคนับบบ"/>
    <s v="https://www.facebook.com/EGAT.Official/photos/a.346867302079985/1497234170376620/?type=3"/>
    <x v="1"/>
    <n v="3017"/>
    <n v="83"/>
    <n v="195"/>
    <x v="0"/>
    <x v="3"/>
    <x v="0"/>
    <x v="0"/>
    <x v="0"/>
  </r>
  <r>
    <s v="141108613290_10157103385573291"/>
    <s v="9/12/2018"/>
    <d v="1899-12-30T21:30:56"/>
    <x v="1"/>
    <s v="ทำไมวะ....."/>
    <s v="https://www.facebook.com/AnalysisDo/photos/a.259089924423753/784468858552521/?type=3"/>
    <x v="1"/>
    <n v="6080"/>
    <n v="341"/>
    <n v="305"/>
    <x v="6"/>
    <x v="9"/>
    <x v="0"/>
    <x v="0"/>
    <x v="0"/>
  </r>
  <r>
    <s v="141108613290_10156825474738291"/>
    <s v="22/8/2018"/>
    <d v="1899-12-30T14:58:56"/>
    <x v="1"/>
    <s v="เกือบเสียโอกาสทำงานที่นาซ่า เพราะหลังได้ตำแหน่งฝึกงานก็ไปปากหมาในทวิตเตอร์ แต่เสือกไปปากหมาใส่ จนท อาวุโสของนาซ่า ถถถถถถ"/>
    <s v="https://www.facebook.com/TrustMePleaseIamACat/photos/a.446572292106204/1783724621724291/?type=3"/>
    <x v="1"/>
    <n v="3253"/>
    <n v="87"/>
    <n v="317"/>
    <x v="1"/>
    <x v="16"/>
    <x v="0"/>
    <x v="1"/>
    <x v="0"/>
  </r>
  <r>
    <s v="141108613290_10157036408008291"/>
    <s v="12/11/2018"/>
    <d v="1899-12-30T22:37:27"/>
    <x v="1"/>
    <s v="เรามาถึงจุดที่มีแฟนอารทน้องจินนี่แล้วครับ"/>
    <s v="https://www.facebook.com/asuka111art/photos/a.215190385186886/2013040192068554/?type=3"/>
    <x v="1"/>
    <n v="5654"/>
    <n v="90"/>
    <n v="248"/>
    <x v="4"/>
    <x v="15"/>
    <x v="0"/>
    <x v="0"/>
    <x v="0"/>
  </r>
  <r>
    <s v="141108613290_10157031351938291"/>
    <s v="10/11/2018"/>
    <d v="1899-12-30T20:49:10"/>
    <x v="1"/>
    <s v="อืม จำเริญ คนไข้เป็นคนเร่ร่อน มารักษาที่ รพ เพราะถูกรถชน ได้รับบาดเจ็บ รพ รักษาหาย จะพากลับบ้าน ตอนแรกเจ้าตัวอยู่แถวโรงหนังเก่า แต่เนื่องจากแถวนั้นร้างผู้คน คนไข้ก้เพิ่งฟื้นจากบาดเจ็บ ทาง รพ กลัวคนไข้จะมีปัญหาเรื่องอาหารการกิน เลยประสานกับวัด พาคนไข้ไปฝากที่วัด ระหว่างนี้ทาง รพ ก็ประสานกับศูนย์ดูปลคนไร้ที่พึ่งเด๋วเขาจะมาพาคนไข้คนนี้ไปดูแล  แล้วมีคนเอาไปให้สื่อลงข่าว บอกว่า โรงพยาบาลเอาคนไข้มาทิ้งที่วัด แชร์ด่าคนที่เกี่ยวข้องกันว่อนเลย ดีครับดี รพ เอาไงต่อล่ะนี่"/>
    <s v="https://www.facebook.com/kumhosp/photos/a.273893796291426/757462681267866/?type=3"/>
    <x v="1"/>
    <n v="2992"/>
    <n v="94"/>
    <n v="156"/>
    <x v="2"/>
    <x v="12"/>
    <x v="0"/>
    <x v="0"/>
    <x v="0"/>
  </r>
  <r>
    <s v="141108613290_10156815629393291"/>
    <s v="18/8/2018"/>
    <d v="1899-12-30T19:34:40"/>
    <x v="1"/>
    <s v="โจรสองผัวเมีย ที่ตระเวนปล้นเงินชาวบ้าน แล้วเอาเงินฟ่อนมากองบนเตียงปูให้หมานอนนั่นเอง ใครเห็นเบาะแสแจ้ง ตร ไปเล้ยยยยย"/>
    <s v="https://www.facebook.com/csdthai/photos/a.258496287974021/430996427390672/?type=3"/>
    <x v="1"/>
    <n v="2807"/>
    <n v="95"/>
    <n v="492"/>
    <x v="2"/>
    <x v="14"/>
    <x v="0"/>
    <x v="0"/>
    <x v="0"/>
  </r>
  <r>
    <s v="141108613290_10157036418523291"/>
    <s v="12/11/2018"/>
    <d v="1899-12-30T22:42:36"/>
    <x v="1"/>
    <s v="....เฮ้ย ไอ้เพจนี้ ทำไมทีน้องๆ bnk แต่ละคนมึงวาดซะ ลำเอียงนี่หว่าาาาาาา ถถถถถถถถถ"/>
    <s v="https://www.facebook.com/Highclassdrawing/photos/a.1274319112644333/1928409733901931/?type=3"/>
    <x v="1"/>
    <n v="6003"/>
    <n v="96"/>
    <n v="117"/>
    <x v="4"/>
    <x v="15"/>
    <x v="0"/>
    <x v="1"/>
    <x v="0"/>
  </r>
  <r>
    <s v="141108613290_10156810278883291"/>
    <s v="16/8/2018"/>
    <d v="1899-12-30T19:03:06"/>
    <x v="1"/>
    <s v="ชีวิตดีๆที่ลงตัว"/>
    <s v="https://www.facebook.com/178477369496696/photos/a.179022409442192/219240842087015/?type=3"/>
    <x v="1"/>
    <n v="1524"/>
    <n v="96"/>
    <n v="60"/>
    <x v="0"/>
    <x v="14"/>
    <x v="0"/>
    <x v="0"/>
    <x v="0"/>
  </r>
  <r>
    <s v="141108613290_10157006582373291"/>
    <s v="31/10/2018"/>
    <d v="1899-12-30T20:12:16"/>
    <x v="1"/>
    <s v="ขอถามความเห็นคนที่เล่นแล้วหน่อย เห็นคน hype กันมาก ควรสอยมั้ยครับเนี่ย"/>
    <s v="https://www.facebook.com/DramaAdd/photos/a.10151331013638291/10157006582248291/?type=3"/>
    <x v="1"/>
    <n v="583"/>
    <n v="97"/>
    <n v="20"/>
    <x v="1"/>
    <x v="12"/>
    <x v="0"/>
    <x v="0"/>
    <x v="0"/>
  </r>
  <r>
    <s v="141108613290_10156781855203291"/>
    <s v="5/8/2018"/>
    <d v="1899-12-30T17:45:23"/>
    <x v="1"/>
    <s v="genius!!!!"/>
    <s v="https://www.facebook.com/DramaAdd/photos/a.411063588290/10156781855033291/?type=3"/>
    <x v="1"/>
    <n v="4474"/>
    <n v="98"/>
    <n v="172"/>
    <x v="6"/>
    <x v="4"/>
    <x v="0"/>
    <x v="0"/>
    <x v="0"/>
  </r>
  <r>
    <s v="141108613290_10156924601958291"/>
    <s v="29/9/2018"/>
    <d v="1899-12-30T21:09:11"/>
    <x v="1"/>
    <s v="น้ำตาจิไหล ขอแชร์สูตรแดกเบกกิ้งโซดารักษามะเร็งยัน HIv นะคระ"/>
    <s v="https://www.facebook.com/agressivedoctor/photos/a.335620880269592/487626405069038/?type=3"/>
    <x v="1"/>
    <n v="6987"/>
    <n v="99"/>
    <n v="423"/>
    <x v="2"/>
    <x v="9"/>
    <x v="0"/>
    <x v="0"/>
    <x v="0"/>
  </r>
  <r>
    <s v="141108613290_10157071847683291"/>
    <s v="27/11/2018"/>
    <d v="1899-12-30T16:39:15"/>
    <x v="1"/>
    <s v="การทำหมันหมาแมวเนี่ย นอกจากจะช่วยคุมกำเนิดแล้ว ยังมีผลดีกับหมาแมวสารพัด คือช่วยลดโรคที่อาจเกิดขึ้นกับระบบสืบพันธ์ของมัน เช่น มะเร็ง เนื้องอกในมดลูก หรือติดเชื้อเป็นหนองในมดลูก มะเร็งเต้านม ซีสท์ที่รังไข่ บลาๆ ส่วนในหมาตัวผู้ก็จะลดโอกาสเป็นต่อมลูกหมากโต และทำให้มันไม่ดุร้าย ทำแล้วโคตรดี๊ดี คนก็แฮปปี้ หมาแมวก็แฮปปี้ ปะ พามันไปทำหมันกันให้หม๊ด"/>
    <s v="https://www.facebook.com/TasmaewNeutralization/photos/a.2060283590880954/2182319888677323/?type=3"/>
    <x v="1"/>
    <n v="6044"/>
    <n v="355"/>
    <n v="1823"/>
    <x v="5"/>
    <x v="2"/>
    <x v="0"/>
    <x v="0"/>
    <x v="0"/>
  </r>
  <r>
    <s v="141108613290_10157139736978291"/>
    <s v="24/12/2018"/>
    <d v="1899-12-30T10:58:29"/>
    <x v="1"/>
    <s v="ไม่ทัน....เห็นออกคลิปนั้นไปหลายช่องละ"/>
    <s v="https://www.facebook.com/thai.newscouncil/photos/a.145954522460117/936274416761453/?type=3"/>
    <x v="1"/>
    <n v="818"/>
    <n v="100"/>
    <n v="22"/>
    <x v="4"/>
    <x v="1"/>
    <x v="0"/>
    <x v="0"/>
    <x v="0"/>
  </r>
  <r>
    <s v="141108613290_10157107849193291"/>
    <s v="11/12/2018"/>
    <d v="1899-12-30T16:51:01"/>
    <x v="1"/>
    <s v="ทำมินิฮาทด้วยนิ้วไหนก็ได้ เรืองของกรู  เดอะทอยไม่ได้กล่าวเอาไว้ แต่กรูว่าแกคิดในใจแบบนี้แหละ ทำไมคนมันดราม่ากันเรื่องมินิฮาร์ทของแกจังวะ ถถถถถถถถถ"/>
    <s v="https://www.facebook.com/thisisthetoys/photos/a.253898548416089/575929199546354/?type=3"/>
    <x v="1"/>
    <n v="8977"/>
    <n v="358"/>
    <n v="192"/>
    <x v="5"/>
    <x v="2"/>
    <x v="0"/>
    <x v="1"/>
    <x v="0"/>
  </r>
  <r>
    <s v="141108613290_10157095474223291"/>
    <s v="6/12/2018"/>
    <d v="1899-12-30T18:17:07"/>
    <x v="1"/>
    <s v="อ่าว กรูมี ns แบบนี้ก็เสร็จโก๋สิวะ"/>
    <s v="https://www.facebook.com/sheapgamer/photos/a.194547844659883/341389856642347/?type=3"/>
    <x v="1"/>
    <n v="1785"/>
    <n v="104"/>
    <n v="72"/>
    <x v="0"/>
    <x v="8"/>
    <x v="0"/>
    <x v="0"/>
    <x v="0"/>
  </r>
  <r>
    <s v="141108613290_10156779369503291"/>
    <s v="4/8/2018"/>
    <d v="1899-12-30T19:04:01"/>
    <x v="1"/>
    <s v="= = ) อันนี้ฝีมือเด็กว่ะ เฮ้ย ผู้หลักผู้ใหญ่ที่พาเด็กไปเที่ยว ดูแลลูกหลานตัวเองด้วยเฮ้ย"/>
    <s v="https://www.facebook.com/KhonkaenCityOfThailand/photos/a.664374623597318/2173828172651948/?type=3"/>
    <x v="1"/>
    <n v="1378"/>
    <n v="104"/>
    <n v="85"/>
    <x v="2"/>
    <x v="14"/>
    <x v="0"/>
    <x v="0"/>
    <x v="0"/>
  </r>
  <r>
    <s v="141108613290_10156807811398291"/>
    <s v="15/8/2018"/>
    <d v="1899-12-30T18:14:53"/>
    <x v="1"/>
    <s v="คิดว่ากฏกระทรวงล่าสุดที่แก้ไขว่า ห้ามเด็กนักเรียน นักศึกษา มีพฤติกรรมชู้สาวพลอดรักกันทุกสถานที่ (แก้จากของเดิมที่ระบุว่าห้ามในที่สาธารณะ ) จะสามารถแก้ไขปัญหาในภาพนี้ได้มั้ย  ได้แน่นอน กฏนี้โคตรเมพ กด 1  ได้ก็เหี้ยแล้ว กด 2"/>
    <s v="https://www.facebook.com/GthaiMovie/photos/a.1801235896615038/2167744529964171/?type=3"/>
    <x v="1"/>
    <n v="1372"/>
    <n v="105"/>
    <n v="51"/>
    <x v="1"/>
    <x v="8"/>
    <x v="0"/>
    <x v="0"/>
    <x v="0"/>
  </r>
  <r>
    <s v="141108613290_10157006727023291"/>
    <s v="31/10/2018"/>
    <d v="1899-12-30T21:19:11"/>
    <x v="1"/>
    <s v="เอกสารจากกองควบคุมโรค เรื่องหัดเยอรมันที่ระบาดที่ ญป ครับ ใครจะไปเที่ยวญี่ปุ่นก็อ่านไว้ อาการโรคนี้ก็ไข้ออกผื่นแบบในภาพนั่นน่ะ ตอนนี้ติดเชื้อที่ ญป พันกว่าคนละ ตามพื้นที่ที่ระบุในเอกสาร  ส่วนสาเหตุที่ ญป เกิดหัดเยอรมันระบาด อันนี้ไม่เกี่ยวกับเรื่องลัทธิต่อต้านการฉีดวัคซีนหรือ anti-vaxx นะ แต่สาเหตุมันเกิดจากราวๆยี่สิบปีก่อน สมัยนั้นญี่ปุ่นก็มีการฉีดวัคซีน MMR หัด คางทูม หัดเยอรมัน กันเป็นวัคซีนพื้นฐาน ทีนี้ วัคซีนที่รัฐบาล ญป จัดซื้อมาฉีดทั่วประเทศตอนนั้น ลอทนั้นเป็นลอทที่กระบวนการผลิตมีปัญหา และต่างประเทศเลิกใช้แล้ว แต่ ญป นำเข้ามาฉีดให้เด็กทั่วประเทศล้านแปดแสนคน   ผลคือเด็กเกิดผลข้างเคียงจากการฉีดวัคซีนเยอะโคตร ประมาณว่า เยอะกว่าผลข้างเคียงที่อาจเกิดได้ตามปรกติกว่าสองพันเท่า  จนสังคม ญป ตื่นตระหนก ไม่กล้าพาลูกหลานไปฉีดวัคซีน MMR กัน ขนาดว่าแก้ปัญหานี้ได้แล้ว เอาวัคซีนลอทที่ไม่มีปัญหามาใช้แทน แต่คนก็ยังหวาดกลัวกัน จนรัฐบาล ญป ถอดวัคซีน MMR ออกจากวัคซีนพื้นฐานที่เด็กทุกคนควรฉีด เป็นเหตุผลที่ว่า บาง generation ของ ญป จึงไม่มีภูมิคุ้มกันจากสามโรคนี้ พอเกิดการระบาดทีก็บรรลัยกันเลยครับ  ส่วนของบ้านเรา วัคซีนตัวนี้เป็นวัคซีนพื้นฐานที่เด็กไทยทุกคนจะได้ฉีดฟรี ส่วนมากน่าจะเคยฉีดกันหมดแล้ว แต่ถ้าจะไป ญป โดยเฉพาะคนท้อง ควรไปหาหมอและตรวจเช็คว่ามีภูมิคุ้มกันรึเปล่านะ"/>
    <s v="https://www.facebook.com/DramaAdd/photos/a.10151331013638291/10157006710368291/?type=3"/>
    <x v="1"/>
    <n v="1733"/>
    <n v="363"/>
    <n v="495"/>
    <x v="1"/>
    <x v="9"/>
    <x v="0"/>
    <x v="0"/>
    <x v="0"/>
  </r>
  <r>
    <s v="141108613290_10156776908638291"/>
    <s v="3/8/2018"/>
    <d v="1899-12-30T18:35:12"/>
    <x v="1"/>
    <s v="ที่อเมริกาแม่งก็วิกฤติเกี่ยวกับเพศศึกษา สุขศึกษาหนักใช่เล่นนะ กรูว่าแม่งพอๆกับไทยเลย ตอนนี้ปัญหาคือ วัยรุ่นที่นั่น เวลามีไรกัน ใส่ถุงยางครับ พอเสร็จ แล้วอยากรักษ์โลก ลดขยะยหรือยังไงไม่ทราบ เอาถุงยางไปล้างแล้วใช้ใหม่ ......โว้ยยยยย มันออกแบบมาให้ใช้หนเดียวทิ้งงงงง ไม่ได้ให้เอาไปรียูส เอาไปรียูสประสิทธิภาพในการป้องกันแม่งลดฮวบๆๆๆๆ จนจะป้องกันไม่ได้แล้ว ที่อนาถคือ คนอเมริกา ใช้ถุงยางแค่ หนึ่งในสามเท่านั้น แถมหนึ่งในสามนี่ยังใส่ผิดใส่ถูกใช้มั่วซั่ว ใช้ซ้ำกันรัวๆ และทางหน่วยงานของอเมริกา ไปลองวัดความรู้ด้านเพศศึกษาในกลุ่มนักเรียนมัธยม. พบว่ามีความรู้ผ่านเกณฑ์ครึ่งเดียวเท่านั้น....  จนตอนนี้ทางกองควบคุมโรคของอเมริกา ต้องออกมารณรงค์ให้คนอเมริกาไม่ใช้ถุงยางซ้ำ ฟังดูตลก แต่เป็นเรื่องจริง ว่าแต่บ้านเรามีใครใช้ซ้ำมั่งปะวะ หรือไม่มีปัญหาแบบนี้ เพราะวัยรุ่นแม่งสดอย่างเดียวเลย ถุงยางไม่สน"/>
    <s v="https://www.facebook.com/DramaAdd/photos/a.10151331013638291/10156776908598291/?type=3"/>
    <x v="1"/>
    <n v="1788"/>
    <n v="108"/>
    <n v="94"/>
    <x v="3"/>
    <x v="8"/>
    <x v="0"/>
    <x v="0"/>
    <x v="0"/>
  </r>
  <r>
    <s v="141108613290_10156776319338291"/>
    <s v="3/8/2018"/>
    <d v="1899-12-30T11:29:18"/>
    <x v="1"/>
    <s v="คุณหมอเพจนี้ฝากแชร์ เป็นเคสที่น่าสนใจดี คือสาวคนนึง (ไม่ใช่คนในภาพอันนี้ภาพประกอบเฉยๆ) เขามีอาการแพ้รุนแรง แล้วไปหาหมอ ตอนแรกหาสาเหตุไม่เจอ แต่เขาก็สังเกตว่า มักจะมีอาการหลังกินพวกผลไม้ หรืออาหารที่มีผลไม้เป็นส่วนประกอบ เช่น ข้าวเหนียวมะม่วง กล้วยน้ำว้า กีวี่ ก็สงสัยกันว่า แพ้ผลไม้รึเปล่าหว่า แต่ระหว่างที่กำลังตรวจหาสาเหตุก็มีคนไปบอกเขาประมาณว่า เฮ้ย แพ้ผลไม้มีที่ไหน ใครๆเขาก็กินกล้วยกินมะม่วง ไม่มีอาการแพ้ เด็กๆมันยังกินกันเลย  เจ้าตัวเลยไปลองกินผลไม้อีกรอบ ปรากฏว่าแพ้หนัก เกือบตายยยยยย แล้วผลตรวจก็ออกว่า แพ้ผลไม้จริงๆว่ะครับ เป็นอาการที่ไม่ค่อยได้เจอในบ้านเราแต่ก็พบได้นะ คือเอาจริงๆเรื่องอาหาร มันแพ้ได้หมดทุกชนิดล่ะ อยู่ว่าที่จะซวยไปแพ้อาหารชนิดไหน มันไม่มีหรอก ไอ้อาหารที่กินได้ทุกคนไม่มีทางที่ใครจะแพ้เลยน่ะ"/>
    <s v="https://www.facebook.com/Theallergicmarch/photos/a.1900824193564896/2041599496154031/?type=3"/>
    <x v="1"/>
    <n v="3907"/>
    <n v="365"/>
    <n v="977"/>
    <x v="3"/>
    <x v="3"/>
    <x v="0"/>
    <x v="0"/>
    <x v="0"/>
  </r>
  <r>
    <s v="141108613290_10157074267458291"/>
    <s v="28/11/2018"/>
    <d v="1899-12-30T15:05:18"/>
    <x v="1"/>
    <s v="ไอ้ข่าวสองผัวเมีย ควบดาบซามูไรปล้นร้านปืน แล้วโดนคนเฝ้าร้านเอาปืนยิงสวน ล่าสุดตำรวจสอบปากคำ คนร้ายบอกว่า มาปล้นร้านปืน เพื่อจะเอาปืนไปยิงคู่อริอีกที  การที่เอ็งมีวันนี้ เพราะไม่มีศรัทธาในวิถีแห่งซามูไรยังไงล่ะ ถถถถถถถถถถถถถถถ"/>
    <s v="https://www.facebook.com/DramaAdd/photos/a.10151331013638291/10157074267423291/?type=3"/>
    <x v="1"/>
    <n v="1834"/>
    <n v="111"/>
    <n v="14"/>
    <x v="1"/>
    <x v="11"/>
    <x v="0"/>
    <x v="1"/>
    <x v="0"/>
  </r>
  <r>
    <s v="141108613290_10157112369458291"/>
    <s v="13/12/2018"/>
    <d v="1899-12-30T11:18:52"/>
    <x v="1"/>
    <s v="อือหือ พาเมียมาเที่ยวไทย แล้วเมียจมน้ำตายในสระว่ายน้ำของโรงแรม แต่ญาติสงสัยว่าอาจมีไรมากกว่านั้นเพราะศพผู้ตายมีพิรุธหลายจุด สุดท้ายตำรวจสอบสวนถึงสารภาพว่าลงมือฆ่าเมียตัวเองเพราะไม่อยากอยู่ด้วยแล้ว (แถมทำประกันให้เมียไว้วงเงินร้อยกว่าล้าน วู้ววว)"/>
    <s v="https://www.facebook.com/aizhongchina/photos/a.385530708245165/1412760198855539/?type=3"/>
    <x v="1"/>
    <n v="2745"/>
    <n v="112"/>
    <n v="100"/>
    <x v="0"/>
    <x v="3"/>
    <x v="0"/>
    <x v="0"/>
    <x v="0"/>
  </r>
  <r>
    <s v="141108613290_10156807376583291"/>
    <s v="15/8/2018"/>
    <d v="1899-12-30T12:44:21"/>
    <x v="1"/>
    <s v="ข่าวฝากประชาสัมพันธ์  #น้องแมวหาบ้าน ค่ะ  น้องหน้าตาหน้าเอ็นดูมากกกก  หลงมาอยู่ที่ร้านอาหารเป็นอาทิตย์แล้ว  มีคนช่วยดูแลอยู่ แต่ทางร้านเค้าไม่ให้อยู่นาน  น้องเป็นเด็กผู้ชายอายุไม่ถึงสองเดือน ยังทานนมอยู่เลย  สนใจรับเลี้ยงน้องไปดูตัวได้ที่  ร้านอาหาร Pesca Mar &amp; Terra Bistro 39 เอกมัยซอย 12   หรือจะนัดให้ไปส่งหรือนัดรับน้องที่ไหนก็คุยได้ค่ะ ติดต่อที่เบอร์ 0979262323 (ต้นนัท)   ฝากด้วยนะคะ"/>
    <s v="https://www.facebook.com/DramaAdd/photos/a.10151331013638291/10156807376543291/?type=3"/>
    <x v="1"/>
    <n v="1965"/>
    <n v="118"/>
    <n v="118"/>
    <x v="1"/>
    <x v="0"/>
    <x v="0"/>
    <x v="0"/>
    <x v="0"/>
  </r>
  <r>
    <s v="141108613290_10157030988623291"/>
    <s v="10/11/2018"/>
    <d v="1899-12-30T16:58:52"/>
    <x v="1"/>
    <s v="ตาเบลล์ขอบสนาม แม่เขาเปิดร้านขนมจีบ จ่าก็ไปอุดหนุนมา เบลลมันโม้ว่า ให้ลองชิมซอสสูตรแม่เขาก่อน รับรองติดใจ อ่ะลองก็ลอง พอกินเข้าไปอู้หู กรูเอาไปแบ่งให้พ่อแม่กิน ซักพักพ่อแม่แย่งกรูแดกเรียบหมดแล้วว้อย อันนี้แนะนำจริงๆครับ ไม่รู้แม่เบลล์เขาทำยังไงนะ แต่เนื้อขนมจีบ นุ่มมาก นุ่มแม่งยังกับแดกหมูเด้ง หรือพวกหมูนิ่มในราดหนายังไงยังงงั้น แต่ไม่ได้นิ่มเพราะแป้งแบบลูกชิ้น หรือขนมจีบที่ใส่แป้งเยอะๆ อันนี้มันนิ่มแบบหมูเด้งเลย รสเนื้อล้วนๆ แป้งห่อขนมจีบก็กำลังดี นุ่ม เคี้ยวเพลิน ไม่แห้งกระด้าง ราดซอสรสเผ็ดหวานใส่กระเทียมเจียวอีก เด็ดสัส!!!!  ใครสนใจโทรสั่งไลนแมนได้ หรือไปสั่งซื้อกับตาเบลล์แกได้เลย รับรองอร่อยจริง ไม่อร่อยให้เอาขนมจีบไปบี้ใส่หน้าเบลล์มันได้เลย"/>
    <s v="https://www.facebook.com/DramaAdd/photos/a.10151331013638291/10157030988533291/?type=3"/>
    <x v="1"/>
    <n v="3318"/>
    <n v="122"/>
    <n v="91"/>
    <x v="2"/>
    <x v="2"/>
    <x v="0"/>
    <x v="0"/>
    <x v="0"/>
  </r>
  <r>
    <s v="141108613290_10156993610598291"/>
    <s v="26/10/2018"/>
    <d v="1899-12-30T13:54:47"/>
    <x v="1"/>
    <s v="orz กุกราบล่ะ ช่วยพาเด็กๆไปฉีดวัคซีนกันเถอะ ไอ้พวกเหี้ยที่กุข่าวหลอกพวกมึงว่าวัคซีนอันตรายงั้นงี้ พอถึงเวลาโรคระบาดขึ้นมา มันไม่ช่วยเหี้ยไรพวกมึงเลย มีแต่วัคซีนนี่ล่ะที่ช่วยลูกหลานพวกมึงได้นะ"/>
    <s v="https://www.facebook.com/138550602982376/photos/a.138551336315636/800526743451422/?type=3"/>
    <x v="1"/>
    <n v="1727"/>
    <n v="122"/>
    <n v="112"/>
    <x v="3"/>
    <x v="7"/>
    <x v="0"/>
    <x v="0"/>
    <x v="0"/>
  </r>
  <r>
    <s v="141108613290_10156761408998291"/>
    <s v="28/7/2018"/>
    <d v="1899-12-30T16:26:10"/>
    <x v="1"/>
    <s v="อันนี้ข้อสังเกตส่วนตัว แล้วก็อีกประเด็น  เห็นว่าช่วงสิบยี่สิบปีมานี้ การเรียนการสอน ทั้งการสะกดคำ การผันวรรณยุกต์ มันต่างจากรุ่นๆที่เราเรียนกันเยอะมาก อันนั้นมีส่วนที่ทำให้คนผันวรรณยุกต์กันไม่ค่อยถูกทุกวันนี้ปะวะ"/>
    <s v="https://www.facebook.com/DramaAdd/photos/a.411063588290/10156761406023291/?type=3"/>
    <x v="1"/>
    <n v="4925"/>
    <n v="378"/>
    <n v="347"/>
    <x v="2"/>
    <x v="2"/>
    <x v="0"/>
    <x v="0"/>
    <x v="0"/>
  </r>
  <r>
    <s v="141108613290_10157001194323291"/>
    <s v="29/10/2018"/>
    <d v="1899-12-30T12:26:43"/>
    <x v="1"/>
    <s v="ภาพตอนชาวต่างชาติร่วมสวดภาวนาที่คิง เพาเวอร์ สเตเดียม ให้เจ้าสัววิชัย ช่วงก่อนที่ทางสโมสรจะประกาศอย่างเป็นทางการ ถือว่าเจ้าสัวเขาเป็นคนไทยหนึ่งในไม่กี่คน ที่เข้าไปอยู่ในหัวใจชาวต่างชาติได้ขนาดนี้นะ"/>
    <s v="https://www.facebook.com/goalthai/photos/a.2410005112348933/2410004915682286/?type=3"/>
    <x v="1"/>
    <n v="18655"/>
    <n v="123"/>
    <n v="938"/>
    <x v="4"/>
    <x v="0"/>
    <x v="0"/>
    <x v="0"/>
    <x v="0"/>
  </r>
  <r>
    <s v="141108613290_10157088639838291"/>
    <s v="3/12/2018"/>
    <d v="1899-12-30T23:09:31"/>
    <x v="1"/>
    <s v="ตอบ ไม่ได้ครับ เพราะลำไส้เด็กสามเดือน ยังไม่พร้อมจะย่อยอาหารอื่นนอกจากนม กินเข้าไปอาจท้องอืด ลำไสัอักเสบ จนถึงลำไส้แตกตายได้ แล้วก็ โจ๊กซอง มันอาหารสำหรับผู้ใหญ่ มีปริมาณโซเดียมค่อนข้างสูง เด็กทารกกินเข้าไป จะได้รับโซเดียมสูงเกิน อันตรายครับ ถึงตายได้เลยนะ"/>
    <s v="https://www.facebook.com/khaopodnews/photos/a.2122681294644764/2296398730606352/?type=3"/>
    <x v="1"/>
    <n v="2116"/>
    <n v="125"/>
    <n v="73"/>
    <x v="4"/>
    <x v="19"/>
    <x v="0"/>
    <x v="0"/>
    <x v="0"/>
  </r>
  <r>
    <s v="141108613290_10157129427933291"/>
    <s v="20/12/2018"/>
    <d v="1899-12-30T12:24:36"/>
    <x v="1"/>
    <s v="สาเหตุของการระเบิดครั้งมหึมาที่ฮอกไกโด ซึ่งโชคดีมากที่ไม่มีใครตายจากเหตุนี้ สาเหตุแม่งงี่เง่ามาก คือ เอเจนซี่บ้านเช่า เวลาแนะนำบ้านให้ลูกค้าจะแถมสเปรย์ดับกลิ่นไปด้วย  แล้วไอ้คนก่อเหตุแม่งลืมรึไงไม่ทราบ เลยมีสเปรย์ดับกลิ่นเหลือร้อยกว่ากระป๋อง พี่แกกลัวโดนเจ้านายจับได้ ว่าลืมส่งมอบสเปรย์ให้ลูกค้า เลยจะทำลายหลักฐาน ด้วยการเปิดสเปรย์ ระบายแก๊ซให้หมด แล้วคงกะจะเอากระป๋องสเปรย์ไปทิ้งทีหลัง ผลคือ ระบายแก๊ซออกมาร้อยกว่ากระป๋อง แล้วเกิดประกายไฟพอดี  ตู้มมมมมมมมมาา"/>
    <s v="https://www.facebook.com/tomyamwasabi/photos/a.525730784184722/1971537646270688/?type=3"/>
    <x v="1"/>
    <n v="3195"/>
    <n v="129"/>
    <n v="179"/>
    <x v="0"/>
    <x v="0"/>
    <x v="0"/>
    <x v="0"/>
    <x v="0"/>
  </r>
  <r>
    <s v="141108613290_10156854296643291"/>
    <s v="2/9/2018"/>
    <d v="1899-12-30T19:47:57"/>
    <x v="1"/>
    <s v="....ข่าวโคตรเซอเรียล ตำรวจคูเวท บุกจับร้านขายปลา เนื่องจากแม่งเอาตาปลอม มาแปะตาปลา ให้ดูสดกว่าที่มันเป็น  https://www.huffingtonpost.com/entry/fish-googly-eyes-caught_us_5b8b3239e4b0162f47241e6b"/>
    <s v="https://www.facebook.com/DramaAdd/photos/a.411063588290/10156854296238291/?type=3"/>
    <x v="1"/>
    <n v="4956"/>
    <n v="132"/>
    <n v="397"/>
    <x v="6"/>
    <x v="14"/>
    <x v="0"/>
    <x v="0"/>
    <x v="0"/>
  </r>
  <r>
    <s v="141108613290_10156955406413291"/>
    <s v="11/10/2018"/>
    <d v="1899-12-30T11:43:33"/>
    <x v="1"/>
    <s v="แต่เด็กส่วนมากที่โดน bully ไม่ค่อยสู้กลับแบบนุ่นหรอกครับ มีแต่จะโดนแกล้งหนักขึ้นหนักขึ้นเรื่อยๆ"/>
    <s v="https://www.facebook.com/OmeagaJod/photos/a.420020941389832/2041683105890266/?type=3"/>
    <x v="1"/>
    <n v="4959"/>
    <n v="134"/>
    <n v="140"/>
    <x v="0"/>
    <x v="3"/>
    <x v="0"/>
    <x v="0"/>
    <x v="0"/>
  </r>
  <r>
    <s v="141108613290_10156828569038291"/>
    <s v="23/8/2018"/>
    <d v="1899-12-30T21:00:14"/>
    <x v="1"/>
    <s v="ประเด็นเรื่องที่นักศึกษาราชมงคลแห่งนึง จัดกิจกรรมทิ้งดิ่งในไร่นา คือให้นักศึกษาทิ้งตัวลงไปในทุ่งนาที่เป็นพื้นโคลน เพื่อให้เกิดความเป็นอันหนึ่งอันเดียวกันอะไรนั่น แล้วจารยเจษก็มาเตือนเรื่อง ระวังเชื้อโรคต่างๆในโคลนนะเธอว์ ซึ่งก็แน่นอนครับ นักศึกษามารุมถล่มด่าอาจารย์จนเละเป็นขี้เลย  แต่เรื่องที่จารยแกเตือนเป็นเรื่องที่น่าห่วงมาก  คือ เข้าใจว่ามหาลัยนี้มีการเรียนการสอนด้านการเกษตร (รึเปล่าวะ) และการทำงานด้านเกษตรมันก็ต้องสัมผัสดินโคลนกันเป็นปรกติ  แต่ทุกวันนี้โรคภัยแม่งเยอะเหี้ยๆ  โดยเฉพาะที่น่ากลัวที่สุดสำหรับชาวไร่ชาวนา คือฉี่หนูครับ  เด็กๆอาจจจะยังไม่เคยเจอ แต่สำหรับคนที่เคยเจอผู้ติดเชื้อโรคนี้มาแล้ว ขอบอกว่า แม่งน่ากลัวเหี้ยๆ แบบแป๊บๆ ไปเลย ติดเชื้อในกระแสเลือด ตับพัง ไตพัง เลือดไหลออกทางทวารต่างๆ บางทีโรคแม่งแรงขนาดวินิจฉัยได้ ให้ยาฆ่าเชื้อแล้ว ยังไม่ทันเลยพับผ่า  และอาชีพที่ติดเชื้อนี้เยอะสุด ก็คือชาวไร่ชาวนา  หลังๆเราเลยรณรงค์ให้ชาวไร่ชาวนา ใส่ถุงมือยาง และใส่บูท เวลาลงไปดำนา ไม่ลงไปตีนเปล่าๆ เพราะโรคฉี่หนูเนี่ย ไม่ต้องให้มีแผลที่ตีน มันก็สามารถมุดผ่านเนื้อเยื่อส่วนที่บางๆแล้วชอนไชเข้ามาในร่างกายเราได้  น้องๆถ้าเรียนด้านนี้ และจะเป็นเกษตรกรรุ่นใหม่ในอนาคต  สำคัญที่สุดคือเซฟตี้ครับ ต้องรู้ว่าจะทำนาทำไร่อย่างไรจึงจะปลอดภัย  จริงๆทุกวิชาชีพเลยนะ อย่างของแพทย์เนี่ย เวลานักศึกษาแพทย์เริ่มเรียนภาคปฎิบัติ จะขึ้นวอร์ดไรงี้ อย่างแรกๆเลยที่จารย์จะสอนให้เด็กทำกันให้เป็น คือเรื่องการใช้อุปกรณ์ป้องกันตัว เช่น ใส่ถุงมือปลอดเชื้อ ใส่เสื้อกาวน์ยาวกันให้เป็น ไรงี้ คนที่จะเป็นเกษตรกรก็เช่นกัน ต้องรู้เรื่องการป้องกันตัวจากโรคภัยที่อาจติดจากการทำงาน และรู้อันตรายจากสารเคมีต่างๆที่ใช้ในการเกษตร   ซึ่งคนสมัยก่อนไม่มีความรู้ตรงนี้ มึงเคยเห็นมั้ยอ่ะ คนไข้เป็นชาวนา ไปยืนนุ่งผ้าขาวม้าพ่นพาราควอท แล้วลมพัดหวนย้อนพาราควอทมาใส่ตัวลุงแก กรูนี่เจอเคสนี้เข้าไปแทบร้องกรี๊ดว่าทำไมลุงแกไม่ใส่ชุดป้องกันวะ สุดท้ายก็ตาย  น้องๆเป็นคนรุ่นใหม่ต้องพัฒนาไปกว่าเดิม ไม่ใช่ย่ำต๊อกอยู่กับที่ด้วยข้ออ้างบ้าบออย่างประเพณีจารีตห่าเหวไรเทือกนั้น  ว่าแต่จารยเจษแกก็เตือนดีๆ ทำไมเด็กๆแม่งไปรุมถล่มกันรัวๆเลยวะ"/>
    <s v="https://www.facebook.com/DramaAdd/photos/a.411063588290/10156828557948291/?type=3"/>
    <x v="1"/>
    <n v="1550"/>
    <n v="136"/>
    <n v="117"/>
    <x v="0"/>
    <x v="9"/>
    <x v="0"/>
    <x v="0"/>
    <x v="0"/>
  </r>
  <r>
    <s v="141108613290_10157127500088291"/>
    <s v="19/12/2018"/>
    <d v="1899-12-30T19:06:40"/>
    <x v="1"/>
    <s v="ข่าวฝากประชาสัมพันธ์จากกระทรวงพาณิชย์ เด๋วจะหยุดยาวละ ช่วงปีใหม่ของทุกปี ก็จะมีพวกโก่งค่าบริการเอาเปรียบชาวบ้านชาวช่อง มาเรื่อยๆ ทางกระทรวงเขาฝากมาดังนี้  ■■■■■■■■■■■■■■■■■■■■■■■■■■■■  อีกไม่กี่วัน จะเข้าสู่เทศกาลการเดินทางกลับบ้าน กลับภูมิลำเนา และเดินทางท่องเที่ยว ของคนไทย ต้อนรับเทศกาลปีใหม่ 2562 ซึ่งหน่วยงานภาครัฐที่เกี่ยวข้องได้เริ่มออกมาเตรียมพร้อมกับการรับคลื่นมหาชนกันแล้ว ทั้งการเตรียมความพร้อมในด้านการเดินทาง ทั้งรถทัวร์ รถ บขส. รถไฟ เป็นประจำของทุกปี ที่เมื่อมีคนเดินทางกันมาก มักจะมีพ่อค้าแม่ค้าฉวยโอกาสเอาเปรียบประชาชน ไม่ว่าจะจำหน่ายสินค้าแพงเกินจริง คิดค่าบริการแพงเกินจริง เรื่อยไปจนถึงเอาเปรียบเรื่องการเติมน้ำมัน  ปีนี้ กระทรวงพาณิชย์ ไล่มาตั้งแต่รัฐมนตรีสนธิรัตน์ สนธิจิรวงศ์ ปลัดพาณิชย์ นายบุณยฤทธิ์ กัลยาณมิตร ได้กำชับให้หน่วยงานที่เกี่ยวข้อง ทั้งกรมการค้าภายใน สำนักงานพาณิชย์จังหวัดทั่วประเทศ โดยเฉพาะในจังหวัดที่เป็นศูนย์กลางในการเดินทางเชื่อมต่อไปยังจังหวัดต่างๆ และแหล่งท่องเที่ยว ให้เข้มงวดเป็นพิเศษในการดูแลในเรื่องราคาสินค้า ราคาอาหารการกิน และค่าบริการต่างๆ เพื่อป้องกันไม่ให้คนโดนเอาเปรียบ  นอกจากนี้ ได้กำชับให้เจ้าหน้าที่สายตรวจออกตรวจสอบ และติดตามสถานการณ์ราคาสินค้าอย่างใกล้ชิด รวมทั้งรณรงค์ประชาสัมพันธ์ให้ผู้ประกอบการตามสถานีขนส่งและสถานีรถไฟ ให้ติดป้ายแสดงราคาสินค้าและค่าบริการอย่างชัดเจน เพื่อป้องปรามมิให้ฉวยโอกาสขึ้นราคาจำหน่ายสินค้าและบริการสูงเกินสมควร   สถานที่ๆ จะดำเนินการ ได้แก่ บริเวณสถานีขนส่งและสถานีรถไฟทั่วประเทศ เช่น สถานีขนส่งหมอชิต สถานีขนส่งเอกมัย สถานีขนส่งสายใต้ใหม่ และสถานีรถไฟหัวลำโพง รวมถึงสถานที่ท่องเที่ยวต่างๆ เรื่อยไปจนถึงสนามบินทั้งในกรุงเทพฯ และในส่วนภูมิภาค ที่ปัจจุบัน มีประชาชนเข้าไปใช้บริการมาก  โดยถ้ามีการตรวจพบพฤติกรรมเอาเปรียบผู้บริโภคจะมีความผิดตามกฎหมาย เช่น ไม่ปิดป้ายแสดงราคา มีโทษปรับไม่เกิน 10,000 บาท กรณีจำหน่ายสินค้าราคาสูงเกินสมควร กักตุนสินค้า และปฏิเสธการจำหน่ายต้องโทษจำคุก 7 ปี หรือปรับไม่เกิน 140,000 บาท หรือทั้งจำทั้งปรับ ส่วนปั๊มน้ำมัน ก็จะมีสายตรวจออกไปตรวจสอบหัวจ่าย โดยจะเน้นปั๊มน้ำมันที่เป็นทางผ่านไปยังจังหวัดต่างๆ และจังหวัดท่องเที่ยว เพื่อป้องกันการเอารัดเอาเปรียบในการเติมน้ำมัน  นอกจากนี้ ยังมีเรื่องกระเช้าปีใหม่ ที่ห้างค้าปลีก ค้าส่ง ห้างสรรพสินค้า และซุปเปอร์มาร์เก็ต นำมาขายเพื่อให้คนไปซื้อเป็นของขวัญปีใหม่ ทุกห้างต้องแสดงรายการสินค้า ขนาดน้ำหนักต่อหน่วย ปริมาณการบรรจุ และราคาสินค้าแต่ละรายการที่บรรจุในกระเช้าหรือชุดของขวัญให้ชัดเจน เพื่อให้ผู้บริโภคได้เปรียบเทียบราคาก่อนตัดสินใจซื้อ และยังได้กำชับให้นำสินค้าที่มาบรรจุในกระเช้าต้องมีคุณภาพดี ไม่หมดอายุ โดยอายุสินค้าต้องไม่น้อยกว่า 6 เดือน  ถ้าใครเห็นว่าถูกเอาเปรียบในการซื้อสินค้าและบริการ หรือเติมน้ำมันแล้วไม่ได้เต็มลิตร หรือซื้อกระเช้าแล้วเจอของไม่ดี ไม่มีคุณภาพ   สามารถร้องเรียนได้ที่สำนักงานพาณิชย์จังหวัดทั่วประเทศ หรือสายด่วนกรมการค้าภายใน โทร 1569 กระทรวงพาณิชย์จะจัดส่งเจ้าหน้าที่ไปตรวจสอบ และหากพบการกระทำความผิดจะดำเนินการตามกฎหมายอย่างเคร่งครัด"/>
    <s v="https://www.facebook.com/DramaAdd/photos/a.411063588290/10157127498678291/?type=3"/>
    <x v="1"/>
    <n v="1535"/>
    <n v="139"/>
    <n v="56"/>
    <x v="1"/>
    <x v="14"/>
    <x v="0"/>
    <x v="0"/>
    <x v="0"/>
  </r>
  <r>
    <s v="141108613290_10157021778228291"/>
    <s v="6/11/2018"/>
    <d v="1899-12-30T21:38:50"/>
    <x v="1"/>
    <s v="สงสัยงานนี้ธนาธรต้องออกมาแสดงจุดยืนเองแล้วมั้งครับ"/>
    <s v="https://www.facebook.com/DramaAdd/photos/a.10151331013638291/10157021776413291/?type=3"/>
    <x v="1"/>
    <n v="2612"/>
    <n v="398"/>
    <n v="196"/>
    <x v="5"/>
    <x v="9"/>
    <x v="0"/>
    <x v="0"/>
    <x v="0"/>
  </r>
  <r>
    <s v="141108613290_10156784037383291"/>
    <s v="6/8/2018"/>
    <d v="1899-12-30T10:23:17"/>
    <x v="1"/>
    <s v="คอมเม้นท์บันเทิงสัส มีทั้งคนที่บอกว่า เฮ้ย กรูจ่ายเงินมาดูเดี่ยวเว้ย ไม่ได้มาดูใครขอแต่งงานกันในงาน กับคนที่บอกว่าเรื่องแค่นี้เองหยวนๆกันหน่อยไม่ได้เหรอวะเรื่องน่ายินดีนะเว้ย บลาๆๆๆ"/>
    <s v="https://www.facebook.com/thaistandupcomedy/photos/a.203746616331594/2083519588354278/?type=3"/>
    <x v="1"/>
    <n v="4437"/>
    <n v="655"/>
    <n v="252"/>
    <x v="4"/>
    <x v="1"/>
    <x v="0"/>
    <x v="0"/>
    <x v="0"/>
  </r>
  <r>
    <s v="141108613290_10156898819993291"/>
    <s v="19/9/2018"/>
    <d v="1899-12-30T11:33:20"/>
    <x v="1"/>
    <s v="อันนีที่คนกำลังส่งต่อกันพรึ่บ บอกว่าเป็นวิธีตรวจสอบว่าเอ็นข้อมืออักเสบอยู่รึเปล่า สำหรับคนที่ทำงานที่ต้องใช้ข้อมือบ่อยๆไม่ว่าจะงานเอกสาร พิมพ์เอกสาร จนถึงเล่นเกม fapfapfap บลาๆ  อันนี้จริงนาจา ถ้าทำท่านี้แล้วมีอาการปวดตรงข้อมือแบบปวดจี๊ดดดดดขึ้นมาเลย ระวังจะเป็นโรคเอ็นอักเสบ ที่ชื่อ เดอกาแวง ส่วนที่เขาส่งต่อกันเป็นวิธีที่ เอามาจากวิธีที่หมอจะตรวจคนไข้นั่นแหละ ถ้ามีอาการก็พักการใช้งานข้อมือซักระยะ ทาครีมนวดแก้ปวด ประคบร้อน ก็จะช่วยบรรเทาอาการได้ แต่ถ้าเป็นเยอะๆก็ไปหาหมอไป๊"/>
    <s v="https://www.facebook.com/DramaAdd/photos/a.10151331013638291/10156898819928291/?type=3"/>
    <x v="1"/>
    <n v="3700"/>
    <n v="659"/>
    <n v="2803"/>
    <x v="1"/>
    <x v="3"/>
    <x v="0"/>
    <x v="0"/>
    <x v="0"/>
  </r>
  <r>
    <s v="141108613290_10156810785933291"/>
    <s v="16/8/2018"/>
    <d v="1899-12-30T23:01:19"/>
    <x v="1"/>
    <s v="โพสของนักศึกษาคนนี้ อ่านแล้วนึกถึงสมัยเข้ามหาลัยใหม่ๆ เขาก็พาไปเข้ากิจกรรมรับน้องประชุมเชียร์ จำได้ว่าพี่ว๊ากหลายๆคนบอกว่า ถึงอาจารย์จะสอนคุณในห้องเรียน แต่ตอนคุณอยู่ชั้นคลินิค รุ่นพี่จะเป็นคนสอนคุณทำหัตถการต่างๆ ถ้าคุณไม่เข้าประชุมเชียร์ รุ่นพี่ก็จะไม่สอนคุณ อย่าคิดว่าจะจบหมอได้ถ้าคุณไม่เข้าประชุมเชียร์นะ  วันต่อมากรูโดดประชุมเชียร์ไปเที่ยวเล่นกับเพื่อน ก็เรียนจบนะ ฮะๆๆๆ แม่งก็ขู่ไปงั้นแหละ แต่มันคือการขู่ให้กลัวเพื่อให้สยบยอมต่อระบบรุ่นพี่ไง ถ้าโดนรุ่นพี่ขู่ว่าถ้ามึงไม่เข้าประชุมเชียร์ ไม่เข้าระบบโซตัส จะเรียนไม่จบนะ ไม่ต้องไปกลัว ปากเก่งไปงั้นแหละพวกเหี้ยนี่ มีปัญญาทำไรซะที่ไหน  ปล อย่าคิดว่าคณะที่คนคะแนนสูงๆ คิดว่าน่าจะมีแต่คนสติปัญญาดีๆอย่างคณะแพทยจะไม่มีเรื่องแบบนี้นะ เยอะเลยล่ะ แต่หลังๆได้ข่าวจากเพื่อนที่เป็นอาจารย์มหาลัยว่าดีขึ้นเยอะแล้ว และมันน่าจะดีขึ้นไปในแนาคตเรื่อยๆถ้าเด็กรุ่นนี้ รุ่นหน้า คิดตรงกันว่า เรื่องแบบนี้แม่งไม่โอเค และลดบทบาทในสังคมมหาลัยของพวกนี้ลงเรื่อยๆ"/>
    <s v="https://www.facebook.com/DramaAdd/photos/a.10151331013638291/10156810785903291/?type=3"/>
    <x v="1"/>
    <n v="2183"/>
    <n v="155"/>
    <n v="200"/>
    <x v="0"/>
    <x v="19"/>
    <x v="0"/>
    <x v="0"/>
    <x v="0"/>
  </r>
  <r>
    <s v="141108613290_10157020853838291"/>
    <s v="6/11/2018"/>
    <d v="1899-12-30T11:28:01"/>
    <x v="1"/>
    <s v="ปักป้ายห้ามไอ้เสี่ยนั่นเข้าอุทยานนี้โดยด่วน"/>
    <s v="https://www.facebook.com/thainewsch8/photos/a.669583609756567/1976357629079152/?type=3"/>
    <x v="1"/>
    <n v="8112"/>
    <n v="412"/>
    <n v="335"/>
    <x v="5"/>
    <x v="3"/>
    <x v="0"/>
    <x v="0"/>
    <x v="0"/>
  </r>
  <r>
    <s v="141108613290_10157155722913291"/>
    <s v="30/12/2018"/>
    <d v="1899-12-30T15:31:04"/>
    <x v="1"/>
    <s v="ตาย 182 แหล่ว"/>
    <s v="https://www.facebook.com/thainewsch8/photos/a.669583609756567/2058679544180293/?type=3"/>
    <x v="1"/>
    <n v="1878"/>
    <n v="157"/>
    <n v="98"/>
    <x v="6"/>
    <x v="11"/>
    <x v="0"/>
    <x v="0"/>
    <x v="0"/>
  </r>
  <r>
    <s v="141108613290_10157011207393291"/>
    <s v="2/11/2018"/>
    <d v="1899-12-30T13:37:51"/>
    <x v="1"/>
    <s v="ไปเจอจากกลุ่มๆนึง ที่เขาคุยกันว่า เด็กถูกตะขาบกัด แล้วควรรักษายังไง เจอคอมเม้นท์แบบนี้.....อันนี้น่าสงสัยเจตนาคนเฒ่าคนแก่สัสๆ"/>
    <s v="https://www.facebook.com/DramaAdd/photos/a.411063588290/10157011206678291/?type=3"/>
    <x v="1"/>
    <n v="2165"/>
    <n v="157"/>
    <n v="101"/>
    <x v="3"/>
    <x v="7"/>
    <x v="0"/>
    <x v="0"/>
    <x v="0"/>
  </r>
  <r>
    <s v="141108613290_10156993591323291"/>
    <s v="26/10/2018"/>
    <d v="1899-12-30T13:39:49"/>
    <x v="1"/>
    <s v="เอาเพลงนี้ออกไปจากหัวกูที #ประเทศกูมี"/>
    <s v="https://www.facebook.com/DramaAdd/photos/a.411063588290/10156993591068291/?type=3"/>
    <x v="1"/>
    <n v="4746"/>
    <n v="157"/>
    <n v="329"/>
    <x v="3"/>
    <x v="7"/>
    <x v="0"/>
    <x v="0"/>
    <x v="0"/>
  </r>
  <r>
    <s v="141108613290_10156896339548291"/>
    <s v="18/9/2018"/>
    <d v="1899-12-30T14:54:15"/>
    <x v="1"/>
    <s v="ตอนแรกก็ตำหนิว่าทำไมครูเฉลยผิด พอเห็นคนเข้าไปโพสในเม้น เข้าข้างครู บอกว่าครูถูกแล้ว ตอบสี่ บลาๆๆๆๆๆๆๆ  โอเค ครูไม่ผิด คนที่เข้าข้างครูก็ไม่ผิด  มันผิดที่ระบบการศึกษาแล้ว   เอาง่ายๆ จอยเก็บได้ 12 ผล  โจ้เก็บได้มากกว่าจอย 8 ผล  โจ้เก็บมะม่วงได้กี่ผล  ประโยคสัญลักษณ์ก็ 12 + 8 = [ ]  ถูกต้องแล้ว คำตอบก็ต้อง 20   ไม่งั้นถ้าโจ้เก็บได้ 4 ผล  มันจะมากกว่าจอยที่เก็บได้ 12 ผล ยังไงวะ........"/>
    <s v="https://www.facebook.com/DramaAdd/photos/a.411063588290/10156896336013291/?type=3"/>
    <x v="1"/>
    <n v="38361"/>
    <n v="4509"/>
    <n v="6813"/>
    <x v="5"/>
    <x v="16"/>
    <x v="0"/>
    <x v="0"/>
    <x v="0"/>
  </r>
  <r>
    <s v="141108613290_10157124991028291"/>
    <s v="18/12/2018"/>
    <d v="1899-12-30T18:40:06"/>
    <x v="1"/>
    <s v="เรื่องห้าทรชนรุมโทรมนั่น นอกจากพฤติกรรมของไอ้ห้าคนนี้แล้ว อีกเรื่องที่เลวร้ายมากและไม่น่าเกิดขึ้นเลย คือ ไอ้คนที่เป็นตัวเจ้ากี้เจ้าการ เอาเด็กหญิงที่เป็นเหยื่อ มานั่งเผชิญหน้ากับคนร้ายและครอบครัว พร้อมทั้งบอกให้เด็กเล่าออกมาว่า “ถูกข่มขืนยังไง”   อันนี้คือความเหี้ยขั้นสุดจริงๆ เพราะคนที่ทำ มันไม่มีอำนาจทางกฏหมายใดๆทั้งสิ้นที่จะทำกระบวนการนี้ อีกทั้ง การให้เหยื่อเล่าเหตุการณ์เป็นเรื่องที่ละเอียดอ่อนมาก หากใช้วิธีการหรือคำพูดที่ไม่เหมาะสม นั่นคือการตอกย้ำและข่มขืนเด็กซ้ำสอง ดังนั้นโดยปรกติ เราจะใช้สหวิชาชีพ มีนักจิตวิทยา หมอ นักสังคมสงเคราะห์ ตำรวจหญิง ที่มีประสบการณ์มาร่วมกันพูดคุย   ดังนั้นกรูไม่แปลกใจเลย ที่พ่อของเด็กคนที่เป็นเหยื่อ นอกจากจะแจกตีนให้ไอ้ห้าคนนั้นแล้ว ยังแจกตีนให้ไอ้คนนี้ด้วย สมน้ำหน้า ไอ้สัส จริงๆพ่อเขาใจเย็นมากละนะ ถ้าเจอคนใจร้อนนี่อาจไม่ได้เจอแค่แจกตีนแน่   ส่วนใครที่เจอเหตุการณ์นี้ จำไว้ว่ามันเป็นเรื่องละเอียดอ่อน ให้พึ่งมืออาชีพคือสหวิชาชีพ ถ้าไม่รู้จะขอความช่วยเหลือจากใคร โทร 1300 ศูนย์พึ่งได้ เขาพร้อมช่วยเสมอ"/>
    <s v="https://www.facebook.com/DramaAdd/photos/a.10151331013638291/10157124990998291/?type=3"/>
    <x v="1"/>
    <n v="3354"/>
    <n v="161"/>
    <n v="205"/>
    <x v="5"/>
    <x v="8"/>
    <x v="0"/>
    <x v="0"/>
    <x v="0"/>
  </r>
  <r>
    <s v="141108613290_10157052485908291"/>
    <s v="19/11/2018"/>
    <d v="1899-12-30T17:16:14"/>
    <x v="1"/>
    <s v="...กรูตอบไม่ได้ ต้องไปเรียน ป.1ใหม่มะ"/>
    <s v="https://www.facebook.com/wekruthai/photos/a.1419287435061914/2240380519619264/?type=3"/>
    <x v="1"/>
    <n v="4825"/>
    <n v="678"/>
    <n v="440"/>
    <x v="4"/>
    <x v="4"/>
    <x v="0"/>
    <x v="0"/>
    <x v="0"/>
  </r>
  <r>
    <s v="141108613290_10157056453403291"/>
    <s v="21/11/2018"/>
    <d v="1899-12-30T11:45:36"/>
    <x v="1"/>
    <s v="ว้า....คนละป้อม"/>
    <s v="https://www.facebook.com/onenews31/photos/a.1213190632102743/2036006939821104/?type=3"/>
    <x v="1"/>
    <n v="4971"/>
    <n v="167"/>
    <n v="134"/>
    <x v="1"/>
    <x v="3"/>
    <x v="0"/>
    <x v="0"/>
    <x v="0"/>
  </r>
  <r>
    <s v="141108613290_10157036281803291"/>
    <s v="12/11/2018"/>
    <d v="1899-12-30T21:33:01"/>
    <x v="1"/>
    <s v="จริงๆมันจะไม่มีดราม่าไรเลยนะ ถ้าพรี่เลิกกันแบบเงียบๆต่างคนต่างไป ไม่มารำพึงรำพัน จนฝ่ายหญิงต้องออกมาแก้ข่าว"/>
    <s v="https://www.facebook.com/underbedstar/photos/a.1518111418402967/2263708200509948/?type=3"/>
    <x v="1"/>
    <n v="10838"/>
    <n v="682"/>
    <n v="331"/>
    <x v="4"/>
    <x v="9"/>
    <x v="0"/>
    <x v="0"/>
    <x v="0"/>
  </r>
  <r>
    <s v="141108613290_10157057035188291"/>
    <s v="21/11/2018"/>
    <d v="1899-12-30T20:45:01"/>
    <x v="1"/>
    <s v="อันนี้ Unseen เที่ยวหาดใหญ่แบบจ่าที่ภูมิใจนำเหนอ  ต้องแหลงได้ว่าหรอยแรง  กรูจะพาเที่ยวไปพร้อมๆกับ AirAsia และการท่องเที่ยวแห่งประเทศไทย (ททท.) จากที่กรูเคยอยู่หาดใหญ่มาก่อน :P เรื่องของกินที่นี่กรูนำเหนอเลย หาดใหญ่เป็นเมืองที่ของกินเต็มบ้านเต็มเมืองไปหมด โดยเฉพาะช่วงเย็นๆถึงดึกๆ การขี่รถแวะแดกร้านบะหมี่สารพัดที่มีอยู่เต็มเมืองไปหมดเป็นอะไรที่บันเทิงมาก สมัยก่อนนู้นตอนจ่าเรียนหาดใหญ่ก็แดกไรหว่า หมี่ไก่ หมี่เอ็น หมี่ชักธง ไรพวกนี้มั้ง ส่วนตัวกุชอบหมี่ชักธงมากสุด สะใจดี แต่ร้านอื่นๆก็หรอยจังหู ทุกวันนี้น่าจะมีประมาณสามสิบกว่าร้านทั่วเมืองนะ (เยอะสั้ส) พวกของกินประจำถิ่นอื่นๆก็หรอย แบบพวกบักกุ๊ดเต๋ แต่เตี๊ยม ไรเทือกนี้ มีให้ตระเวนกินเต็มไปหมด ของกินที่น่าซื้อมาเป็นของฝากให้คนที่บ้านกินแบบที่หากินที่อื่นไม่ได้แล้วก็มีเยอะ แบบไข่ครอบงี้   ใครอยากมา ก็รีบจองตั๋ว แล้วบินกับ AirAsia ได้เลย แถมตอนนี้มีโปรฯ สำหรับสมาชิก BIG เริ่มต้นที่ 490 บาท ราคาบุคคลทั่วไป เริ่ม 533 บาท จอง 19 - 25 พ.ย. 2561 เดินทาง 19 พ.ย. 2561 – 5 พ.ค. 2562 ไม่ต้องแพลนก็เที่ยวได้นาจา_x000b__x000b_ปล ใครรู้จักไข่ครอบมั่ง หรอยคาด รีบมาลองกันที่หาดใหญ่เท่านั้น  จองเลย &gt;&gt; https://bit.ly/2QBz9cx  #เที่ยวไทยรอไม่ได้ #AirAsiaTravels #Amazingไทยเท่"/>
    <s v="https://www.facebook.com/DramaAdd/photos/a.411063588290/10157057032328291/?type=3"/>
    <x v="1"/>
    <n v="3803"/>
    <n v="176"/>
    <n v="623"/>
    <x v="1"/>
    <x v="12"/>
    <x v="0"/>
    <x v="0"/>
    <x v="0"/>
  </r>
  <r>
    <s v="141108613290_10157069529123291"/>
    <s v="26/11/2018"/>
    <d v="1899-12-30T18:22:49"/>
    <x v="1"/>
    <s v="คิดดี พูดดี ทำดี ชีวิตเจริญครับน้องแนท"/>
    <s v="https://www.facebook.com/WorkpointNews/photos/a.153956988306921/801684870200793/?type=3"/>
    <x v="1"/>
    <n v="8119"/>
    <n v="188"/>
    <n v="202"/>
    <x v="4"/>
    <x v="8"/>
    <x v="0"/>
    <x v="0"/>
    <x v="0"/>
  </r>
  <r>
    <s v="141108613290_10157100907438291"/>
    <s v="8/12/2018"/>
    <d v="1899-12-30T22:18:06"/>
    <x v="1"/>
    <s v="เผากันละครับ"/>
    <s v="https://www.facebook.com/DramaAdd/photos/a.10151331013638291/10157100907363291/?type=3"/>
    <x v="1"/>
    <n v="4201"/>
    <n v="200"/>
    <n v="78"/>
    <x v="2"/>
    <x v="15"/>
    <x v="0"/>
    <x v="0"/>
    <x v="0"/>
  </r>
  <r>
    <s v="141108613290_10157018637913291"/>
    <s v="5/11/2018"/>
    <d v="1899-12-30T12:47:12"/>
    <x v="1"/>
    <s v="หมาจรฝูงใหญ่ขนาดนี้ ไม่น่าหาอาหารเองตามธรรมชาติได้ มีคนไปให้ข้าวให้น้ำมันกินรึเปล่า"/>
    <s v="https://www.facebook.com/tnamcot/photos/a.261083237329156/1735062269931238/?type=3"/>
    <x v="1"/>
    <n v="1738"/>
    <n v="203"/>
    <n v="68"/>
    <x v="4"/>
    <x v="0"/>
    <x v="0"/>
    <x v="0"/>
    <x v="0"/>
  </r>
  <r>
    <s v="141108613290_10156853984303291"/>
    <s v="2/9/2018"/>
    <d v="1899-12-30T16:12:01"/>
    <x v="1"/>
    <s v="โถว เด็กติดเกม"/>
    <s v="https://www.facebook.com/i.ruean/photos/a.625673387641360/980673038808058/?type=3"/>
    <x v="1"/>
    <n v="3200"/>
    <n v="208"/>
    <n v="174"/>
    <x v="6"/>
    <x v="2"/>
    <x v="0"/>
    <x v="0"/>
    <x v="0"/>
  </r>
  <r>
    <s v="141108613290_10156912856178291"/>
    <s v="24/9/2018"/>
    <d v="1899-12-30T22:47:43"/>
    <x v="1"/>
    <s v="ไม่หารนะ ถถถถถถถถ"/>
    <s v="https://www.facebook.com/ContrastTH/photos/a.1815994571782342/1815994648449001/?type=3"/>
    <x v="1"/>
    <n v="11234"/>
    <n v="220"/>
    <n v="1539"/>
    <x v="4"/>
    <x v="15"/>
    <x v="0"/>
    <x v="1"/>
    <x v="0"/>
  </r>
  <r>
    <s v="141108613290_10156961477868291"/>
    <s v="13/10/2018"/>
    <d v="1899-12-30T19:44:45"/>
    <x v="1"/>
    <s v="ตลกเม้นนี้ อันนี้ของเก่าเก็บอายุเกือบสามสิบปีจริงๆ กรูนี่อายุจะสามหกละ ส่วนไอ้เวน่อมนี่แม่ซื้อให้ตอนแปดเก้าขวบ แล้วเก็บมาถึงทุกวันนี้ นี่ย้ายบ้านมาแล้วเปิดเจอในกล่องเก็บของ ฝุ่นตรึมเลย เลยเอามาประดับห้อง   แล้วมึงบอกดีไซน์ใหม่ ? คือมันเป็นดีไซน์ดั้งเดิมของเวน่อมนะ ไอ้ทรงตาแบบนั้นน่ะ แล้วสมัยนั้นมีคนเอาไปทำฟิกเกอร์แบบ 2D ขาย ทรงแดกไอติม คนน่าจะเคยเห็นกันบ้างนะ ที่ ตปท ยังมีขายอยู่เลย เป็นของเล่นหายากแบบวินเทจละ แล้วเวน่อมเปิดตัวแบบมีหัวหนังสือของตัวเองครั้งแรก 88 นะ ไม่ใช่ 1993 เมาอะไรรึเปล่า"/>
    <s v="https://www.facebook.com/DramaAdd/photos/a.411063588290/10156961481923291/?type=3"/>
    <x v="1"/>
    <n v="2976"/>
    <n v="221"/>
    <n v="67"/>
    <x v="2"/>
    <x v="14"/>
    <x v="0"/>
    <x v="0"/>
    <x v="0"/>
  </r>
  <r>
    <s v="141108613290_10156969635478291"/>
    <s v="16/10/2018"/>
    <d v="1899-12-30T18:33:16"/>
    <x v="1"/>
    <s v="word of wisdom from กระปู๋แมน วันนี้คุณถอกกระปู๋มาล้างแล้วหรือยัง  หาซื้อได้ที่ร้านหนังสือทั่วไปและงานหนังสือแห่งชาติ เริ่มงานพรุ่งนี้นะจ๊ะ ในเล่มนี้ทั้งเรื่องขลิบ เรื่องถอก เรื่องกุเจี๊ยว มาตรึม"/>
    <s v="https://www.facebook.com/kapoomanclub/photos/a.438477310011596/445328565993137/?type=3"/>
    <x v="1"/>
    <n v="1948"/>
    <n v="225"/>
    <n v="128"/>
    <x v="5"/>
    <x v="8"/>
    <x v="0"/>
    <x v="0"/>
    <x v="0"/>
  </r>
  <r>
    <s v="141108613290_10156955205448291"/>
    <s v="11/10/2018"/>
    <d v="1899-12-30T10:20:00"/>
    <x v="1"/>
    <s v="ใครไปกล่อมญาติเด็กให้ยอมความอีกวะ"/>
    <s v="https://www.facebook.com/DramaAdd/photos/a.10151331013638291/10156955205178291/?type=3"/>
    <x v="1"/>
    <n v="6524"/>
    <n v="243"/>
    <n v="135"/>
    <x v="0"/>
    <x v="1"/>
    <x v="0"/>
    <x v="0"/>
    <x v="0"/>
  </r>
  <r>
    <s v="141108613290_10156843566513291"/>
    <s v="29/8/2018"/>
    <d v="1899-12-30T19:34:25"/>
    <x v="1"/>
    <s v="ขอบคุณทางเดลินิวส์ที่รักษาจริยธรรมสื่อ เซ็นเซอร์หน้าผู้บริสุทธิ์ที่ไม่มีส่วนเกี่ยวข้องกับคนร้ายอย่างมิดชิด  ปล วงวารน้องหมา"/>
    <s v="https://www.facebook.com/DramaAdd/photos/a.10151331013638291/10156843566468291/?type=3"/>
    <x v="1"/>
    <n v="7843"/>
    <n v="245"/>
    <n v="418"/>
    <x v="1"/>
    <x v="14"/>
    <x v="0"/>
    <x v="0"/>
    <x v="0"/>
  </r>
  <r>
    <s v="141108613290_10157005764193291"/>
    <s v="31/10/2018"/>
    <d v="1899-12-30T10:09:51"/>
    <x v="2"/>
    <s v="สุขสันต์วันฮาโลวีนนนนนนนน วันนี้ใครว่างๆไปบริจาคเลือดให้แวมไพร์ เอ้ยยย ให้สภากาชาดกันได้นะจ๊ะ"/>
    <s v="https://www.facebook.com/nbctrc/videos/907229882805874/"/>
    <x v="1"/>
    <n v="313"/>
    <n v="3"/>
    <n v="23"/>
    <x v="1"/>
    <x v="1"/>
    <x v="0"/>
    <x v="0"/>
    <x v="0"/>
  </r>
  <r>
    <s v="141108613290_10157003385363291"/>
    <s v="30/10/2018"/>
    <d v="1899-12-30T10:43:31"/>
    <x v="2"/>
    <s v="จารยอ๊อดแกเปิดแลปส่วนตัว อันนี้จ่าถามแกมาว่า แลปจารยเนี่ยตรวจพวกไซบูทรามีนในอาหารเสริมลดความอ้วนไรงี้ได้มะ จารยอ๊อดแกบอกว่าได้จิ ใครสนใจอยากส่งตรวจอาหารเสริมที่สงสัยว่าใส่ไซบู ติดต่อจารยแกได้เบยนาจา"/>
    <s v="https://www.facebook.com/Labsuresure/videos/1770320319760198/"/>
    <x v="1"/>
    <n v="351"/>
    <n v="4"/>
    <n v="11"/>
    <x v="5"/>
    <x v="1"/>
    <x v="0"/>
    <x v="0"/>
    <x v="0"/>
  </r>
  <r>
    <s v="141108613290_10156778946643291"/>
    <s v="4/8/2018"/>
    <d v="1899-12-30T19:00:01"/>
    <x v="2"/>
    <s v="อันนี้เป็นคลิปแนะนำการเลือกใช้บริการรถเช่าเหมา  ช่วงวันหยุดเดือนสิงหาคมนี้ พ่อแม่พี่น้องคงเตรียมตัวไปแร่ด ตจว กันถ้วนหน้าละ แต่บางคนก็ไม่มีรถจะพาเพื่อนพ้องหรือครอบครัวไปแร่ดกันไกลๆ  บางคนก็ไปเหมารถปิ๊กอัพมา พากันไปเที่ยวกันทั้งบ้าน คนที่ไปกันด้วยก็นั่งกันตรงกะบะนั่นล่ะ ซึ่งมันอันตราย เกิดรถคว่ำ แหกโค้งไรงี้ขึ้นมา ไอ้ที่นั่งๆอยู่ตรงกะบะแม่งเทกระจาดเลยนะ แต่หลายคนก็เลือกเหมารถไปกัน กรมการขนส่งทางบกเค้ามีวิธีแนะนำในการดูรถเช่าเหมาไปเที่ยวต่างจังหวัดมาให้ดูกันจะได้เช่าเหมาพาไปแร่ดกันอย่างสบายใจ ไม่ต้องไปเสี่ยงตายกับรถที่แบบเอาคนขับมาขับวนกะไปมาคนเดียวหลายๆเที่ยว เสี่ยงฉิบหาย  เช่นเลือกผู้ประกอบการณ์ที่มีความเป็นมืออาชีพ, เลือกรถโดยสารสาธารณะป้ายเหลืองที่ถูกกฏหมายมีอุปกรณ์เพิ่มความปลอดภัย เลือกเดินทาง เลือกรถเช่าเหมาที่ได้มาตรฐาน ก็ปลอดภัยอุ่นใจหายห่วงนะพี่น้อง"/>
    <s v="https://www.facebook.com/DramaAdd/videos/10156778946643291/"/>
    <x v="1"/>
    <n v="211"/>
    <n v="5"/>
    <n v="14"/>
    <x v="2"/>
    <x v="14"/>
    <x v="0"/>
    <x v="0"/>
    <x v="0"/>
  </r>
  <r>
    <s v="141108613290_338800960025889"/>
    <s v="17/9/2018"/>
    <d v="1899-12-30T17:55:00"/>
    <x v="2"/>
    <s v="ข่าวประชาสัมพันธ์จาก LINE MOBILE อีกแล้วนาจาา (สองวันซ้อนเลย) ……………………………………………………….  ซิมมือถือ LINE MOBILE โทร แชท เล่นเน็ต แค่เดือนละ 5 บาท!  รีบ! คลิก https://bit.ly/2Qnwuns หรือ สแกน QR code เพื่อลงทะเบียน ถึง 6 โมงเย็นนี้ เท่านั้นนนนน! จ่ายบิลมือถือถูกสุดๆ แค่เดือนละ 5 บาท จะได้เสพดราม่ากันไปยาวๆ คลิกเลยไม่ต้องคิดเยอะ!  #LINEMOBILETH #รักได้ง่ายๆ #ถูกกว่าแน่นอน #ซิมถูกสุดหยุดโลก #5นาทีหยุดโลก"/>
    <s v="https://www.facebook.com/DramaAdd/videos/338800960025889/"/>
    <x v="1"/>
    <n v="112"/>
    <n v="13"/>
    <n v="4"/>
    <x v="4"/>
    <x v="4"/>
    <x v="0"/>
    <x v="0"/>
    <x v="0"/>
  </r>
  <r>
    <s v="141108613290_10156814660518291"/>
    <s v="18/8/2018"/>
    <d v="1899-12-30T10:33:12"/>
    <x v="2"/>
    <s v="อัพเดทสถานการณ์น้ำท่วมภาคเหนือจากเพจ pr เชียงรายเจ้า"/>
    <s v="https://www.facebook.com/prchiangrai2014/videos/471908673323723/"/>
    <x v="1"/>
    <n v="930"/>
    <n v="13"/>
    <n v="77"/>
    <x v="2"/>
    <x v="1"/>
    <x v="0"/>
    <x v="0"/>
    <x v="0"/>
  </r>
  <r>
    <s v="141108613290_10156835079688291"/>
    <s v="26/8/2018"/>
    <d v="1899-12-30T10:38:40"/>
    <x v="2"/>
    <s v="ข้อมูลเรื่องโรคเส้นเลือดในสมองจากหมอแมวคนับ"/>
    <s v="https://www.facebook.com/HmxMaew/videos/1931896250442380/"/>
    <x v="1"/>
    <n v="838"/>
    <n v="21"/>
    <n v="257"/>
    <x v="6"/>
    <x v="1"/>
    <x v="0"/>
    <x v="0"/>
    <x v="0"/>
  </r>
  <r>
    <s v="141108613290_305922166828582"/>
    <s v="14/8/2018"/>
    <d v="1899-12-30T19:00:01"/>
    <x v="2"/>
    <s v="คุณอ่านให้ครบทุกคำ โดยที่ไม่ข้ามได้มั้ย? ซ้อมซ้อมซ้อมซ้อมซ้อมซ้อมซ้อมซ้อมซ้อมซ้อมซ้อมซ้อมซ้อมซ้อมซ้อมซ้อมซ้อมซ้อมซ้อมซ้อมซ้อมซ้อม ซ้อมซ้อมซ้อมซ้อมซ้อมซ้อมซ้อมซ้อมซ้อมซ้อมซ้อมซ้อมซ้อมซ้อมซ้อมซ้อมซ้อมซ้อมซ้อมซ้อมซ้อมซ้อม  คลิปชวนพ่อแม่พี่น้องให้กำลังใจนักกีฬาที่กำลังจะไปแข่งมหกรรมกีฬาครั้งยิ่งใหญ่ของเอเชียคนับ เขาคงอยากสื่อว่า กว่านักกีฬาแต่ละคนจะมาถึงจุดนี้  ได้เป็นตัวแทนของประเทศไปแข่งกีฬาระดับนี้ มันไม่ใช่แค่ฟลุ๊คๆหรือมีพรสวรรค์ก็ได้ไปแข่งแล้ว แต่ต้องผ่านการฝึกฝนซ้ำแล้วซ้ำเล่า ไม่รู้กี่พันกี่หมื่นครั้งกว่าจะพัฒนาความสามารถจนเป็นที่ยอมรับ   เออ จะว่าไป มหกรรมกีฬาครั้งยิ่งใหญ่ของเอเชียรอบนี้ มีแข่ง E-sport ด้วยว่ะ หลักๆที่ไทยน่าจะส่งลงแข่งก็มี ROV กับ LoL ซึ่งก็เหมือนกับการฝึกกีฬาจริงๆนั่นล่ะครับ มันไม่ใช่ว่าเล่มเกมเก่งแล้วจะได้ไปแข่งมหกรรมกีฬาครั้งยิ่งใหญ่ของเอเชียหรอกนะ มันต้องมีอะไรมากกว่านั้นอีกเยอะ และที่สำคัญที่สุดก็คือการฝึกซ้อมทุ่มเทนั่นแล  เพราะหัวใจที่มุ่งมั่น สำคัญกว่าผลแพ้ชนะของเกมส์ มาร่วมส่งแรงใจให้นักกีฬาไทย ไปให้ถึงเส้นชัย ผ่านทาง http://rozacheerthailand.com/ Roza Food #โรซ่าเห็นคุณค่าทุกความมุ่งมั่น #Rozacheerthailand"/>
    <s v="https://www.facebook.com/DramaAdd/videos/305922166828582/"/>
    <x v="1"/>
    <n v="2618"/>
    <n v="22"/>
    <n v="146"/>
    <x v="5"/>
    <x v="14"/>
    <x v="0"/>
    <x v="0"/>
    <x v="0"/>
  </r>
  <r>
    <s v="141108613290_10156741285138291"/>
    <s v="20/7/2018"/>
    <d v="1899-12-30T22:30:55"/>
    <x v="2"/>
    <s v="บรู๋วววววว"/>
    <s v="https://youtu.be/bBi9ndCbUtw"/>
    <x v="1"/>
    <n v="962"/>
    <n v="28"/>
    <n v="9"/>
    <x v="3"/>
    <x v="15"/>
    <x v="0"/>
    <x v="0"/>
    <x v="0"/>
  </r>
  <r>
    <s v="141108613290_10156825110108291"/>
    <s v="22/8/2018"/>
    <d v="1899-12-30T10:35:29"/>
    <x v="2"/>
    <s v="ชาวเพชรบุรีเป็นไงมั่งงงงงงง"/>
    <s v="https://www.facebook.com/PPTVHD36/videos/2150367915239041/"/>
    <x v="1"/>
    <n v="1005"/>
    <n v="29"/>
    <n v="79"/>
    <x v="1"/>
    <x v="1"/>
    <x v="0"/>
    <x v="0"/>
    <x v="0"/>
  </r>
  <r>
    <s v="141108613290_10157142953988291"/>
    <s v="25/12/2018"/>
    <d v="1899-12-30T19:00:20"/>
    <x v="2"/>
    <s v="ปีใหม่ปีนี้ ใครไปเที่ยวที่ไหนก็ขอให้เดินทางกันปลอดภัย ไม่มีอุบัติเหตุ เมาไม่ขับนาจา แต่ถ้าใครอยากอยู่บ้าน ทำกิจกรรมช่วงปีใหม่กับครอบครัว ปะ!!! มาไล่ดูซีรีส์กัน ดูกันทั้งบ้านนี่แหละบันเทิงดี สร้างสัมพันธ์คนในครอบครัวด้วย  ปล เด๋วปีใหม่นี้กรูจะไล่ดู devilman crybaby ทวนอีกรอบ วู้ฮู้ :D  #ไม่ไปไหนไปNETFLIX"/>
    <s v="https://www.facebook.com/DramaAdd/videos/1601470029953945/"/>
    <x v="1"/>
    <n v="13185"/>
    <n v="286"/>
    <n v="1529"/>
    <x v="5"/>
    <x v="14"/>
    <x v="0"/>
    <x v="0"/>
    <x v="0"/>
  </r>
  <r>
    <s v="141108613290_10156916919213291"/>
    <s v="26/9/2018"/>
    <d v="1899-12-30T13:55:01"/>
    <x v="2"/>
    <s v="orz กราบ!!! กราบ!!!! มิติใหม่ของ fan song เลยส้าสสสส"/>
    <s v="https://www.youtube.com/watch?v=sk9SUynHc1c&amp;feature=youtu.be"/>
    <x v="1"/>
    <n v="1200"/>
    <n v="33"/>
    <n v="91"/>
    <x v="1"/>
    <x v="7"/>
    <x v="0"/>
    <x v="0"/>
    <x v="0"/>
  </r>
  <r>
    <s v="141108613290_333347493901198"/>
    <s v="7/9/2018"/>
    <d v="1899-12-30T21:30:03"/>
    <x v="2"/>
    <s v="ไอ้โฆษณานี้มันจะสื่อว่าอยากให้ทำตามที่ตั้งใจไม่ต้องสนขี้ตาชาวบ้าน หรืออยากสื่อว่า มึงจะทำอะไรก็เรื่องของมึง แต่ดูแลตัวมึงให้หอมหน่อย ถถถถถถถถ ยังไงก็ช่าง เอาเป็นว่าไม่จำเป็นต้องดูดีที่สุด แต่ทุกคนก็เท่ในแบบที่ตัวเอง เป็นได้ เท่สุดละเชื่อกรู"/>
    <s v="https://www.facebook.com/DramaAdd/videos/333347493901198/"/>
    <x v="1"/>
    <n v="1994"/>
    <n v="35"/>
    <n v="142"/>
    <x v="3"/>
    <x v="9"/>
    <x v="0"/>
    <x v="1"/>
    <x v="0"/>
  </r>
  <r>
    <s v="141108613290_10156881093828291"/>
    <s v="12/9/2018"/>
    <d v="1899-12-30T22:08:28"/>
    <x v="2"/>
    <s v="เภสัช ไม่ใช่อาชีพที่แค่นั่งสวยๆสะบัดบ๊อบในห้องยาในเวลาราชการแล้วสะบัดตูดลงจากห้องยาหลังเลิกงาน งานเขามีอะไรมากกว่านั้นเยออออะ ใครอยากรู้ว่าเภสัชทำอะไรมั่งใน รพๆ นึง ดูในคลิปได้เบยยยย"/>
    <s v="https://www.facebook.com/PrachanathSU/videos/689361324768288/"/>
    <x v="1"/>
    <n v="1214"/>
    <n v="40"/>
    <n v="165"/>
    <x v="1"/>
    <x v="15"/>
    <x v="0"/>
    <x v="0"/>
    <x v="0"/>
  </r>
  <r>
    <s v="141108613290_10156790305758291"/>
    <s v="8/8/2018"/>
    <d v="1899-12-30T21:42:00"/>
    <x v="2"/>
    <s v="คลิปฝากมาจากยูนิเซฟ นี่ก็ผ่านมาปีนึงละ ตั้งแต่ตอนผลักดัน พรบ คุมโฆษณานมผง แล้วหลายๆภาคส่วนเขาก็รณรงค์เรื่องการให้นมแม่กัน แต่มันมีอีกประเด็นที่จะขาดไม่ได้เลย และหน่วยงาน บริษัทต่างๆ สามารถมีส่วนร่วมกันได้เต็มที่ คือการสนับสนุน ให้แม่ให้นมลูกในที่ทำงานว่ะครับ  ตอนนี้บ้านเรายังมีน้อยมากนะ บริษัทที่สนับสนุนให้พนักงานให้นมลูกแบบเต็มตัว แบบ จัดเตรียมห้องให้นมแยกไว้ หรือมีห้องปั๊มนมพร้อมอุปกรณ์แช่เย็นเตรียมไว้ให้แม่ลูกอ่อนเสร็จสรรพ ในขณะที่ของ ตปท ส่วนมากเขาผลักดันเรื่องนี้กันเต็มที่ละ  อยากชวนคุณแม่ลูกอ่อน มาเล่าประสบการณ์กันหน่อยว่า ตอนนี้เวลาจะปั๊มนมหรือให้นมลูกที่บริษัท มันสะดวกหรือไม่สะดวกยังไง บริษัทไหนให้การสนับสนุนเต็มที่ในแง่ไหนมั่ง เผื่อบริษัทอื่นๆเห็นแล้วเขาจะได้สนับสนุนตามๆกันมั่ง  https://th.theasianparent.com/%E0%B8%A1%E0%B8%B2%E0%B8%8A%E0%B8%A7%E0%B8%99%E0%B9%80%E0%B8%AB%E0%B8%A5%E0%B9%88%E0%B8%B2%E0%B9%81%E0%B8%A1%E0%B9%88%E0%B8%A5%E0%B8%B9%E0%B8%81%E0%B8%AD%E0%B9%88%E0%B8%AD%E0%B8%99%E0%B8%A2%E0%B9%89%E0%B8%B2%E0%B8%A2%E0%B8%97%E0%B8%B5%E0%B9%88%E0%B8%97%E0%B8%B3%E0%B8%87%E0%B8%B2%E0%B8%99-%E0%B8%9A%E0%B8%A3%E0%B8%B4%E0%B8%A9%E0%B8%B1%E0%B8%97%E0%B9%84%E0%B8%AB%E0%B8%99%E0%B8%A1%E0%B8%B5%E0%B8%AB%E0%B9%89%E0%B8%AD%E0%B8%87%E0%B9%83%E0%B8%AB%E0%B9%89%E0%B8%99%E0%B8%A1%E0%B9%83%E0%B8%99%E0%B8%97%E0%B8%B5%E0%B9%88%E0%B8%97%E0%B8%B3%E0%B8%87%E0%B8%B2%E0%B8%99%E0%B8%97%E0%B8%B5%E0%B9%88%E0%B8%94%E0%B8%B5%E0%B8%97%E0%B8%B5%E0%B9%88%E0%B8%AA%E0%B8%B8%E0%B8%94%E0%B8%81%E0%B8%B1%E0%B8%99%E0%B8%99%E0%B8%B0/"/>
    <s v="https://www.facebook.com/DramaAdd/videos/10156790305758291/"/>
    <x v="1"/>
    <n v="1083"/>
    <n v="40"/>
    <n v="126"/>
    <x v="1"/>
    <x v="9"/>
    <x v="0"/>
    <x v="0"/>
    <x v="0"/>
  </r>
  <r>
    <s v="141108613290_10156758599283291"/>
    <s v="27/7/2018"/>
    <d v="1899-12-30T14:27:28"/>
    <x v="2"/>
    <s v="จับได้แล้ว แต่ที่น่าห่วงคือหลักฐานทางนิติวิทยาศาสตร์ เพราะเห็นตอนแรกตามข่าวบอกว่า สื่อสารกันไม่เข้าใจ ตร เลยลงบันทึกประจำวันเป็นคดีชู้สาว แบบนี้จะมีการเก็บหลักฐานทางนิติวิทยาศาสตร์ พวกอสุจิ สารคัดหลั่ง คราบเลือด dna อะไรพวกนี้มั้ยหว่า ถ้ามีเก็บไว้นี่ก็น่าจะโอเคในระดับนึง"/>
    <s v="https://www.facebook.com/thairath/videos/10157154678027439/"/>
    <x v="1"/>
    <n v="771"/>
    <n v="43"/>
    <n v="22"/>
    <x v="3"/>
    <x v="16"/>
    <x v="0"/>
    <x v="0"/>
    <x v="0"/>
  </r>
  <r>
    <s v="141108613290_10156958247418291"/>
    <s v="12/10/2018"/>
    <d v="1899-12-30T13:11:43"/>
    <x v="2"/>
    <s v="สื่อสัมภาษณ์แม่น้องเด็ก ป4 แม่น้องก็เล่าว่ารู้สึกยังไงบ้างตอนเห็นคลิปนั้นหลุดออกมา"/>
    <s v="https://www.facebook.com/Ch7HDNews/videos/272590743592145/"/>
    <x v="1"/>
    <n v="687"/>
    <n v="45"/>
    <n v="43"/>
    <x v="3"/>
    <x v="7"/>
    <x v="0"/>
    <x v="0"/>
    <x v="0"/>
  </r>
  <r>
    <s v="141108613290_10157035444873291"/>
    <s v="12/11/2018"/>
    <d v="1899-12-30T11:22:45"/>
    <x v="2"/>
    <s v="อันนี้คนไทยจำเป็นต้องรู้ วิธีปฐมพยาบาลเมื่อถูกสาดกรด ควรทำยังไง จริงๆบ้านเรานี่หาซื้อกรดง่าย เพราะมันถูกเอาไปใช้ในการแปรรูปวัตถุดิบทางการเกษตรเยอะนะเนี่ย ยิ่งกรดกัดยางนี่หาซื้อง่ายยังกับอะไรดี"/>
    <s v="https://www.facebook.com/streetheroproject/videos/2331277713566870/"/>
    <x v="1"/>
    <n v="2646"/>
    <n v="47"/>
    <n v="1066"/>
    <x v="4"/>
    <x v="3"/>
    <x v="0"/>
    <x v="0"/>
    <x v="0"/>
  </r>
  <r>
    <s v="141108613290_10156858609928291"/>
    <s v="4/9/2018"/>
    <d v="1899-12-30T10:53:22"/>
    <x v="2"/>
    <s v="กองปราบจัดแถลงข่าวด่วนเรื่องมีตำรวจนอกแถว มันไปเรียกรับเงินเพื่อเคลียร์คดีเมจิกสกินครับ"/>
    <s v="https://www.facebook.com/Ch7HDNews/videos/2118794995048962/"/>
    <x v="1"/>
    <n v="911"/>
    <n v="47"/>
    <n v="48"/>
    <x v="5"/>
    <x v="1"/>
    <x v="0"/>
    <x v="0"/>
    <x v="0"/>
  </r>
  <r>
    <s v="141108613290_2353630554648352"/>
    <s v="31/8/2018"/>
    <d v="1899-12-30T19:00:02"/>
    <x v="2"/>
    <s v="คลิปโปรโมทจาก กฟผ. &quot;การต่อสู้เพื่อมอบแสงสว่างให้คนไทยมาตลอด 134 ปี&quot; ครับ ก็ขอบคุณที่ดูแลเรื่องไฟฟ้าให้ประเทศชาติมาร้อยกว่าปี ขอให้พัฒนายิ่งๆขึ้นไป อยากให้ทุกคนดูและมาร่วมเป็นกำลังใจกับ กฟผ.กันนาจา"/>
    <s v="https://www.facebook.com/DramaAdd/videos/2353630554648352/"/>
    <x v="1"/>
    <n v="2687"/>
    <n v="48"/>
    <n v="178"/>
    <x v="3"/>
    <x v="14"/>
    <x v="0"/>
    <x v="0"/>
    <x v="0"/>
  </r>
  <r>
    <s v="141108613290_10156763802943291"/>
    <s v="29/7/2018"/>
    <d v="1899-12-30T12:28:36"/>
    <x v="2"/>
    <s v="คงได้เห็น meme กันอีกหลายอันและหลายเพลง ถถถถถถถถ โอ่ะ โอ่ะ โอ่ะ โอ๊ะ"/>
    <s v="https://www.facebook.com/MemeThailand555/videos/180441792680083/"/>
    <x v="1"/>
    <n v="2070"/>
    <n v="56"/>
    <n v="364"/>
    <x v="6"/>
    <x v="0"/>
    <x v="0"/>
    <x v="1"/>
    <x v="0"/>
  </r>
  <r>
    <s v="141108613290_10156745747508291"/>
    <s v="22/7/2018"/>
    <d v="1899-12-30T13:58:56"/>
    <x v="2"/>
    <s v="อัพเดทล่าสุดคนับ"/>
    <s v="https://www.facebook.com/BrightTV20/videos/2199873983626582/"/>
    <x v="1"/>
    <n v="1637"/>
    <n v="56"/>
    <n v="78"/>
    <x v="6"/>
    <x v="7"/>
    <x v="0"/>
    <x v="0"/>
    <x v="0"/>
  </r>
  <r>
    <s v="141108613290_1734143613364945"/>
    <s v="27/9/2018"/>
    <d v="1899-12-30T19:00:01"/>
    <x v="2"/>
    <s v="เพลงวินเทจมวากกกกกกก แต่ ฝุ่นควันอนุภาคขนาดเล็ก หรือ pm 2.5 เป็นเรื่องซีเรียสจริงๆครับ หลังๆจะเห็นข่าวเมืองใหญ่ๆในบ้านเรา โดยเฉพาะกรุงเทพที่ตึกราบ้านช่องอยู่กันอย่างแออัด มีฝุ่นควันแบบนี้คลุมเต็มเมืองไปหมด มันไม่ได้ส่งผลแค่ปอด ทางเดินหายใจเท่านั้น แต่มีงานวิจัยชัดเจนว่ามันส่งผลต่อระบบไหลเวียนโลหิตและหัวใจตรงๆเลย แถมยังมีพวกโลหะหนักผสมด้วย เพราะสาเหตุของ PM2.5เนี่ย นอกจากมาจากการเผาไหม้ของรถยนต์ ไฟป่าแล้ว ควันที่เกิดจากการก่อสร้าง หรือควันจากโรงงานอุตสาหกรรมก็ด้วย ซึ่งควันจากโรงงานพวกนี้มันอาจมีโลหะหนักปนอยู่ ซึ่งคนที่สูดเข้าไปก็อาจเพิ่มอัตราการเป็นมะเร็งในอนาคตได้ ดังนั้นถ้าไม่อยากให้เด็กๆที่มาร้องเพลงดักแก่แบบในคลิปนี้ เป็นมะเร็งปอดกันในอนาคต ต้องช่วยกันลดมลภาวะฝุ่นควันได้แล้วว่ะครับ  #บ๊ายบายมลพิษ #ลดฝุ่นเข้าเพื่ออนาคต #PTTNGV #PTTNGVคุณภาพใหม่"/>
    <s v="https://www.facebook.com/DramaAdd/videos/1734143613364945/"/>
    <x v="1"/>
    <n v="2749"/>
    <n v="59"/>
    <n v="396"/>
    <x v="0"/>
    <x v="14"/>
    <x v="0"/>
    <x v="0"/>
    <x v="0"/>
  </r>
  <r>
    <s v="141108613290_10156911597123291"/>
    <s v="24/9/2018"/>
    <d v="1899-12-30T09:17:08"/>
    <x v="2"/>
    <s v="คล้ายๆที่เกิดขึ้นที่อินโดตอนเดือนสิงหาเลยนะ ฉลามวาฬเป็นสัตว์ใกล้สูญพันธ์ หาดูยากมาก เมื่อพบเห็น โดยปรกตินักดำน้ำจะไม่ไปแตะต้องตัวมันเลย"/>
    <s v="https://m.youtube.com/watch?feature=youtu.be&amp;v=6c9BS4hcYdc"/>
    <x v="1"/>
    <n v="2429"/>
    <n v="64"/>
    <n v="108"/>
    <x v="4"/>
    <x v="10"/>
    <x v="0"/>
    <x v="0"/>
    <x v="0"/>
  </r>
  <r>
    <s v="141108613290_10157100366788291"/>
    <s v="8/12/2018"/>
    <d v="1899-12-30T17:04:05"/>
    <x v="2"/>
    <s v="ไลฟ์สดการชุมนุมที่ปารีสครับ"/>
    <s v="https://www.facebook.com/RTnews/videos/327235928004500/"/>
    <x v="1"/>
    <n v="2206"/>
    <n v="67"/>
    <n v="225"/>
    <x v="2"/>
    <x v="4"/>
    <x v="0"/>
    <x v="0"/>
    <x v="0"/>
  </r>
  <r>
    <s v="141108613290_10157130238988291"/>
    <s v="20/12/2018"/>
    <d v="1899-12-30T21:32:42"/>
    <x v="2"/>
    <s v="เท่ห์ว่ะ หุ่นยนต์ฝึกเดินจากศิริราช ที่ช่วยผู้ป่วยที่มีปัญหาการเดิน เช่น เส้นเลือดในสมองตีบ ในการทำกายภาพบำบัดให้กลับมาเดินได้อีกครั้ง"/>
    <s v="https://www.facebook.com/ThaiPBSSciAndTech/videos/345095876074261/"/>
    <x v="1"/>
    <n v="3425"/>
    <n v="68"/>
    <n v="352"/>
    <x v="0"/>
    <x v="9"/>
    <x v="0"/>
    <x v="0"/>
    <x v="0"/>
  </r>
  <r>
    <s v="141108613290_568574006906145"/>
    <s v="14/10/2018"/>
    <d v="1899-12-30T11:00:01"/>
    <x v="2"/>
    <s v="เด๋วนี้นอกจากจะต้องเตือนเรื่องเมาแล้วขับ สัญจรอย่างปลอดภัยในช่วงหยุดยาวแล้ว คงต้องเตือนกันเรื่องทิ้งขยะเกลื่อนกลาดช่วงหยุดยาวด้วย เพราะพอเราไปเที่ยวที่ไหน พอกลับเท่านั้นล่ะ มึงเอ้ยยย ขยะแม่งกองเป็นภูเขา อย่างน้ำตก ชายหาด ก็ตามในคลิปนะคนับ สุดท้าย สัตว์น้ำ สัตว์ป่าแดกเข้าไป ตายโหงตายห่า ธรรมชาติพังหมด ละผลก็กลับมาหามนุษย์เราอยู่ดี ดังนั้นสร้างค่านิยมใหม่ แดกเสร็จแล้วก็เก็บไปทิ้งด้วย และถ้าเป็นไปได้ก็ลดการสร้างขยะไปเล้ยย ไปเที่ยวก็พกถุงผ้า กล่องข้าว แก้วน้ำแบบใช้แล้วเอาไปล้างรียูสได้ไรงี้ไปใช้กัน แค่นี้ก็ลดขยะได้เยอะแบ้ววว ช่วยกันๆ  #วันหยุดสร้างขยะ #ลดโลกเลอะ #การท่องเที่ยวแห่งประเทศไทย"/>
    <s v="https://www.facebook.com/DramaAdd/videos/568574006906145/"/>
    <x v="1"/>
    <n v="4681"/>
    <n v="75"/>
    <n v="1368"/>
    <x v="6"/>
    <x v="3"/>
    <x v="0"/>
    <x v="0"/>
    <x v="0"/>
  </r>
  <r>
    <s v="141108613290_10156845076823291"/>
    <s v="30/8/2018"/>
    <d v="1899-12-30T08:51:27"/>
    <x v="2"/>
    <s v="แชร์ให้เภสัชกรทุกท่านได้ฟังกัน ถถถถถถถถถถถถถถ"/>
    <s v="https://www.facebook.com/thestandardth/videos/2116514691941934/"/>
    <x v="1"/>
    <n v="817"/>
    <n v="81"/>
    <n v="99"/>
    <x v="0"/>
    <x v="6"/>
    <x v="0"/>
    <x v="1"/>
    <x v="0"/>
  </r>
  <r>
    <s v="141108613290_10157042803798291"/>
    <s v="15/11/2018"/>
    <d v="1899-12-30T18:37:38"/>
    <x v="2"/>
    <s v="เมื่อคืนนี่กรูกำลังจะนอนอยู่ละ ทนายนิด้าทักมาถามตอนดึกๆ แล้วถามกรูว่า จ่าๆ ปรกติตรวจภายในนี่มันใส่ดิลโด้ตอนตรวจปะ กรูฟังคำถามแล้วก็ WTF มาก แล้วก็อธิบายวิธีตรวจภายในตามปรกติให้ทนายนิด้าฟัง มาวันนี้ เป็นข่าวใหญ่เลยเว้ยยยย ก็รอดูข่าวกันไป แต่เมื่อคืนก็บอกทนายนิด้าไปละ ว่ามีอุปกรณ์บางอย่างที่หน้าตามันคล้ายๆดิลโด้และต้องใช้ถุงยางตอนใช้ตรวจคนไข้ คืออุปกรณ์ตรวจอัลตร้าซาวด์ทางช่องคลอด ภาพประกอบอยุ่ในเม้นนนน"/>
    <s v="https://www.facebook.com/BrightTV20/videos/636231233438880/"/>
    <x v="1"/>
    <n v="879"/>
    <n v="87"/>
    <n v="38"/>
    <x v="0"/>
    <x v="8"/>
    <x v="0"/>
    <x v="0"/>
    <x v="0"/>
  </r>
  <r>
    <s v="141108613290_317631722323399"/>
    <s v="30/8/2018"/>
    <d v="1899-12-30T19:00:01"/>
    <x v="2"/>
    <s v="ช่วงโฆษณา :D พฤติกรรมผู้บริโภคสมัยนี้แม่งเปลี่ยน บางคนดูสดไม่ทัน ส่วนมากก็ทำงานทำนู่นทำนี่แล้วก็ต้องไปหาดูรีรันเอา แต่อันหลังสุดนี่เสียวๆแทนเจ๊ใน vdo นะ ก็เอาเป็นว่าเด๋วนี้พวก LINE TV ค่อนข้างตอบโจทย์ชีวิตได้พอสมควร ถถถถถถถ    #ไลน์ทีวียิ่งดูย้อนหลังยิ่งอิน #LINETV    ใครยังไม่มี Line TV แนะนำให้โหลด http://lin.ee/immTDmL"/>
    <s v="https://www.facebook.com/DramaAdd/videos/317631722323399/"/>
    <x v="1"/>
    <n v="7592"/>
    <n v="87"/>
    <n v="378"/>
    <x v="0"/>
    <x v="14"/>
    <x v="0"/>
    <x v="1"/>
    <x v="0"/>
  </r>
  <r>
    <s v="141108613290_2414082005275273"/>
    <s v="12/9/2018"/>
    <d v="1899-12-30T19:00:01"/>
    <x v="2"/>
    <s v="มิติใหม่ของการทำ MV หลังจากเจาะกลุ่มวัยรุ่นและรุ่นใหญ่กันมาจนปรุแล้ว ล่าสุด บิ๊กแอสทำ MV กับคูโบต้า เจาะกลุ่มเกษตรกรว่ะ ถถถถถถถถถถถถถถถถถถถถถถถถถถถถ อย่าทำล้อเล่นไป ระดับลีโอพุฒมาเล่น MV ด้วยเลยนะเมิง ลองไปดูกัลลลลล  #ตลอดไปมีจริง #บิ๊กแอส #40ปีสยามคูโบต้า #SiamKubota #คูโบต้า  หนังสั้น 40 ปี สยามคูโบต้า &quot;ตลอดไป...มีจริง&quot; https://youtu.be/WhLj-Q38_Bg   MV &quot;ตลอดไป...มีจริง&quot; - บิ๊กแอส https://youtu.be/sQLkjFJNsK4   JOOX &quot;ตลอดไป...มีจริง&quot; - บิ๊กแอส http://www.joox.com/th/en/album/4222450"/>
    <s v="https://www.facebook.com/DramaAdd/videos/2414082005275273/"/>
    <x v="1"/>
    <n v="7196"/>
    <n v="99"/>
    <n v="382"/>
    <x v="1"/>
    <x v="14"/>
    <x v="0"/>
    <x v="1"/>
    <x v="0"/>
  </r>
  <r>
    <s v="141108613290_10156822778808291"/>
    <s v="21/8/2018"/>
    <d v="1899-12-30T12:33:17"/>
    <x v="2"/>
    <s v="ทางเรืองฤทธิ์ออกมาแย้งละ สรุปทางเรืองฤทธิ์พูดถึงประเด็นที่ทาง ผจก อ้างอิงคะแนนจาก World Fencing Championships Wuxi 2018 เดือนกรกฏาที่ผ่านมา  เรืองฤทธิ์บอกว่า เขากับอันดับ 44 ตกรอบเดียวกันอ่ะ คะแนนเท่ากัน ไอ้ตัวเลข 70 กับ 90 นั่น ไม่ได้เรียงลำดับตามสกอร์ แต่เรียงลำดับตามลำดับของนักกีฬาเฉยๆ   ถถถถถถถถถถถถถถถถถถถถถถถถถถถถถถถถถ เหยด สนุกละมึง เรืองฤทธิ์ยังระบุอีกว่า ถ้าใช้คะแนนตรงนั้น แล้วเราจะคัดตัวกันมาทั้งปีทำไมฟะ"/>
    <s v="https://www.facebook.com/ThaiPBSFan/videos/1824054010965575/"/>
    <x v="1"/>
    <n v="1258"/>
    <n v="100"/>
    <n v="56"/>
    <x v="5"/>
    <x v="0"/>
    <x v="0"/>
    <x v="1"/>
    <x v="0"/>
  </r>
  <r>
    <s v="141108613290_10156776286428291"/>
    <s v="3/8/2018"/>
    <d v="1899-12-30T11:01:16"/>
    <x v="2"/>
    <s v="อ่าว BTS แถลงแล้วว่ะ แต่ที่ผ่านมานึกว่ามันจะมีระบบประมาณ ถ้าประตูยังปิดไม่สนิท รถจะไม่แล่นออกจากชานชาลา ดีนะไม่มีใครพลัดตกลงไปไม่งั้นเจ็บหนักแหง"/>
    <s v="https://www.facebook.com/bignews25/videos/2182270402002825/"/>
    <x v="1"/>
    <n v="709"/>
    <n v="106"/>
    <n v="44"/>
    <x v="3"/>
    <x v="3"/>
    <x v="0"/>
    <x v="0"/>
    <x v="0"/>
  </r>
  <r>
    <s v="141108613290_1729762977150274"/>
    <s v="9/9/2018"/>
    <d v="1899-12-30T19:00:01"/>
    <x v="2"/>
    <s v="วันก่อนไปห้างใกล้บ้าน เจอครอบครัวนึงขี่มอไซค์กันมาซ้อนสี่ พ่อเป็นคนขับ แม่นั่งซ้อนหลัง มีลูกเล็กสองคน คนนึงนั่งบนหน้าตักแม่ อีกคนนั่งบนหน้าตักพ่อ และทุกคนไม่มีใครใส่หมวกกันน็อกเลยซักคนเดียว  ไม่ได้แช่งนะ แต่ลองนึกภาพ ถ้ามอไซค์คันนั้นโชคร้าย เกิดอุบัติเหตุ มอไซค์ล้มหรือถูกรถชนขึ้นมา ลูกสองคนนั้นไม่น่ารอด น่าจะกระแทกพื้นทำให้หัวได้รับบาดเจ็บอาจจะถึงขั้นสาหัส ถ้าเกิดเหตุการณ์แบบนั้นขึ้น ต่อให้พ่อแม่ร่ำร้องเสียใจยังไง ลูกก็ไม่ฟื้นกลับมา   น่าจะถึงเวลาที่เราจะรณรงค์เรื่องการใส่หมวกกันน็อกให้เด็กที่นั่งมอไซค์ได้แล้วมั้ง ให้เด็กเขามีโอกาสได้ใช้ชีวิตทำตามฝันต่อไป ไม่ใช่มาหยุดอยู่แค่นี้เพราะขี่มอไซค์ไม่สวมหมวกกันน็อก  #DreamProtector #ทุกความฝันต้องได้รับการปกป้อง #สังคมหัวแข็ง #ใครไม่ใส่เราไม่ยอม"/>
    <s v="https://www.facebook.com/DramaAdd/videos/1729762977150274/"/>
    <x v="1"/>
    <n v="2535"/>
    <n v="108"/>
    <n v="293"/>
    <x v="6"/>
    <x v="14"/>
    <x v="0"/>
    <x v="0"/>
    <x v="0"/>
  </r>
  <r>
    <s v="141108613290_2109861322665695"/>
    <s v="20/9/2018"/>
    <d v="1899-12-30T20:00:01"/>
    <x v="2"/>
    <s v="ฝันดีของคนแต่งบ้าน แต่ฝันร้ายของช่างต่อเติมบ้าน ถถถถถถถถถถถถถถ โฆษณาเด๋วนี้แม่งกวนตีนกันจริง เด๋วกรูขอตัวไปสอยกระเบื้องมาแปะทับวอลเปเปอร์ที่ห้องแป้บ  แมวแม่งทำห้องกรูพังพินาศหมดละสาส  ใครกำลังหากระเบื้องมาแก้ปัญหาชีวิตแบบกรูไปสอยได้ที่บุญถาวรทุกสาขา หรือช้อปออนไลน์ 24 ชั่วโมง ได้ที่ https://www.boonthavorn.com/   #บุญถาวรTileExpo #กระเบื้องลดแรง #แจกทองจัดหนัก"/>
    <s v="https://www.facebook.com/DramaAdd/videos/2109861322665695/"/>
    <x v="1"/>
    <n v="5237"/>
    <n v="111"/>
    <n v="302"/>
    <x v="0"/>
    <x v="12"/>
    <x v="0"/>
    <x v="1"/>
    <x v="0"/>
  </r>
  <r>
    <s v="141108613290_1135774463228795"/>
    <s v="15/8/2018"/>
    <d v="1899-12-30T19:00:01"/>
    <x v="2"/>
    <s v="โฆษณานี้ขอเตือนสำหรับคนที่กลัวแมลงสาบ มึงอย่าดู ถถถถถถ เชี่ยคลิปทำดีมาก ขนลุก  ป.ล.ที่ 1 วันก่อนนี่แม่ง ไปแดกร้านอาหารก่อนแวะกลับบ้าน สั่งข้าวต้ม กับข้าว แล้วก็เอ็นไก่ทอดมาแดก กำลังจิ้มเอ็นไก่เพลินๆ ไอ้สั้ส ลูกแมลงสาบเดินไต่จานอยู่ เลยเรียกเด็กเสิร์พมาจับแมลงสาบไปทิ้ง ปรกติเจองี้คงกินข้าวต่อไม่ลง แต่กรูหิว กินต่อละกันวะ จนหมดจาน จริงๆร้านมันน่าจะมีส่วนลดให้กรูด้วยนะเนี่ยพับผ่า ถ้าเกิดกรูขี้แตกเพราะพวกซัลโมเนลลาหรือติดพยาธิ  ติดไวรัสต่างๆนานาในแมลงสาบจะทำไงแสด   ป.ล.ที่ 2 แมลงสาบเป็นพาหะของเชื้อสารพัดชนิดมาก พวกแบคทีเรียก็ซัลโมเนลลาพยาธิบางชนิดเช่น พยาธิปากขอ พยาธิเข็มหมุด กับพวกโปรโตซัวบางตัว ซึ่งปรกติพวกนี้น่าจะอยู่ในทางเดินอาหารของแมลงสาบ ถ้ามันเดินผ่านตรงไหนปรกติก็จะขี้แถวนั้นด้วยก็ได้เชื้อกันไปเพลินเลยสาส คลิปนี้ทำได้ดีขอชม เป็นอนิเมชั่นดูง่าย ถ้าเป็นของจริง สาวๆอาจอี๋ได้"/>
    <s v="https://www.facebook.com/DramaAdd/videos/1135774463228795/"/>
    <x v="1"/>
    <n v="1132"/>
    <n v="113"/>
    <n v="161"/>
    <x v="1"/>
    <x v="14"/>
    <x v="0"/>
    <x v="1"/>
    <x v="0"/>
  </r>
  <r>
    <s v="141108613290_10157004727513291"/>
    <s v="31/10/2018"/>
    <d v="1899-12-30T00:11:31"/>
    <x v="2"/>
    <s v="คลิปป้ายยาครับ ถถถถถถถถถ คนโดนป้ายจะรูดซื้อไอแพดโปรโดยควบคุมตัวเองไม่ได้"/>
    <s v="https://www.youtube.com/watch?feature=youtu.be&amp;v=YJ5q8Wrkbdw&amp;fbclid=IwAR3DWEQPxW1LNJY7yD8GpaX_trkOEV-t75jio4z4zMnh72Rb-D83uIc8qao&amp;app=desktop"/>
    <x v="1"/>
    <n v="4067"/>
    <n v="114"/>
    <n v="276"/>
    <x v="1"/>
    <x v="13"/>
    <x v="0"/>
    <x v="1"/>
    <x v="0"/>
  </r>
  <r>
    <s v="141108613290_10156841190843291"/>
    <s v="28/8/2018"/>
    <d v="1899-12-30T20:55:16"/>
    <x v="2"/>
    <s v="ขอบคุณคลิปความรุ้เรื่องโรคซึมเศร้าจากมหิดลครับ อันนี้ดีมาก คนที่มีปัญหา ทำยังไงคนที่บ้าน คนในครอบครัวก็ไม่เข้าใจว่าโรคซึมเศร้ามันคืออะไร ไล่ไปเข้าวัดอยู่ได้ ลองเอาคลิปนี้ให้เขาดูนะ ��"/>
    <s v="https://www.facebook.com/mahidolchannel/videos/271878553638065/"/>
    <x v="1"/>
    <n v="3040"/>
    <n v="118"/>
    <n v="1649"/>
    <x v="5"/>
    <x v="12"/>
    <x v="0"/>
    <x v="0"/>
    <x v="0"/>
  </r>
  <r>
    <s v="141108613290_10157072811903291"/>
    <s v="28/11/2018"/>
    <d v="1899-12-30T01:50:24"/>
    <x v="2"/>
    <s v="อันนี้เขาเอาเด็กๆที่เคยเข้าค่ายธรรมะที่ว่านั่นมาเล่าประสบการณ์ว่าเจออะไรมาบ้างว่ะ แม่งคล้ายกันมากเลยนะกับที่หลายๆคนเล่าว่าไปเจอมาในค่ายธรรมพต่่งๆ"/>
    <s v="https://youtu.be/uRfS6SMo0SE"/>
    <x v="1"/>
    <n v="4219"/>
    <n v="185"/>
    <n v="410"/>
    <x v="1"/>
    <x v="20"/>
    <x v="0"/>
    <x v="0"/>
    <x v="0"/>
  </r>
  <r>
    <s v="141108613290_10156866505983291"/>
    <s v="7/9/2018"/>
    <d v="1899-12-30T11:37:48"/>
    <x v="2"/>
    <s v="แซงไหล่ทาง......มันคิดอะไรของมันวะ"/>
    <s v="https://www.facebook.com/onenews31/videos/1974081289281048/"/>
    <x v="1"/>
    <n v="5408"/>
    <n v="698"/>
    <n v="872"/>
    <x v="3"/>
    <x v="3"/>
    <x v="0"/>
    <x v="0"/>
    <x v="0"/>
  </r>
  <r>
    <s v="141108613290_10157132656863291"/>
    <s v="21/12/2018"/>
    <d v="1899-12-30T21:28:18"/>
    <x v="2"/>
    <s v="Wow ตาจั๊ดเอาคดีในตำนานของ ญป อย่างคดี จุนโกะ ฟุรุตะ มาเล่าว่ะ เป็นเรืองของ เด็กผู้หญิงคนนึงที่โดนทรชนจับตัวไปรุมโทรม ทรมานอย่างเหี้ยมโหด ก่อนจะฆ่าเธอในที่สุด คนก่อเหตุทุกคนเป็นเยาวชน หลังจากนั้นคนร้ายก็เข้าสถานพินิจ หลังออกสถานพินิจบางคนก็วนเข้าเวียนออกคุก บางคนก็ย้ายไปทำมาหากินที่อื่นที่ไกลๆไม่มีคนรู้จัก เปลี่ยนชื่อแซ่เป็นชื่อใหม่  อ้อ หนึ่งในนั้นย้ายมาทำงานในไทยครับ เห็นสื่อ ญป นำเสนอในข่าวล่าสุด หลังหนึ่งในคนร้ายคดีจุนโกะไปฆ่าคนตายแล้วถูกตำรวจจับอีกรอบ"/>
    <s v="https://www.facebook.com/onenews31/videos/315470125733395/"/>
    <x v="1"/>
    <n v="10668"/>
    <n v="461"/>
    <n v="2149"/>
    <x v="3"/>
    <x v="9"/>
    <x v="0"/>
    <x v="0"/>
    <x v="0"/>
  </r>
  <r>
    <s v="141108613290_10156745693213291"/>
    <s v="22/7/2018"/>
    <d v="1899-12-30T19:00:01"/>
    <x v="2"/>
    <s v="แม่งเริ่มมาโคตรดราม่า ตอนจบแม่งมาม่าเฉ้ยยยยยยยยยย อันนี้คลิปโฆษณาของแซลม่อน ที่ทำให้ ShopBack ก็ฝากถึงพ่อแม่พี่น้อง ถ้าไม่อยากเกลือก็วางแผนกันดีๆตอนไปเที่ยว ตปท เพราะอะไรนั้นลองดูคลิปกันเองนาจา"/>
    <s v="https://www.facebook.com/DramaAdd/videos/10156745693213291/"/>
    <x v="1"/>
    <n v="3124"/>
    <n v="211"/>
    <n v="336"/>
    <x v="6"/>
    <x v="14"/>
    <x v="0"/>
    <x v="0"/>
    <x v="0"/>
  </r>
  <r>
    <s v="141108613290_2185073491775169"/>
    <s v="11/9/2018"/>
    <d v="1899-12-30T19:00:01"/>
    <x v="2"/>
    <s v="ช่วงโฆษณา...กำลังจะรูดบัตรซื้อเครื่องออกกำลังกายมาเล่นอีกตัว ดูคลิปนี้จาก KTBแล้ว กรูต้องเบรคไว้ก่อนเลย แล้วมานั่งคิดว่า กรูควรรูดซื้อจริงๆปะวะ เด๋วแม่งจะกลายเป็นแบบไอ้แมวน้ำในคลิปนี้ถถถถถถถ  #ซื้อไปทำแมวน้ำอะไร #คิดก่อนควักชะงักก่อนเปย์"/>
    <s v="https://www.facebook.com/DramaAdd/videos/2185073491775169/"/>
    <x v="1"/>
    <n v="15796"/>
    <n v="1250"/>
    <n v="7418"/>
    <x v="5"/>
    <x v="14"/>
    <x v="0"/>
    <x v="1"/>
    <x v="0"/>
  </r>
  <r>
    <s v="141108613290_10156753854778291"/>
    <s v="25/7/2018"/>
    <d v="1899-12-30T20:30:00"/>
    <x v="2"/>
    <s v="อืมมม อันนี้เขามาจ้างลงโฆษณา ดูแล้วก็นะ สมัยนี้แม่งนิยมทำโฆษณากันแบบนี้เหรอวะ เอาสามนาทีที่กรูอุตส่าห์ตั้งใจดูคืนนนมาาาา มึงบิ้ววววดราม่าแล้วมาหักมุมกันง่ายๆงี้เลยหราาาาาา   #โลกสวยมีอยู่จริง #TheExcelLasalle17"/>
    <s v="https://www.facebook.com/DramaAdd/videos/10156753854778291/"/>
    <x v="1"/>
    <n v="4338"/>
    <n v="227"/>
    <n v="283"/>
    <x v="1"/>
    <x v="12"/>
    <x v="0"/>
    <x v="0"/>
    <x v="0"/>
  </r>
  <r>
    <s v="141108613290_10157087235723291"/>
    <s v="3/12/2018"/>
    <d v="1899-12-30T09:18:23"/>
    <x v="2"/>
    <s v="ถถถถถถถถถถถ"/>
    <s v="https://www.facebook.com/MajorGroup/videos/493740457803559/"/>
    <x v="1"/>
    <n v="7347"/>
    <n v="235"/>
    <n v="873"/>
    <x v="4"/>
    <x v="10"/>
    <x v="0"/>
    <x v="1"/>
    <x v="0"/>
  </r>
  <r>
    <s v="141108613290_10156955549908291"/>
    <s v="11/10/2018"/>
    <d v="1899-12-30T13:05:14"/>
    <x v="2"/>
    <s v="...จนท พานักโทษคดียาเสพติด ขึ้นรถคุมตัวผู้ต้องขังไปศาล เพื่อส่งฟ้อง นักโทษหกคนนี้ยึดรถของเรือนจำ แล้วขับชนประตูรั้วศาลหนีออกมา ตอนนี้ตำรวจกำลังไล่ล่า ใครพบเห็นเบาะแสแจ้ง จนท ด่วน  ปล ยังกะในหนัง"/>
    <s v="https://www.facebook.com/SouthernThaiPBS/videos/337641186989509/"/>
    <x v="1"/>
    <n v="2256"/>
    <n v="255"/>
    <n v="396"/>
    <x v="0"/>
    <x v="7"/>
    <x v="0"/>
    <x v="0"/>
    <x v="0"/>
  </r>
  <r>
    <s v="141108613290_10157070140043291"/>
    <s v="27/11/2018"/>
    <d v="1899-12-30T00:25:03"/>
    <x v="3"/>
    <s v="จากข่าวที่ว่ามีการสร้างทารกตัดต่อพันธกรรมให้อาจมีความสามารถในการต้านการติดเชื้อ HIV และไวรัสอื่นๆได้ อยากถามความเห็นพ่อแม่พี่น้องว่าถ้ามันทำสำเร็จในมนุษย์จริงๆ จะยอมใช้วิธีการนี้กับตัวเองและลูกหลานมั้ย ขอเหตุผลด้วยนะจ๊ะ"/>
    <s v=""/>
    <x v="1"/>
    <n v="978"/>
    <n v="275"/>
    <n v="23"/>
    <x v="5"/>
    <x v="13"/>
    <x v="0"/>
    <x v="0"/>
    <x v="0"/>
  </r>
  <r>
    <s v="141108613290_10157047371838291"/>
    <s v="17/11/2018"/>
    <d v="1899-12-30T16:37:49"/>
    <x v="3"/>
    <s v="....เมื่อกี้ซื้อตั๋วหนัง fantastic beast  บอกคนขายว่า แฮรี่พอตเตอร์ซาวดแทรค คนขายก็มองงงๆ กรูก็งงๆ พอนึกได้ อ้อ  ไม่ใช่แฮรี่พอตเตอร์ ต้อง fantastic beast สิวะ อ๊ายอายยยยย -///////-)"/>
    <s v=""/>
    <x v="1"/>
    <n v="1525"/>
    <n v="56"/>
    <n v="22"/>
    <x v="2"/>
    <x v="2"/>
    <x v="0"/>
    <x v="0"/>
    <x v="0"/>
  </r>
  <r>
    <s v="141108613290_10157035830363291"/>
    <s v="12/11/2018"/>
    <d v="1899-12-30T16:42:22"/>
    <x v="3"/>
    <s v="จากแถลงของ รพ ขอชื่นชมนักข่าวที่อยู่ในห้องแถลง พวกคุณเก่งฉิบหาย ทำการบ้านมาดีมาก และถามจี้จุดสำคัญ จนได้ข้อมูลที่ฝั่งครอบครัวผู้ตายจำเป็นต้องใช้ออกมาอื้อซ่าเลย ยกนิ้วให้ว่ะ เจ๋งสัสๆ"/>
    <s v=""/>
    <x v="1"/>
    <n v="3516"/>
    <n v="75"/>
    <n v="25"/>
    <x v="4"/>
    <x v="2"/>
    <x v="0"/>
    <x v="0"/>
    <x v="0"/>
  </r>
  <r>
    <s v="141108613290_10156994423373291"/>
    <s v="26/10/2018"/>
    <d v="1899-12-30T22:04:37"/>
    <x v="3"/>
    <s v="จากประเด็นเพลงแร๊ป ประเทศกูมี  คุณอยากเห็นลุงๆบิ๊กๆและภาครัฐ ตอบโต้เพลงแร๊ปนี้ด้วยวิธีการใด"/>
    <s v=""/>
    <x v="1"/>
    <n v="3946"/>
    <n v="421"/>
    <n v="174"/>
    <x v="3"/>
    <x v="15"/>
    <x v="0"/>
    <x v="0"/>
    <x v="0"/>
  </r>
  <r>
    <s v="141108613290_10156900005488291"/>
    <s v="19/9/2018"/>
    <d v="1899-12-30T23:03:58"/>
    <x v="3"/>
    <s v="อันนี้ พชร์ อานนท์ ผู้กำกับหลวงพี่แจ๊สบอกเองว่า ผู้ตาย ไม่ใช่ดาราที่เล่นหนังหลวงพี่แจ๊สของเขา ทำไมสื่อไปลงข่าวกันแบบนั้น   พชร์ ยังอธิบายเพิ่มว่า ในหนังมีฉากที่ใช้ตัวประกอบฉาก เยอะถึงสามพันห้าร้อยคน ถ้าจะบอกว่าเป็นตัวประกอบมาเข้าฉากนี้ แล้วนับเป็นดารานักแสดงในหนังเรื่องนี้ มันก็ต้องเป็นดารากันหมดทั้งสามพันคนดิ  .....สื่อเจ้าไหนแม่งเปิดประเด็นเจ้าแรกวะ"/>
    <s v=""/>
    <x v="1"/>
    <n v="4125"/>
    <n v="204"/>
    <n v="10"/>
    <x v="1"/>
    <x v="19"/>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479E3-F4FF-493C-8E2F-0FCA86A43DF7}"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B61" firstHeaderRow="1" firstDataRow="1" firstDataCol="1"/>
  <pivotFields count="15">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12"/>
  </rowFields>
  <rowItems count="3">
    <i>
      <x/>
    </i>
    <i>
      <x v="1"/>
    </i>
    <i t="grand">
      <x/>
    </i>
  </rowItems>
  <colItems count="1">
    <i/>
  </colItems>
  <dataFields count="1">
    <dataField name="Count of has_555" fld="12" subtotal="count" showDataAs="percentOfTotal" baseField="1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541B3D-19B0-4AAF-931E-079AB6D7CFE5}" name="PivotTable1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72:J76" firstHeaderRow="1" firstDataRow="2" firstDataCol="1"/>
  <pivotFields count="15">
    <pivotField dataField="1" showAll="0"/>
    <pivotField showAll="0"/>
    <pivotField numFmtId="164" showAll="0"/>
    <pivotField showAll="0"/>
    <pivotField showAll="0"/>
    <pivotField showAll="0"/>
    <pivotField axis="axisCol" showAll="0">
      <items count="5">
        <item m="1" x="3"/>
        <item m="1" x="2"/>
        <item x="0"/>
        <item x="1"/>
        <item t="default"/>
      </items>
    </pivotField>
    <pivotField showAll="0"/>
    <pivotField showAll="0"/>
    <pivotField showAll="0"/>
    <pivotField showAll="0" sortType="ascending"/>
    <pivotField showAll="0"/>
    <pivotField showAll="0"/>
    <pivotField axis="axisRow" showAll="0">
      <items count="3">
        <item x="0"/>
        <item x="1"/>
        <item t="default"/>
      </items>
    </pivotField>
    <pivotField showAll="0"/>
  </pivotFields>
  <rowFields count="1">
    <field x="13"/>
  </rowFields>
  <rowItems count="3">
    <i>
      <x/>
    </i>
    <i>
      <x v="1"/>
    </i>
    <i t="grand">
      <x/>
    </i>
  </rowItems>
  <colFields count="1">
    <field x="6"/>
  </colFields>
  <colItems count="3">
    <i>
      <x v="2"/>
    </i>
    <i>
      <x v="3"/>
    </i>
    <i t="grand">
      <x/>
    </i>
  </colItems>
  <dataFields count="1">
    <dataField name="Count of id" fld="0" subtotal="count" showDataAs="percentOfRow" baseField="0" baseItem="0" numFmtId="1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E7F948-B808-4253-AD6D-1CEDD08A5A6F}"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6:D49" firstHeaderRow="1" firstDataRow="2" firstDataCol="1"/>
  <pivotFields count="15">
    <pivotField dataField="1" showAll="0" defaultSubtotal="0"/>
    <pivotField showAll="0" defaultSubtotal="0"/>
    <pivotField numFmtId="164" showAll="0" defaultSubtotal="0"/>
    <pivotField showAll="0" defaultSubtotal="0"/>
    <pivotField showAll="0" defaultSubtotal="0"/>
    <pivotField showAll="0" defaultSubtotal="0"/>
    <pivotField axis="axisCol" showAll="0" defaultSubtotal="0">
      <items count="4">
        <item m="1" x="3"/>
        <item m="1" x="2"/>
        <item x="0"/>
        <item x="1"/>
      </items>
    </pivotField>
    <pivotField showAll="0" defaultSubtotal="0"/>
    <pivotField showAll="0" defaultSubtotal="0"/>
    <pivotField showAll="0" defaultSubtotal="0"/>
    <pivotField showAll="0" defaultSubtotal="0"/>
    <pivotField axis="axisRow" showAll="0" defaultSubtotal="0">
      <items count="21">
        <item x="13"/>
        <item x="20"/>
        <item x="18"/>
        <item x="5"/>
        <item x="17"/>
        <item x="6"/>
        <item x="10"/>
        <item x="1"/>
        <item x="3"/>
        <item x="0"/>
        <item x="7"/>
        <item x="16"/>
        <item x="11"/>
        <item x="2"/>
        <item x="4"/>
        <item x="8"/>
        <item x="14"/>
        <item x="12"/>
        <item x="9"/>
        <item x="15"/>
        <item x="19"/>
      </items>
    </pivotField>
    <pivotField showAll="0" defaultSubtotal="0"/>
    <pivotField showAll="0" defaultSubtotal="0"/>
    <pivotField showAll="0" defaultSubtotal="0"/>
  </pivotFields>
  <rowFields count="1">
    <field x="11"/>
  </rowFields>
  <rowItems count="22">
    <i>
      <x/>
    </i>
    <i>
      <x v="1"/>
    </i>
    <i>
      <x v="2"/>
    </i>
    <i>
      <x v="3"/>
    </i>
    <i>
      <x v="4"/>
    </i>
    <i>
      <x v="5"/>
    </i>
    <i>
      <x v="6"/>
    </i>
    <i>
      <x v="7"/>
    </i>
    <i>
      <x v="8"/>
    </i>
    <i>
      <x v="9"/>
    </i>
    <i>
      <x v="10"/>
    </i>
    <i>
      <x v="11"/>
    </i>
    <i>
      <x v="12"/>
    </i>
    <i>
      <x v="13"/>
    </i>
    <i>
      <x v="14"/>
    </i>
    <i>
      <x v="15"/>
    </i>
    <i>
      <x v="16"/>
    </i>
    <i>
      <x v="17"/>
    </i>
    <i>
      <x v="18"/>
    </i>
    <i>
      <x v="19"/>
    </i>
    <i>
      <x v="20"/>
    </i>
    <i t="grand">
      <x/>
    </i>
  </rowItems>
  <colFields count="1">
    <field x="6"/>
  </colFields>
  <colItems count="3">
    <i>
      <x v="2"/>
    </i>
    <i>
      <x v="3"/>
    </i>
    <i t="grand">
      <x/>
    </i>
  </colItems>
  <dataFields count="1">
    <dataField name="Count of id" fld="0" subtotal="count"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6" count="2" selected="0">
              <x v="0"/>
              <x v="1"/>
            </reference>
            <reference field="11" count="21">
              <x v="0"/>
              <x v="1"/>
              <x v="2"/>
              <x v="3"/>
              <x v="4"/>
              <x v="5"/>
              <x v="6"/>
              <x v="7"/>
              <x v="8"/>
              <x v="9"/>
              <x v="10"/>
              <x v="11"/>
              <x v="12"/>
              <x v="13"/>
              <x v="14"/>
              <x v="15"/>
              <x v="16"/>
              <x v="17"/>
              <x v="18"/>
              <x v="19"/>
              <x v="20"/>
            </reference>
          </references>
        </pivotArea>
      </pivotAreas>
    </conditionalFormat>
  </conditionalFormats>
  <chartFormats count="6">
    <chartFormat chart="0" format="2" series="1">
      <pivotArea type="data" outline="0" fieldPosition="0">
        <references count="1">
          <reference field="6" count="1" selected="0">
            <x v="0"/>
          </reference>
        </references>
      </pivotArea>
    </chartFormat>
    <chartFormat chart="0" format="3" series="1">
      <pivotArea type="data" outline="0" fieldPosition="0">
        <references count="1">
          <reference field="6" count="1" selected="0">
            <x v="1"/>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BBBDA9-089A-47B8-A23D-AE8B856708E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2:B54" firstHeaderRow="1" firstDataRow="1" firstDataCol="1" rowPageCount="1" colPageCount="1"/>
  <pivotFields count="15">
    <pivotField showAll="0"/>
    <pivotField showAll="0"/>
    <pivotField numFmtId="164" showAll="0"/>
    <pivotField showAll="0"/>
    <pivotField showAll="0"/>
    <pivotField showAll="0"/>
    <pivotField axis="axisPage" showAll="0">
      <items count="5">
        <item m="1" x="3"/>
        <item m="1" x="2"/>
        <item x="0"/>
        <item x="1"/>
        <item t="default"/>
      </items>
    </pivotField>
    <pivotField showAll="0"/>
    <pivotField showAll="0"/>
    <pivotField showAll="0"/>
    <pivotField showAll="0"/>
    <pivotField axis="axisRow" dataField="1" showAll="0">
      <items count="22">
        <item x="13"/>
        <item x="20"/>
        <item x="18"/>
        <item x="5"/>
        <item x="17"/>
        <item x="6"/>
        <item x="10"/>
        <item x="1"/>
        <item x="3"/>
        <item x="0"/>
        <item x="7"/>
        <item x="16"/>
        <item x="11"/>
        <item x="2"/>
        <item x="4"/>
        <item x="8"/>
        <item x="14"/>
        <item x="12"/>
        <item x="9"/>
        <item x="15"/>
        <item x="19"/>
        <item t="default"/>
      </items>
    </pivotField>
    <pivotField showAll="0"/>
    <pivotField showAll="0"/>
    <pivotField showAll="0"/>
  </pivotFields>
  <rowFields count="1">
    <field x="1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6" hier="-1"/>
  </pageFields>
  <dataFields count="1">
    <dataField name="Count of hour" fld="11" subtotal="count"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4F391-BDA3-4DFA-8F0B-7D91B7918B0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1" firstHeaderRow="0" firstDataRow="1" firstDataCol="0"/>
  <pivotFields count="15">
    <pivotField showAll="0"/>
    <pivotField showAll="0"/>
    <pivotField numFmtId="164"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3">
    <i>
      <x/>
    </i>
    <i i="1">
      <x v="1"/>
    </i>
    <i i="2">
      <x v="2"/>
    </i>
  </colItems>
  <dataFields count="3">
    <dataField name="Average of reactions" fld="7" subtotal="average" baseField="0" baseItem="1"/>
    <dataField name="Average of comments" fld="8" subtotal="average" baseField="0" baseItem="1"/>
    <dataField name="Average of shares"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4CD7E-9A23-4E00-BF4E-E6FF524FF8D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showAll="0"/>
    <pivotField showAll="0"/>
    <pivotField numFmtId="164" showAll="0"/>
    <pivotField showAll="0"/>
    <pivotField showAll="0"/>
    <pivotField showAll="0"/>
    <pivotField axis="axisRow" dataField="1" showAll="0">
      <items count="5">
        <item m="1" x="3"/>
        <item m="1" x="2"/>
        <item x="0"/>
        <item x="1"/>
        <item t="default"/>
      </items>
    </pivotField>
    <pivotField showAll="0"/>
    <pivotField showAll="0"/>
    <pivotField showAll="0"/>
    <pivotField showAll="0"/>
    <pivotField showAll="0"/>
    <pivotField showAll="0"/>
    <pivotField showAll="0"/>
    <pivotField showAll="0"/>
  </pivotFields>
  <rowFields count="1">
    <field x="6"/>
  </rowFields>
  <rowItems count="3">
    <i>
      <x v="2"/>
    </i>
    <i>
      <x v="3"/>
    </i>
    <i t="grand">
      <x/>
    </i>
  </rowItems>
  <colItems count="1">
    <i/>
  </colItems>
  <dataFields count="1">
    <dataField name="Count of page" fld="6"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D5F21-84C2-428C-9FAE-23052C4D041C}"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63" firstHeaderRow="1" firstDataRow="2" firstDataCol="1"/>
  <pivotFields count="15">
    <pivotField dataField="1" showAll="0"/>
    <pivotField showAll="0"/>
    <pivotField numFmtId="164" showAll="0"/>
    <pivotField showAll="0"/>
    <pivotField showAll="0"/>
    <pivotField showAll="0"/>
    <pivotField axis="axisCol" showAll="0">
      <items count="5">
        <item m="1" x="3"/>
        <item m="1" x="2"/>
        <item x="0"/>
        <item x="1"/>
        <item t="default"/>
      </items>
    </pivotField>
    <pivotField showAll="0"/>
    <pivotField showAll="0"/>
    <pivotField showAll="0"/>
    <pivotField axis="axisRow" showAll="0" sortType="ascending">
      <items count="8">
        <item x="6"/>
        <item x="4"/>
        <item x="5"/>
        <item x="1"/>
        <item x="0"/>
        <item x="3"/>
        <item x="2"/>
        <item t="default"/>
      </items>
    </pivotField>
    <pivotField showAll="0"/>
    <pivotField showAll="0"/>
    <pivotField showAll="0"/>
    <pivotField showAll="0"/>
  </pivotFields>
  <rowFields count="1">
    <field x="10"/>
  </rowFields>
  <rowItems count="8">
    <i>
      <x/>
    </i>
    <i>
      <x v="1"/>
    </i>
    <i>
      <x v="2"/>
    </i>
    <i>
      <x v="3"/>
    </i>
    <i>
      <x v="4"/>
    </i>
    <i>
      <x v="5"/>
    </i>
    <i>
      <x v="6"/>
    </i>
    <i t="grand">
      <x/>
    </i>
  </rowItems>
  <colFields count="1">
    <field x="6"/>
  </colFields>
  <colItems count="3">
    <i>
      <x v="2"/>
    </i>
    <i>
      <x v="3"/>
    </i>
    <i t="grand">
      <x/>
    </i>
  </colItems>
  <dataFields count="1">
    <dataField name="Count of id" fld="0" subtotal="count" showDataAs="percentOfRow" baseField="0" baseItem="0" numFmtId="10"/>
  </dataFields>
  <chartFormats count="6">
    <chartFormat chart="0" format="2" series="1">
      <pivotArea type="data" outline="0" fieldPosition="0">
        <references count="1">
          <reference field="6" count="1" selected="0">
            <x v="0"/>
          </reference>
        </references>
      </pivotArea>
    </chartFormat>
    <chartFormat chart="0" format="3" series="1">
      <pivotArea type="data" outline="0" fieldPosition="0">
        <references count="1">
          <reference field="6" count="1" selected="0">
            <x v="1"/>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DD5DE2-0E4D-4D19-B13C-74AAEA1CA005}" name="PivotTable1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98:E104" firstHeaderRow="1" firstDataRow="2" firstDataCol="1"/>
  <pivotFields count="15">
    <pivotField dataField="1" showAll="0"/>
    <pivotField showAll="0"/>
    <pivotField numFmtId="164" showAll="0"/>
    <pivotField axis="axisRow" showAll="0">
      <items count="5">
        <item x="0"/>
        <item x="1"/>
        <item x="3"/>
        <item x="2"/>
        <item t="default"/>
      </items>
    </pivotField>
    <pivotField showAll="0"/>
    <pivotField showAll="0"/>
    <pivotField axis="axisCol" showAll="0">
      <items count="5">
        <item m="1" x="3"/>
        <item m="1" x="2"/>
        <item x="0"/>
        <item x="1"/>
        <item t="default"/>
      </items>
    </pivotField>
    <pivotField showAll="0"/>
    <pivotField showAll="0"/>
    <pivotField showAll="0"/>
    <pivotField showAll="0" sortType="ascending"/>
    <pivotField showAll="0"/>
    <pivotField showAll="0"/>
    <pivotField showAll="0"/>
    <pivotField showAll="0"/>
  </pivotFields>
  <rowFields count="1">
    <field x="3"/>
  </rowFields>
  <rowItems count="5">
    <i>
      <x/>
    </i>
    <i>
      <x v="1"/>
    </i>
    <i>
      <x v="2"/>
    </i>
    <i>
      <x v="3"/>
    </i>
    <i t="grand">
      <x/>
    </i>
  </rowItems>
  <colFields count="1">
    <field x="6"/>
  </colFields>
  <colItems count="3">
    <i>
      <x v="2"/>
    </i>
    <i>
      <x v="3"/>
    </i>
    <i t="grand">
      <x/>
    </i>
  </colItems>
  <dataFields count="1">
    <dataField name="Count of id" fld="0" subtotal="count" showDataAs="percentOfTotal" baseField="0" baseItem="0" numFmtId="1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20FFB-8BAD-4D92-9DC6-B1BFF2AE10C7}" name="PivotTable1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72:O76" firstHeaderRow="1" firstDataRow="2" firstDataCol="1"/>
  <pivotFields count="15">
    <pivotField dataField="1" showAll="0"/>
    <pivotField showAll="0"/>
    <pivotField numFmtId="164" showAll="0"/>
    <pivotField showAll="0"/>
    <pivotField showAll="0"/>
    <pivotField showAll="0"/>
    <pivotField axis="axisCol" showAll="0">
      <items count="5">
        <item m="1" x="3"/>
        <item m="1" x="2"/>
        <item x="0"/>
        <item x="1"/>
        <item t="default"/>
      </items>
    </pivotField>
    <pivotField showAll="0"/>
    <pivotField showAll="0"/>
    <pivotField showAll="0"/>
    <pivotField showAll="0" sortType="ascending"/>
    <pivotField showAll="0"/>
    <pivotField showAll="0"/>
    <pivotField showAll="0"/>
    <pivotField axis="axisRow" showAll="0">
      <items count="3">
        <item x="0"/>
        <item x="1"/>
        <item t="default"/>
      </items>
    </pivotField>
  </pivotFields>
  <rowFields count="1">
    <field x="14"/>
  </rowFields>
  <rowItems count="3">
    <i>
      <x/>
    </i>
    <i>
      <x v="1"/>
    </i>
    <i t="grand">
      <x/>
    </i>
  </rowItems>
  <colFields count="1">
    <field x="6"/>
  </colFields>
  <colItems count="3">
    <i>
      <x v="2"/>
    </i>
    <i>
      <x v="3"/>
    </i>
    <i t="grand">
      <x/>
    </i>
  </colItems>
  <dataFields count="1">
    <dataField name="Count of id" fld="0" subtotal="count" showDataAs="percentOfRow" baseField="0" baseItem="0" numFmtId="1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7AC42B-F31F-4547-8E84-BA867A96F221}"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7" firstHeaderRow="0" firstDataRow="1" firstDataCol="1"/>
  <pivotFields count="15">
    <pivotField showAll="0"/>
    <pivotField showAll="0"/>
    <pivotField numFmtId="164" showAll="0"/>
    <pivotField showAll="0"/>
    <pivotField showAll="0"/>
    <pivotField showAll="0"/>
    <pivotField axis="axisRow" showAll="0">
      <items count="5">
        <item m="1" x="3"/>
        <item m="1" x="2"/>
        <item x="0"/>
        <item x="1"/>
        <item t="default"/>
      </items>
    </pivotField>
    <pivotField dataField="1" showAll="0"/>
    <pivotField dataField="1" showAll="0"/>
    <pivotField dataField="1" showAll="0"/>
    <pivotField showAll="0"/>
    <pivotField showAll="0"/>
    <pivotField showAll="0"/>
    <pivotField showAll="0"/>
    <pivotField showAll="0"/>
  </pivotFields>
  <rowFields count="1">
    <field x="6"/>
  </rowFields>
  <rowItems count="3">
    <i>
      <x v="2"/>
    </i>
    <i>
      <x v="3"/>
    </i>
    <i t="grand">
      <x/>
    </i>
  </rowItems>
  <colFields count="1">
    <field x="-2"/>
  </colFields>
  <colItems count="3">
    <i>
      <x/>
    </i>
    <i i="1">
      <x v="1"/>
    </i>
    <i i="2">
      <x v="2"/>
    </i>
  </colItems>
  <dataFields count="3">
    <dataField name="Average of reactions" fld="7" subtotal="average" baseField="0" baseItem="1"/>
    <dataField name="Average of comments" fld="8" subtotal="average" baseField="0" baseItem="1"/>
    <dataField name="Average of shares" fld="9" subtotal="average" baseField="0" baseItem="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F618C5-4DA6-49F1-B3A2-A45F805CABF7}"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2:E76" firstHeaderRow="1" firstDataRow="2" firstDataCol="1"/>
  <pivotFields count="15">
    <pivotField dataField="1" showAll="0"/>
    <pivotField showAll="0"/>
    <pivotField numFmtId="164" showAll="0"/>
    <pivotField showAll="0"/>
    <pivotField showAll="0"/>
    <pivotField showAll="0"/>
    <pivotField axis="axisCol" showAll="0">
      <items count="5">
        <item m="1" x="3"/>
        <item m="1" x="2"/>
        <item x="0"/>
        <item x="1"/>
        <item t="default"/>
      </items>
    </pivotField>
    <pivotField showAll="0"/>
    <pivotField showAll="0"/>
    <pivotField showAll="0"/>
    <pivotField showAll="0" sortType="ascending"/>
    <pivotField showAll="0"/>
    <pivotField axis="axisRow" showAll="0">
      <items count="3">
        <item x="0"/>
        <item x="1"/>
        <item t="default"/>
      </items>
    </pivotField>
    <pivotField showAll="0"/>
    <pivotField showAll="0"/>
  </pivotFields>
  <rowFields count="1">
    <field x="12"/>
  </rowFields>
  <rowItems count="3">
    <i>
      <x/>
    </i>
    <i>
      <x v="1"/>
    </i>
    <i t="grand">
      <x/>
    </i>
  </rowItems>
  <colFields count="1">
    <field x="6"/>
  </colFields>
  <colItems count="3">
    <i>
      <x v="2"/>
    </i>
    <i>
      <x v="3"/>
    </i>
    <i t="grand">
      <x/>
    </i>
  </colItems>
  <dataFields count="1">
    <dataField name="Count of id" fld="0" subtotal="count" showDataAs="percentOfRow" baseField="0" baseItem="0" numFmtId="1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FCCF41ED-2736-4C1B-B062-854480263941}" autoFormatId="16" applyNumberFormats="0" applyBorderFormats="0" applyFontFormats="0" applyPatternFormats="0" applyAlignmentFormats="0" applyWidthHeightFormats="0">
  <queryTableRefresh nextId="7">
    <queryTableFields count="6">
      <queryTableField id="1" name="id" tableColumnId="1"/>
      <queryTableField id="2" name="created_date" tableColumnId="2"/>
      <queryTableField id="3" name="created_time" tableColumnId="3"/>
      <queryTableField id="4" name="type" tableColumnId="4"/>
      <queryTableField id="5" name="message" tableColumnId="5"/>
      <queryTableField id="6" name="link"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60C07E1C-C62B-4466-A033-3F4973344961}" autoFormatId="16" applyNumberFormats="0" applyBorderFormats="0" applyFontFormats="0" applyPatternFormats="0" applyAlignmentFormats="0" applyWidthHeightFormats="0">
  <queryTableRefresh nextId="8" unboundColumnsRight="1">
    <queryTableFields count="7">
      <queryTableField id="1" name="id" tableColumnId="1"/>
      <queryTableField id="2" name="created_date" tableColumnId="2"/>
      <queryTableField id="3" name="created_time" tableColumnId="3"/>
      <queryTableField id="4" name="type" tableColumnId="4"/>
      <queryTableField id="5" name="message" tableColumnId="5"/>
      <queryTableField id="6" name="link"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E1776F1-C96A-4BEE-AAE1-9450B857EEBF}" autoFormatId="16" applyNumberFormats="0" applyBorderFormats="0" applyFontFormats="0" applyPatternFormats="0" applyAlignmentFormats="0" applyWidthHeightFormats="0">
  <queryTableRefresh nextId="5">
    <queryTableFields count="4">
      <queryTableField id="1" name="id" tableColumnId="1"/>
      <queryTableField id="2" name="reactions" tableColumnId="2"/>
      <queryTableField id="3" name="comments" tableColumnId="3"/>
      <queryTableField id="4" name="shares"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8" xr16:uid="{229BFC99-DD97-4199-9612-C43E1BCE1314}" autoFormatId="16" applyNumberFormats="0" applyBorderFormats="0" applyFontFormats="0" applyPatternFormats="0" applyAlignmentFormats="0" applyWidthHeightFormats="0">
  <queryTableRefresh nextId="17" unboundColumnsRight="9">
    <queryTableFields count="15">
      <queryTableField id="1" name="id" tableColumnId="1"/>
      <queryTableField id="2" name="created_date" tableColumnId="2"/>
      <queryTableField id="3" name="created_time" tableColumnId="3"/>
      <queryTableField id="4" name="type" tableColumnId="4"/>
      <queryTableField id="5" name="message" tableColumnId="5"/>
      <queryTableField id="6" name="link"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3D4C23-310F-499E-B2B7-73B4131387D7}" name="posts_ejeab__4" displayName="posts_ejeab__4" ref="A1:F240" tableType="queryTable" totalsRowShown="0">
  <autoFilter ref="A1:F240" xr:uid="{643D4C23-310F-499E-B2B7-73B4131387D7}"/>
  <tableColumns count="6">
    <tableColumn id="1" xr3:uid="{A6F52463-0EA4-4568-9148-7B5CE4EE32C3}" uniqueName="1" name="id" queryTableFieldId="1" dataDxfId="22"/>
    <tableColumn id="2" xr3:uid="{268B45B7-D0F1-46E5-A1A6-27DF4EEB8B82}" uniqueName="2" name="created_date" queryTableFieldId="2" dataDxfId="21"/>
    <tableColumn id="3" xr3:uid="{34D0FD16-2039-4F53-9FC8-AC1001ACDCBD}" uniqueName="3" name="created_time" queryTableFieldId="3" dataDxfId="20"/>
    <tableColumn id="4" xr3:uid="{D64E30BD-D4D3-466D-BFC1-075DC4B63208}" uniqueName="4" name="type" queryTableFieldId="4" dataDxfId="19"/>
    <tableColumn id="5" xr3:uid="{2F38ED9B-A3C4-4E12-AD89-D57BB3BDA451}" uniqueName="5" name="message" queryTableFieldId="5" dataDxfId="18"/>
    <tableColumn id="6" xr3:uid="{FD1C13A8-F62D-4F48-A619-28B9493B2ED4}" uniqueName="6" name="link"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B6AB2D-6AA3-48A9-8BA0-35BBCDB28397}" name="posts_dramaadd__3" displayName="posts_dramaadd__3" ref="A1:G239" tableType="queryTable" totalsRowShown="0">
  <autoFilter ref="A1:G239" xr:uid="{6DB6AB2D-6AA3-48A9-8BA0-35BBCDB28397}"/>
  <tableColumns count="7">
    <tableColumn id="1" xr3:uid="{20BFFD8D-4FDE-4868-B27C-831B55AF5961}" uniqueName="1" name="id" queryTableFieldId="1" dataDxfId="30"/>
    <tableColumn id="2" xr3:uid="{DF2B609A-1CDA-46CD-9B6E-6568837A9708}" uniqueName="2" name="created_date" queryTableFieldId="2" dataDxfId="29"/>
    <tableColumn id="3" xr3:uid="{CE59812C-F000-4C55-9780-DFDA584A33B3}" uniqueName="3" name="created_time" queryTableFieldId="3" dataDxfId="28"/>
    <tableColumn id="4" xr3:uid="{7EC312F3-18A9-4CDD-AB7F-DA132568B8DB}" uniqueName="4" name="type" queryTableFieldId="4" dataDxfId="27"/>
    <tableColumn id="5" xr3:uid="{31CC3D41-524C-4A30-BBC6-A0D5BBD34CA6}" uniqueName="5" name="message" queryTableFieldId="5" dataDxfId="26"/>
    <tableColumn id="6" xr3:uid="{10BDEDB2-F40B-4A37-B4A4-04AFC8F6DD12}" uniqueName="6" name="link" queryTableFieldId="6" dataDxfId="25"/>
    <tableColumn id="7" xr3:uid="{46229B90-84BA-4307-BD26-18EB1819633A}" uniqueName="7" name="page"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20B11D-E91F-4604-B7AF-4A3743AF7E9F}" name="engagement__2" displayName="engagement__2" ref="A1:D478" tableType="queryTable" totalsRowShown="0">
  <autoFilter ref="A1:D478" xr:uid="{0220B11D-E91F-4604-B7AF-4A3743AF7E9F}"/>
  <tableColumns count="4">
    <tableColumn id="1" xr3:uid="{8CC6ACF9-C7FD-45DB-BF84-4760B550C98F}" uniqueName="1" name="id" queryTableFieldId="1" dataDxfId="23"/>
    <tableColumn id="2" xr3:uid="{A98EF710-13EE-4883-B2A2-D0ED24659154}" uniqueName="2" name="reactions" queryTableFieldId="2"/>
    <tableColumn id="3" xr3:uid="{24241691-4BCB-4CC4-82B1-C322E063ED31}" uniqueName="3" name="comments" queryTableFieldId="3"/>
    <tableColumn id="4" xr3:uid="{B9733766-00DC-47E6-B93D-04FB99804A6C}" uniqueName="4" name="share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275D68-3AB1-4A1C-BB8D-DC15473A0891}" name="posts_ejeab__3" displayName="posts_ejeab__3" ref="A1:O478" tableType="queryTable" totalsRowShown="0">
  <autoFilter ref="A1:O478" xr:uid="{1C275D68-3AB1-4A1C-BB8D-DC15473A0891}"/>
  <tableColumns count="15">
    <tableColumn id="1" xr3:uid="{DF92BAB0-55A7-4303-91F8-29D8FDFE5504}" uniqueName="1" name="id" queryTableFieldId="1" dataDxfId="16"/>
    <tableColumn id="2" xr3:uid="{84B6B828-94E5-4D90-B23F-60F5D36ED731}" uniqueName="2" name="created_date" queryTableFieldId="2" dataDxfId="15"/>
    <tableColumn id="3" xr3:uid="{E57AD77B-4059-48A5-8796-094B7FC79E92}" uniqueName="3" name="created_time" queryTableFieldId="3" dataDxfId="14"/>
    <tableColumn id="4" xr3:uid="{38B5A80D-4D16-401E-ADFE-5942ABC6D751}" uniqueName="4" name="type" queryTableFieldId="4" dataDxfId="13"/>
    <tableColumn id="5" xr3:uid="{5721695E-35D9-4E78-9104-77ED222B8FBF}" uniqueName="5" name="message" queryTableFieldId="5" dataDxfId="12"/>
    <tableColumn id="6" xr3:uid="{C2EDEE93-DCE7-4D3E-8559-412746A05E03}" uniqueName="6" name="link" queryTableFieldId="6" dataDxfId="11"/>
    <tableColumn id="7" xr3:uid="{CF87DE03-6F8D-455B-BDAA-583842E32445}" uniqueName="7" name="page" queryTableFieldId="7" dataDxfId="1"/>
    <tableColumn id="8" xr3:uid="{BA47BD75-9A89-47EE-B5DE-1769D538C73A}" uniqueName="8" name="reactions" queryTableFieldId="8" dataDxfId="10">
      <calculatedColumnFormula>VLOOKUP(posts_ejeab__3[[#This Row],[id]],engagement__2[],2,FALSE)</calculatedColumnFormula>
    </tableColumn>
    <tableColumn id="9" xr3:uid="{414C6ADB-B34D-43F9-B6FA-18DF24B50D7B}" uniqueName="9" name="comments" queryTableFieldId="9" dataDxfId="9">
      <calculatedColumnFormula>VLOOKUP(posts_ejeab__3[[#This Row],[id]],engagement__2[],3,FALSE)</calculatedColumnFormula>
    </tableColumn>
    <tableColumn id="10" xr3:uid="{7FBEB825-ED5F-4AF2-8349-47F20294EF77}" uniqueName="10" name="shares" queryTableFieldId="10" dataDxfId="8">
      <calculatedColumnFormula>VLOOKUP(posts_ejeab__3[[#This Row],[id]],engagement__2[],4,FALSE)</calculatedColumnFormula>
    </tableColumn>
    <tableColumn id="11" xr3:uid="{5950F291-1090-43B0-AEF9-B66139AAE704}" uniqueName="11" name="day_of_week" queryTableFieldId="11" dataDxfId="7">
      <calculatedColumnFormula>WEEKDAY(posts_ejeab__3[[#This Row],[created_date]],1)</calculatedColumnFormula>
    </tableColumn>
    <tableColumn id="12" xr3:uid="{E94DE5CF-0EEB-45B6-8623-1E6B1FEEB5F8}" uniqueName="12" name="hour" queryTableFieldId="12" dataDxfId="6">
      <calculatedColumnFormula>HOUR(posts_ejeab__3[[#This Row],[created_time]])</calculatedColumnFormula>
    </tableColumn>
    <tableColumn id="13" xr3:uid="{986F7835-7959-4B13-822D-EC71732B7924}" uniqueName="13" name="has_555" queryTableFieldId="13" dataDxfId="5">
      <calculatedColumnFormula>IF(ISNUMBER(SEARCH("555",posts_ejeab__3[[#This Row],[message]])),1,0)</calculatedColumnFormula>
    </tableColumn>
    <tableColumn id="14" xr3:uid="{44607F34-FCC8-4C84-8EF2-7615FEEA5903}" uniqueName="14" name="has_ttt" queryTableFieldId="14" dataDxfId="4">
      <calculatedColumnFormula>IF(ISNUMBER(SEARCH("ถถถ",posts_ejeab__3[[#This Row],[message]])),1,0)</calculatedColumnFormula>
    </tableColumn>
    <tableColumn id="15" xr3:uid="{FD76B836-3DB4-44A5-A124-2B8103996578}" uniqueName="15" name="has_morning" queryTableFieldId="15" dataDxfId="3">
      <calculatedColumnFormula>IF(ISNUMBER(SEARCH("มอนิ่ง",posts_ejeab__3[[#This Row],[message]])),1,0)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08DE-843F-4815-8BBC-2FA005D8D3BB}">
  <dimension ref="A1:F240"/>
  <sheetViews>
    <sheetView workbookViewId="0">
      <selection activeCell="E22" sqref="E22"/>
    </sheetView>
  </sheetViews>
  <sheetFormatPr defaultRowHeight="15"/>
  <cols>
    <col min="1" max="1" width="32.7109375" bestFit="1" customWidth="1"/>
    <col min="2" max="2" width="15" bestFit="1" customWidth="1"/>
    <col min="3" max="3" width="15.140625" bestFit="1" customWidth="1"/>
    <col min="4" max="4" width="7.28515625" bestFit="1" customWidth="1"/>
    <col min="5" max="6" width="81.140625" bestFit="1" customWidth="1"/>
  </cols>
  <sheetData>
    <row r="1" spans="1:6">
      <c r="A1" t="s">
        <v>9</v>
      </c>
      <c r="B1" t="s">
        <v>10</v>
      </c>
      <c r="C1" t="s">
        <v>11</v>
      </c>
      <c r="D1" t="s">
        <v>12</v>
      </c>
      <c r="E1" t="s">
        <v>13</v>
      </c>
      <c r="F1" t="s">
        <v>14</v>
      </c>
    </row>
    <row r="2" spans="1:6">
      <c r="A2" t="s">
        <v>15</v>
      </c>
      <c r="B2" t="s">
        <v>16</v>
      </c>
      <c r="C2" s="1">
        <v>0.50486111111111109</v>
      </c>
      <c r="D2" t="s">
        <v>14</v>
      </c>
      <c r="E2" t="s">
        <v>17</v>
      </c>
      <c r="F2" t="s">
        <v>18</v>
      </c>
    </row>
    <row r="3" spans="1:6">
      <c r="A3" t="s">
        <v>19</v>
      </c>
      <c r="B3" t="s">
        <v>20</v>
      </c>
      <c r="C3" s="1">
        <v>0.4201388888888889</v>
      </c>
      <c r="D3" t="s">
        <v>14</v>
      </c>
      <c r="E3" t="s">
        <v>21</v>
      </c>
      <c r="F3" t="s">
        <v>22</v>
      </c>
    </row>
    <row r="4" spans="1:6">
      <c r="A4" t="s">
        <v>23</v>
      </c>
      <c r="B4" t="s">
        <v>24</v>
      </c>
      <c r="C4" s="1">
        <v>0.42152777777777778</v>
      </c>
      <c r="D4" t="s">
        <v>14</v>
      </c>
      <c r="E4" t="s">
        <v>25</v>
      </c>
      <c r="F4" t="s">
        <v>26</v>
      </c>
    </row>
    <row r="5" spans="1:6">
      <c r="A5" t="s">
        <v>27</v>
      </c>
      <c r="B5" t="s">
        <v>24</v>
      </c>
      <c r="C5" s="1">
        <v>0.69791666666666663</v>
      </c>
      <c r="D5" t="s">
        <v>14</v>
      </c>
      <c r="E5" t="s">
        <v>28</v>
      </c>
      <c r="F5" t="s">
        <v>29</v>
      </c>
    </row>
    <row r="6" spans="1:6">
      <c r="A6" t="s">
        <v>30</v>
      </c>
      <c r="B6" t="s">
        <v>31</v>
      </c>
      <c r="C6" s="1">
        <v>0.48888888888888887</v>
      </c>
      <c r="D6" t="s">
        <v>14</v>
      </c>
      <c r="E6" t="s">
        <v>32</v>
      </c>
      <c r="F6" t="s">
        <v>33</v>
      </c>
    </row>
    <row r="7" spans="1:6">
      <c r="A7" t="s">
        <v>34</v>
      </c>
      <c r="B7" t="s">
        <v>35</v>
      </c>
      <c r="C7" s="1">
        <v>0.7319444444444444</v>
      </c>
      <c r="D7" t="s">
        <v>14</v>
      </c>
      <c r="E7" t="s">
        <v>36</v>
      </c>
      <c r="F7" t="s">
        <v>37</v>
      </c>
    </row>
    <row r="8" spans="1:6">
      <c r="A8" t="s">
        <v>38</v>
      </c>
      <c r="B8" t="s">
        <v>39</v>
      </c>
      <c r="C8" s="1">
        <v>0.25833333333333336</v>
      </c>
      <c r="D8" t="s">
        <v>14</v>
      </c>
      <c r="E8" t="s">
        <v>40</v>
      </c>
      <c r="F8" t="s">
        <v>41</v>
      </c>
    </row>
    <row r="9" spans="1:6">
      <c r="A9" t="s">
        <v>42</v>
      </c>
      <c r="B9" t="s">
        <v>43</v>
      </c>
      <c r="C9" s="1">
        <v>0.35625000000000001</v>
      </c>
      <c r="D9" t="s">
        <v>14</v>
      </c>
      <c r="E9" t="s">
        <v>44</v>
      </c>
      <c r="F9" t="s">
        <v>45</v>
      </c>
    </row>
    <row r="10" spans="1:6">
      <c r="A10" t="s">
        <v>46</v>
      </c>
      <c r="B10" t="s">
        <v>47</v>
      </c>
      <c r="C10" s="1">
        <v>0.53819444444444442</v>
      </c>
      <c r="D10" t="s">
        <v>14</v>
      </c>
      <c r="E10" t="s">
        <v>48</v>
      </c>
      <c r="F10" t="s">
        <v>49</v>
      </c>
    </row>
    <row r="11" spans="1:6">
      <c r="A11" t="s">
        <v>50</v>
      </c>
      <c r="B11" t="s">
        <v>51</v>
      </c>
      <c r="C11" s="1">
        <v>0.52569444444444446</v>
      </c>
      <c r="D11" t="s">
        <v>14</v>
      </c>
      <c r="E11" t="s">
        <v>52</v>
      </c>
      <c r="F11" t="s">
        <v>53</v>
      </c>
    </row>
    <row r="12" spans="1:6">
      <c r="A12" t="s">
        <v>54</v>
      </c>
      <c r="B12" t="s">
        <v>55</v>
      </c>
      <c r="C12" s="1">
        <v>0.53194444444444444</v>
      </c>
      <c r="D12" t="s">
        <v>14</v>
      </c>
      <c r="E12" t="s">
        <v>56</v>
      </c>
      <c r="F12" t="s">
        <v>57</v>
      </c>
    </row>
    <row r="13" spans="1:6">
      <c r="A13" t="s">
        <v>58</v>
      </c>
      <c r="B13" t="s">
        <v>35</v>
      </c>
      <c r="C13" s="1">
        <v>0.50972222222222219</v>
      </c>
      <c r="D13" t="s">
        <v>14</v>
      </c>
      <c r="E13" t="s">
        <v>59</v>
      </c>
      <c r="F13" t="s">
        <v>60</v>
      </c>
    </row>
    <row r="14" spans="1:6">
      <c r="A14" t="s">
        <v>61</v>
      </c>
      <c r="B14" t="s">
        <v>62</v>
      </c>
      <c r="C14" s="1">
        <v>0.37222222222222223</v>
      </c>
      <c r="D14" t="s">
        <v>14</v>
      </c>
      <c r="E14" t="s">
        <v>63</v>
      </c>
      <c r="F14" t="s">
        <v>64</v>
      </c>
    </row>
    <row r="15" spans="1:6">
      <c r="A15" t="s">
        <v>65</v>
      </c>
      <c r="B15" t="s">
        <v>66</v>
      </c>
      <c r="C15" s="1">
        <v>0.53194444444444444</v>
      </c>
      <c r="D15" t="s">
        <v>14</v>
      </c>
      <c r="E15" t="s">
        <v>67</v>
      </c>
      <c r="F15" t="s">
        <v>68</v>
      </c>
    </row>
    <row r="16" spans="1:6">
      <c r="A16" t="s">
        <v>69</v>
      </c>
      <c r="B16" t="s">
        <v>70</v>
      </c>
      <c r="C16" s="1">
        <v>0.57847222222222228</v>
      </c>
      <c r="D16" t="s">
        <v>14</v>
      </c>
      <c r="E16" t="s">
        <v>71</v>
      </c>
      <c r="F16" t="s">
        <v>72</v>
      </c>
    </row>
    <row r="17" spans="1:6">
      <c r="A17" t="s">
        <v>73</v>
      </c>
      <c r="B17" t="s">
        <v>74</v>
      </c>
      <c r="C17" s="1">
        <v>0.78055555555555556</v>
      </c>
      <c r="D17" t="s">
        <v>14</v>
      </c>
      <c r="E17" t="s">
        <v>75</v>
      </c>
      <c r="F17" t="s">
        <v>76</v>
      </c>
    </row>
    <row r="18" spans="1:6">
      <c r="A18" t="s">
        <v>77</v>
      </c>
      <c r="B18" t="s">
        <v>78</v>
      </c>
      <c r="C18" s="1">
        <v>0.7006944444444444</v>
      </c>
      <c r="D18" t="s">
        <v>14</v>
      </c>
      <c r="E18" t="s">
        <v>79</v>
      </c>
      <c r="F18" t="s">
        <v>80</v>
      </c>
    </row>
    <row r="19" spans="1:6">
      <c r="A19" t="s">
        <v>81</v>
      </c>
      <c r="B19" t="s">
        <v>82</v>
      </c>
      <c r="C19" s="1">
        <v>0.89652777777777781</v>
      </c>
      <c r="D19" t="s">
        <v>14</v>
      </c>
      <c r="E19" t="s">
        <v>83</v>
      </c>
      <c r="F19" t="s">
        <v>84</v>
      </c>
    </row>
    <row r="20" spans="1:6">
      <c r="A20" t="s">
        <v>85</v>
      </c>
      <c r="B20" t="s">
        <v>86</v>
      </c>
      <c r="C20" s="1">
        <v>0.5756944444444444</v>
      </c>
      <c r="D20" t="s">
        <v>14</v>
      </c>
      <c r="E20" t="s">
        <v>87</v>
      </c>
      <c r="F20" t="s">
        <v>88</v>
      </c>
    </row>
    <row r="21" spans="1:6">
      <c r="A21" t="s">
        <v>89</v>
      </c>
      <c r="B21" t="s">
        <v>90</v>
      </c>
      <c r="C21" s="1">
        <v>0.72152777777777777</v>
      </c>
      <c r="D21" t="s">
        <v>14</v>
      </c>
      <c r="E21" t="s">
        <v>91</v>
      </c>
      <c r="F21" t="s">
        <v>92</v>
      </c>
    </row>
    <row r="22" spans="1:6">
      <c r="A22" t="s">
        <v>93</v>
      </c>
      <c r="B22" t="s">
        <v>94</v>
      </c>
      <c r="C22" s="1">
        <v>0.51944444444444449</v>
      </c>
      <c r="D22" t="s">
        <v>14</v>
      </c>
      <c r="E22" t="s">
        <v>95</v>
      </c>
      <c r="F22" t="s">
        <v>96</v>
      </c>
    </row>
    <row r="23" spans="1:6">
      <c r="A23" t="s">
        <v>97</v>
      </c>
      <c r="B23" t="s">
        <v>31</v>
      </c>
      <c r="C23" s="1">
        <v>0.68819444444444444</v>
      </c>
      <c r="D23" t="s">
        <v>14</v>
      </c>
      <c r="E23" t="s">
        <v>98</v>
      </c>
      <c r="F23" t="s">
        <v>99</v>
      </c>
    </row>
    <row r="24" spans="1:6">
      <c r="A24" t="s">
        <v>100</v>
      </c>
      <c r="B24" t="s">
        <v>101</v>
      </c>
      <c r="C24" s="1">
        <v>0.38541666666666669</v>
      </c>
      <c r="D24" t="s">
        <v>14</v>
      </c>
      <c r="E24" t="s">
        <v>102</v>
      </c>
      <c r="F24" t="s">
        <v>103</v>
      </c>
    </row>
    <row r="25" spans="1:6">
      <c r="A25" t="s">
        <v>104</v>
      </c>
      <c r="B25" t="s">
        <v>105</v>
      </c>
      <c r="C25" s="1">
        <v>0.69166666666666665</v>
      </c>
      <c r="D25" t="s">
        <v>14</v>
      </c>
      <c r="E25" t="s">
        <v>106</v>
      </c>
      <c r="F25" t="s">
        <v>107</v>
      </c>
    </row>
    <row r="26" spans="1:6">
      <c r="A26" t="s">
        <v>108</v>
      </c>
      <c r="B26" t="s">
        <v>109</v>
      </c>
      <c r="C26" s="1">
        <v>0.56319444444444444</v>
      </c>
      <c r="D26" t="s">
        <v>14</v>
      </c>
      <c r="E26" t="s">
        <v>110</v>
      </c>
      <c r="F26" t="s">
        <v>111</v>
      </c>
    </row>
    <row r="27" spans="1:6">
      <c r="A27" t="s">
        <v>112</v>
      </c>
      <c r="B27" t="s">
        <v>113</v>
      </c>
      <c r="C27" s="1">
        <v>0.7270833333333333</v>
      </c>
      <c r="D27" t="s">
        <v>14</v>
      </c>
      <c r="E27" t="s">
        <v>114</v>
      </c>
      <c r="F27" t="s">
        <v>115</v>
      </c>
    </row>
    <row r="28" spans="1:6">
      <c r="A28" t="s">
        <v>116</v>
      </c>
      <c r="B28" t="s">
        <v>117</v>
      </c>
      <c r="C28" s="1">
        <v>0.57291666666666663</v>
      </c>
      <c r="D28" t="s">
        <v>14</v>
      </c>
      <c r="E28" t="s">
        <v>118</v>
      </c>
      <c r="F28" t="s">
        <v>119</v>
      </c>
    </row>
    <row r="29" spans="1:6">
      <c r="A29" t="s">
        <v>120</v>
      </c>
      <c r="B29" t="s">
        <v>121</v>
      </c>
      <c r="C29" s="1">
        <v>0.66111111111111109</v>
      </c>
      <c r="D29" t="s">
        <v>14</v>
      </c>
      <c r="E29" t="s">
        <v>122</v>
      </c>
      <c r="F29" t="s">
        <v>123</v>
      </c>
    </row>
    <row r="30" spans="1:6">
      <c r="A30" t="s">
        <v>124</v>
      </c>
      <c r="B30" t="s">
        <v>125</v>
      </c>
      <c r="C30" s="1">
        <v>0.86527777777777781</v>
      </c>
      <c r="D30" t="s">
        <v>14</v>
      </c>
      <c r="E30" t="s">
        <v>126</v>
      </c>
      <c r="F30" t="s">
        <v>127</v>
      </c>
    </row>
    <row r="31" spans="1:6">
      <c r="A31" t="s">
        <v>128</v>
      </c>
      <c r="B31" t="s">
        <v>129</v>
      </c>
      <c r="C31" s="1">
        <v>1.1805555555555555E-2</v>
      </c>
      <c r="D31" t="s">
        <v>14</v>
      </c>
      <c r="E31" t="s">
        <v>130</v>
      </c>
      <c r="F31" t="s">
        <v>131</v>
      </c>
    </row>
    <row r="32" spans="1:6">
      <c r="A32" t="s">
        <v>132</v>
      </c>
      <c r="B32" t="s">
        <v>133</v>
      </c>
      <c r="C32" s="1">
        <v>0.49236111111111114</v>
      </c>
      <c r="D32" t="s">
        <v>14</v>
      </c>
      <c r="E32" t="s">
        <v>134</v>
      </c>
      <c r="F32" t="s">
        <v>135</v>
      </c>
    </row>
    <row r="33" spans="1:6">
      <c r="A33" t="s">
        <v>136</v>
      </c>
      <c r="B33" t="s">
        <v>137</v>
      </c>
      <c r="C33" s="1">
        <v>0.82361111111111107</v>
      </c>
      <c r="D33" t="s">
        <v>14</v>
      </c>
      <c r="E33" t="s">
        <v>138</v>
      </c>
      <c r="F33" t="s">
        <v>139</v>
      </c>
    </row>
    <row r="34" spans="1:6">
      <c r="A34" t="s">
        <v>140</v>
      </c>
      <c r="B34" t="s">
        <v>141</v>
      </c>
      <c r="C34" s="1">
        <v>0.69444444444444442</v>
      </c>
      <c r="D34" t="s">
        <v>14</v>
      </c>
      <c r="E34" t="s">
        <v>142</v>
      </c>
      <c r="F34" t="s">
        <v>143</v>
      </c>
    </row>
    <row r="35" spans="1:6">
      <c r="A35" t="s">
        <v>144</v>
      </c>
      <c r="B35" t="s">
        <v>145</v>
      </c>
      <c r="C35" s="1">
        <v>0.49513888888888891</v>
      </c>
      <c r="D35" t="s">
        <v>14</v>
      </c>
      <c r="E35" t="s">
        <v>146</v>
      </c>
      <c r="F35" t="s">
        <v>147</v>
      </c>
    </row>
    <row r="36" spans="1:6">
      <c r="A36" t="s">
        <v>148</v>
      </c>
      <c r="B36" t="s">
        <v>149</v>
      </c>
      <c r="C36" s="1">
        <v>0.57986111111111116</v>
      </c>
      <c r="D36" t="s">
        <v>14</v>
      </c>
      <c r="E36" t="s">
        <v>150</v>
      </c>
      <c r="F36" t="s">
        <v>151</v>
      </c>
    </row>
    <row r="37" spans="1:6">
      <c r="A37" t="s">
        <v>152</v>
      </c>
      <c r="B37" t="s">
        <v>153</v>
      </c>
      <c r="C37" s="1">
        <v>0.34513888888888888</v>
      </c>
      <c r="D37" t="s">
        <v>14</v>
      </c>
      <c r="E37" t="s">
        <v>154</v>
      </c>
      <c r="F37" t="s">
        <v>155</v>
      </c>
    </row>
    <row r="38" spans="1:6">
      <c r="A38" t="s">
        <v>156</v>
      </c>
      <c r="B38" t="s">
        <v>157</v>
      </c>
      <c r="C38" s="1">
        <v>0.68819444444444444</v>
      </c>
      <c r="D38" t="s">
        <v>14</v>
      </c>
      <c r="E38" t="s">
        <v>158</v>
      </c>
      <c r="F38" t="s">
        <v>159</v>
      </c>
    </row>
    <row r="39" spans="1:6">
      <c r="A39" t="s">
        <v>160</v>
      </c>
      <c r="B39" t="s">
        <v>62</v>
      </c>
      <c r="C39" s="1">
        <v>0.6694444444444444</v>
      </c>
      <c r="D39" t="s">
        <v>14</v>
      </c>
      <c r="E39" t="s">
        <v>161</v>
      </c>
      <c r="F39" t="s">
        <v>162</v>
      </c>
    </row>
    <row r="40" spans="1:6">
      <c r="A40" t="s">
        <v>163</v>
      </c>
      <c r="B40" t="s">
        <v>164</v>
      </c>
      <c r="C40" s="1">
        <v>0.39166666666666666</v>
      </c>
      <c r="D40" t="s">
        <v>14</v>
      </c>
      <c r="E40" t="s">
        <v>165</v>
      </c>
      <c r="F40" t="s">
        <v>166</v>
      </c>
    </row>
    <row r="41" spans="1:6">
      <c r="A41" t="s">
        <v>167</v>
      </c>
      <c r="B41" t="s">
        <v>168</v>
      </c>
      <c r="C41" s="1">
        <v>0.75208333333333333</v>
      </c>
      <c r="D41" t="s">
        <v>14</v>
      </c>
      <c r="E41" t="s">
        <v>169</v>
      </c>
      <c r="F41" t="s">
        <v>170</v>
      </c>
    </row>
    <row r="42" spans="1:6">
      <c r="A42" t="s">
        <v>171</v>
      </c>
      <c r="B42" t="s">
        <v>172</v>
      </c>
      <c r="C42" s="1">
        <v>0.54513888888888884</v>
      </c>
      <c r="D42" t="s">
        <v>14</v>
      </c>
      <c r="E42" t="s">
        <v>173</v>
      </c>
      <c r="F42" t="s">
        <v>174</v>
      </c>
    </row>
    <row r="43" spans="1:6">
      <c r="A43" t="s">
        <v>175</v>
      </c>
      <c r="B43" t="s">
        <v>176</v>
      </c>
      <c r="C43" s="1">
        <v>0.52986111111111112</v>
      </c>
      <c r="D43" t="s">
        <v>14</v>
      </c>
      <c r="E43" t="s">
        <v>177</v>
      </c>
      <c r="F43" t="s">
        <v>178</v>
      </c>
    </row>
    <row r="44" spans="1:6">
      <c r="A44" t="s">
        <v>179</v>
      </c>
      <c r="B44" t="s">
        <v>180</v>
      </c>
      <c r="C44" s="1">
        <v>0.91249999999999998</v>
      </c>
      <c r="D44" t="s">
        <v>14</v>
      </c>
      <c r="E44" t="s">
        <v>181</v>
      </c>
      <c r="F44" t="s">
        <v>182</v>
      </c>
    </row>
    <row r="45" spans="1:6">
      <c r="A45" t="s">
        <v>183</v>
      </c>
      <c r="B45" t="s">
        <v>184</v>
      </c>
      <c r="C45" s="1">
        <v>0.6381944444444444</v>
      </c>
      <c r="D45" t="s">
        <v>14</v>
      </c>
      <c r="E45" t="s">
        <v>185</v>
      </c>
      <c r="F45" t="s">
        <v>186</v>
      </c>
    </row>
    <row r="46" spans="1:6">
      <c r="A46" t="s">
        <v>187</v>
      </c>
      <c r="B46" t="s">
        <v>188</v>
      </c>
      <c r="C46" s="1">
        <v>0.6645833333333333</v>
      </c>
      <c r="D46" t="s">
        <v>14</v>
      </c>
      <c r="E46" t="s">
        <v>189</v>
      </c>
      <c r="F46" t="s">
        <v>190</v>
      </c>
    </row>
    <row r="47" spans="1:6">
      <c r="A47" t="s">
        <v>191</v>
      </c>
      <c r="B47" t="s">
        <v>192</v>
      </c>
      <c r="C47" s="1">
        <v>0.42430555555555555</v>
      </c>
      <c r="D47" t="s">
        <v>193</v>
      </c>
      <c r="E47" t="s">
        <v>194</v>
      </c>
      <c r="F47" t="s">
        <v>195</v>
      </c>
    </row>
    <row r="48" spans="1:6">
      <c r="A48" t="s">
        <v>196</v>
      </c>
      <c r="B48" t="s">
        <v>197</v>
      </c>
      <c r="C48" s="1">
        <v>0.5</v>
      </c>
      <c r="D48" t="s">
        <v>193</v>
      </c>
      <c r="E48" t="s">
        <v>198</v>
      </c>
      <c r="F48" t="s">
        <v>199</v>
      </c>
    </row>
    <row r="49" spans="1:6">
      <c r="A49" t="s">
        <v>200</v>
      </c>
      <c r="B49" t="s">
        <v>201</v>
      </c>
      <c r="C49" s="1">
        <v>0.3923611111111111</v>
      </c>
      <c r="D49" t="s">
        <v>193</v>
      </c>
      <c r="E49" t="s">
        <v>202</v>
      </c>
      <c r="F49" t="s">
        <v>203</v>
      </c>
    </row>
    <row r="50" spans="1:6">
      <c r="A50" t="s">
        <v>204</v>
      </c>
      <c r="B50" t="s">
        <v>205</v>
      </c>
      <c r="C50" s="1">
        <v>0.95138888888888884</v>
      </c>
      <c r="D50" t="s">
        <v>193</v>
      </c>
      <c r="E50" t="s">
        <v>206</v>
      </c>
      <c r="F50" t="s">
        <v>207</v>
      </c>
    </row>
    <row r="51" spans="1:6">
      <c r="A51" t="s">
        <v>208</v>
      </c>
      <c r="B51" t="s">
        <v>209</v>
      </c>
      <c r="C51" s="1">
        <v>0.6333333333333333</v>
      </c>
      <c r="D51" t="s">
        <v>193</v>
      </c>
      <c r="E51" t="s">
        <v>210</v>
      </c>
      <c r="F51" t="s">
        <v>211</v>
      </c>
    </row>
    <row r="52" spans="1:6">
      <c r="A52" t="s">
        <v>212</v>
      </c>
      <c r="B52" t="s">
        <v>137</v>
      </c>
      <c r="C52" s="1">
        <v>0.38541666666666669</v>
      </c>
      <c r="D52" t="s">
        <v>193</v>
      </c>
      <c r="E52" t="s">
        <v>194</v>
      </c>
      <c r="F52" t="s">
        <v>213</v>
      </c>
    </row>
    <row r="53" spans="1:6">
      <c r="A53" t="s">
        <v>214</v>
      </c>
      <c r="B53" t="s">
        <v>215</v>
      </c>
      <c r="C53" s="1">
        <v>0.34375</v>
      </c>
      <c r="D53" t="s">
        <v>193</v>
      </c>
      <c r="E53" t="s">
        <v>216</v>
      </c>
      <c r="F53" t="s">
        <v>217</v>
      </c>
    </row>
    <row r="54" spans="1:6">
      <c r="A54" t="s">
        <v>218</v>
      </c>
      <c r="B54" t="s">
        <v>219</v>
      </c>
      <c r="C54" s="1">
        <v>0.83125000000000004</v>
      </c>
      <c r="D54" t="s">
        <v>193</v>
      </c>
      <c r="E54" t="s">
        <v>220</v>
      </c>
      <c r="F54" t="s">
        <v>221</v>
      </c>
    </row>
    <row r="55" spans="1:6">
      <c r="A55" t="s">
        <v>222</v>
      </c>
      <c r="B55" t="s">
        <v>223</v>
      </c>
      <c r="C55" s="1">
        <v>0.39513888888888887</v>
      </c>
      <c r="D55" t="s">
        <v>193</v>
      </c>
      <c r="E55" t="s">
        <v>224</v>
      </c>
      <c r="F55" t="s">
        <v>225</v>
      </c>
    </row>
    <row r="56" spans="1:6">
      <c r="A56" t="s">
        <v>226</v>
      </c>
      <c r="B56" t="s">
        <v>227</v>
      </c>
      <c r="C56" s="1">
        <v>0.65902777777777777</v>
      </c>
      <c r="D56" t="s">
        <v>193</v>
      </c>
      <c r="E56" t="s">
        <v>228</v>
      </c>
      <c r="F56" t="s">
        <v>229</v>
      </c>
    </row>
    <row r="57" spans="1:6">
      <c r="A57" t="s">
        <v>230</v>
      </c>
      <c r="B57" t="s">
        <v>231</v>
      </c>
      <c r="C57" s="1">
        <v>0.67847222222222225</v>
      </c>
      <c r="D57" t="s">
        <v>193</v>
      </c>
      <c r="E57" t="s">
        <v>232</v>
      </c>
      <c r="F57" t="s">
        <v>233</v>
      </c>
    </row>
    <row r="58" spans="1:6">
      <c r="A58" t="s">
        <v>234</v>
      </c>
      <c r="B58" t="s">
        <v>235</v>
      </c>
      <c r="C58" s="1">
        <v>0.60138888888888886</v>
      </c>
      <c r="D58" t="s">
        <v>193</v>
      </c>
      <c r="E58" t="s">
        <v>236</v>
      </c>
      <c r="F58" t="s">
        <v>237</v>
      </c>
    </row>
    <row r="59" spans="1:6">
      <c r="A59" t="s">
        <v>238</v>
      </c>
      <c r="B59" t="s">
        <v>239</v>
      </c>
      <c r="C59" s="1">
        <v>0.70486111111111116</v>
      </c>
      <c r="D59" t="s">
        <v>193</v>
      </c>
      <c r="E59" t="s">
        <v>240</v>
      </c>
      <c r="F59" t="s">
        <v>241</v>
      </c>
    </row>
    <row r="60" spans="1:6">
      <c r="A60" t="s">
        <v>242</v>
      </c>
      <c r="B60" t="s">
        <v>243</v>
      </c>
      <c r="C60" s="1">
        <v>0.47847222222222224</v>
      </c>
      <c r="D60" t="s">
        <v>193</v>
      </c>
      <c r="E60" t="s">
        <v>244</v>
      </c>
      <c r="F60" t="s">
        <v>245</v>
      </c>
    </row>
    <row r="61" spans="1:6">
      <c r="A61" t="s">
        <v>246</v>
      </c>
      <c r="B61" t="s">
        <v>247</v>
      </c>
      <c r="C61" s="1">
        <v>0.58611111111111114</v>
      </c>
      <c r="D61" t="s">
        <v>193</v>
      </c>
      <c r="E61" t="s">
        <v>248</v>
      </c>
      <c r="F61" t="s">
        <v>249</v>
      </c>
    </row>
    <row r="62" spans="1:6">
      <c r="A62" t="s">
        <v>250</v>
      </c>
      <c r="B62" t="s">
        <v>251</v>
      </c>
      <c r="C62" s="1">
        <v>0.74861111111111112</v>
      </c>
      <c r="D62" t="s">
        <v>193</v>
      </c>
      <c r="E62" t="s">
        <v>252</v>
      </c>
      <c r="F62" t="s">
        <v>253</v>
      </c>
    </row>
    <row r="63" spans="1:6">
      <c r="A63" t="s">
        <v>254</v>
      </c>
      <c r="B63" t="s">
        <v>255</v>
      </c>
      <c r="C63" s="1">
        <v>0.63055555555555554</v>
      </c>
      <c r="D63" t="s">
        <v>193</v>
      </c>
      <c r="E63" t="s">
        <v>256</v>
      </c>
      <c r="F63" t="s">
        <v>257</v>
      </c>
    </row>
    <row r="64" spans="1:6">
      <c r="A64" t="s">
        <v>258</v>
      </c>
      <c r="B64" t="s">
        <v>259</v>
      </c>
      <c r="C64" s="1">
        <v>0.49444444444444446</v>
      </c>
      <c r="D64" t="s">
        <v>193</v>
      </c>
      <c r="E64" t="s">
        <v>260</v>
      </c>
      <c r="F64" t="s">
        <v>261</v>
      </c>
    </row>
    <row r="65" spans="1:6">
      <c r="A65" t="s">
        <v>262</v>
      </c>
      <c r="B65" t="s">
        <v>109</v>
      </c>
      <c r="C65" s="1">
        <v>0.375</v>
      </c>
      <c r="D65" t="s">
        <v>193</v>
      </c>
      <c r="E65" t="s">
        <v>263</v>
      </c>
      <c r="F65" t="s">
        <v>264</v>
      </c>
    </row>
    <row r="66" spans="1:6">
      <c r="A66" t="s">
        <v>265</v>
      </c>
      <c r="B66" t="s">
        <v>70</v>
      </c>
      <c r="C66" s="1">
        <v>0.36944444444444446</v>
      </c>
      <c r="D66" t="s">
        <v>193</v>
      </c>
      <c r="E66" t="s">
        <v>266</v>
      </c>
      <c r="F66" t="s">
        <v>267</v>
      </c>
    </row>
    <row r="67" spans="1:6">
      <c r="A67" t="s">
        <v>268</v>
      </c>
      <c r="B67" t="s">
        <v>31</v>
      </c>
      <c r="C67" s="1">
        <v>0.58333333333333337</v>
      </c>
      <c r="D67" t="s">
        <v>193</v>
      </c>
      <c r="E67" t="s">
        <v>269</v>
      </c>
      <c r="F67" t="s">
        <v>270</v>
      </c>
    </row>
    <row r="68" spans="1:6">
      <c r="A68" t="s">
        <v>271</v>
      </c>
      <c r="B68" t="s">
        <v>219</v>
      </c>
      <c r="C68" s="1">
        <v>0.58958333333333335</v>
      </c>
      <c r="D68" t="s">
        <v>193</v>
      </c>
      <c r="E68" t="s">
        <v>272</v>
      </c>
      <c r="F68" t="s">
        <v>273</v>
      </c>
    </row>
    <row r="69" spans="1:6">
      <c r="A69" t="s">
        <v>274</v>
      </c>
      <c r="B69" t="s">
        <v>275</v>
      </c>
      <c r="C69" s="1">
        <v>0.53263888888888888</v>
      </c>
      <c r="D69" t="s">
        <v>193</v>
      </c>
      <c r="E69" t="s">
        <v>276</v>
      </c>
      <c r="F69" t="s">
        <v>277</v>
      </c>
    </row>
    <row r="70" spans="1:6">
      <c r="A70" t="s">
        <v>278</v>
      </c>
      <c r="B70" t="s">
        <v>279</v>
      </c>
      <c r="C70" s="1">
        <v>0.30902777777777779</v>
      </c>
      <c r="D70" t="s">
        <v>193</v>
      </c>
      <c r="E70" t="s">
        <v>280</v>
      </c>
      <c r="F70" t="s">
        <v>281</v>
      </c>
    </row>
    <row r="71" spans="1:6">
      <c r="A71" t="s">
        <v>282</v>
      </c>
      <c r="B71" t="s">
        <v>113</v>
      </c>
      <c r="C71" s="1">
        <v>0.41319444444444442</v>
      </c>
      <c r="D71" t="s">
        <v>193</v>
      </c>
      <c r="E71" t="s">
        <v>283</v>
      </c>
      <c r="F71" t="s">
        <v>284</v>
      </c>
    </row>
    <row r="72" spans="1:6">
      <c r="A72" t="s">
        <v>285</v>
      </c>
      <c r="B72" t="s">
        <v>227</v>
      </c>
      <c r="C72" s="1">
        <v>0.7583333333333333</v>
      </c>
      <c r="D72" t="s">
        <v>193</v>
      </c>
      <c r="E72" t="s">
        <v>286</v>
      </c>
      <c r="F72" t="s">
        <v>287</v>
      </c>
    </row>
    <row r="73" spans="1:6">
      <c r="A73" t="s">
        <v>288</v>
      </c>
      <c r="B73" t="s">
        <v>289</v>
      </c>
      <c r="C73" s="1">
        <v>0.15</v>
      </c>
      <c r="D73" t="s">
        <v>193</v>
      </c>
      <c r="E73" t="s">
        <v>194</v>
      </c>
      <c r="F73" t="s">
        <v>290</v>
      </c>
    </row>
    <row r="74" spans="1:6">
      <c r="A74" t="s">
        <v>291</v>
      </c>
      <c r="B74" t="s">
        <v>292</v>
      </c>
      <c r="C74" s="1">
        <v>0.71597222222222223</v>
      </c>
      <c r="D74" t="s">
        <v>193</v>
      </c>
      <c r="E74" t="s">
        <v>293</v>
      </c>
      <c r="F74" t="s">
        <v>294</v>
      </c>
    </row>
    <row r="75" spans="1:6">
      <c r="A75" t="s">
        <v>295</v>
      </c>
      <c r="B75" t="s">
        <v>296</v>
      </c>
      <c r="C75" s="1">
        <v>0.58333333333333337</v>
      </c>
      <c r="D75" t="s">
        <v>193</v>
      </c>
      <c r="E75" t="s">
        <v>297</v>
      </c>
      <c r="F75" t="s">
        <v>298</v>
      </c>
    </row>
    <row r="76" spans="1:6">
      <c r="A76" t="s">
        <v>299</v>
      </c>
      <c r="B76" t="s">
        <v>300</v>
      </c>
      <c r="C76" s="1">
        <v>0.48333333333333334</v>
      </c>
      <c r="D76" t="s">
        <v>193</v>
      </c>
      <c r="E76" t="s">
        <v>301</v>
      </c>
      <c r="F76" t="s">
        <v>302</v>
      </c>
    </row>
    <row r="77" spans="1:6">
      <c r="A77" t="s">
        <v>303</v>
      </c>
      <c r="B77" t="s">
        <v>304</v>
      </c>
      <c r="C77" s="1">
        <v>0.37916666666666665</v>
      </c>
      <c r="D77" t="s">
        <v>193</v>
      </c>
      <c r="E77" t="s">
        <v>305</v>
      </c>
      <c r="F77" t="s">
        <v>306</v>
      </c>
    </row>
    <row r="78" spans="1:6">
      <c r="A78" t="s">
        <v>307</v>
      </c>
      <c r="B78" t="s">
        <v>308</v>
      </c>
      <c r="C78" s="1">
        <v>0.59097222222222223</v>
      </c>
      <c r="D78" t="s">
        <v>193</v>
      </c>
      <c r="E78" t="s">
        <v>309</v>
      </c>
      <c r="F78" t="s">
        <v>310</v>
      </c>
    </row>
    <row r="79" spans="1:6">
      <c r="A79" t="s">
        <v>311</v>
      </c>
      <c r="B79" t="s">
        <v>141</v>
      </c>
      <c r="C79" s="1">
        <v>0.61736111111111114</v>
      </c>
      <c r="D79" t="s">
        <v>193</v>
      </c>
      <c r="E79" t="s">
        <v>312</v>
      </c>
      <c r="F79" t="s">
        <v>313</v>
      </c>
    </row>
    <row r="80" spans="1:6">
      <c r="A80" t="s">
        <v>314</v>
      </c>
      <c r="B80" t="s">
        <v>243</v>
      </c>
      <c r="C80" s="1">
        <v>0.58333333333333337</v>
      </c>
      <c r="D80" t="s">
        <v>193</v>
      </c>
      <c r="E80" t="s">
        <v>315</v>
      </c>
      <c r="F80" t="s">
        <v>316</v>
      </c>
    </row>
    <row r="81" spans="1:6">
      <c r="A81" t="s">
        <v>317</v>
      </c>
      <c r="B81" t="s">
        <v>318</v>
      </c>
      <c r="C81" s="1">
        <v>0.44583333333333336</v>
      </c>
      <c r="D81" t="s">
        <v>193</v>
      </c>
      <c r="E81" t="s">
        <v>319</v>
      </c>
      <c r="F81" t="s">
        <v>320</v>
      </c>
    </row>
    <row r="82" spans="1:6">
      <c r="A82" t="s">
        <v>321</v>
      </c>
      <c r="B82" t="s">
        <v>322</v>
      </c>
      <c r="C82" s="1">
        <v>0.53749999999999998</v>
      </c>
      <c r="D82" t="s">
        <v>193</v>
      </c>
      <c r="E82" t="s">
        <v>323</v>
      </c>
      <c r="F82" t="s">
        <v>324</v>
      </c>
    </row>
    <row r="83" spans="1:6">
      <c r="A83" t="s">
        <v>325</v>
      </c>
      <c r="B83" t="s">
        <v>243</v>
      </c>
      <c r="C83" s="1">
        <v>0.39791666666666664</v>
      </c>
      <c r="D83" t="s">
        <v>193</v>
      </c>
      <c r="E83" t="s">
        <v>326</v>
      </c>
      <c r="F83" t="s">
        <v>327</v>
      </c>
    </row>
    <row r="84" spans="1:6">
      <c r="A84" t="s">
        <v>328</v>
      </c>
      <c r="B84" t="s">
        <v>329</v>
      </c>
      <c r="C84" s="1">
        <v>0.36319444444444443</v>
      </c>
      <c r="D84" t="s">
        <v>193</v>
      </c>
      <c r="E84" t="s">
        <v>330</v>
      </c>
      <c r="F84" t="s">
        <v>331</v>
      </c>
    </row>
    <row r="85" spans="1:6">
      <c r="A85" t="s">
        <v>332</v>
      </c>
      <c r="B85" t="s">
        <v>333</v>
      </c>
      <c r="C85" s="1">
        <v>0.80763888888888891</v>
      </c>
      <c r="D85" t="s">
        <v>193</v>
      </c>
      <c r="E85" t="s">
        <v>334</v>
      </c>
      <c r="F85" t="s">
        <v>335</v>
      </c>
    </row>
    <row r="86" spans="1:6">
      <c r="A86" t="s">
        <v>336</v>
      </c>
      <c r="B86" t="s">
        <v>337</v>
      </c>
      <c r="C86" s="1">
        <v>0.37708333333333333</v>
      </c>
      <c r="D86" t="s">
        <v>193</v>
      </c>
      <c r="E86" t="s">
        <v>338</v>
      </c>
      <c r="F86" t="s">
        <v>339</v>
      </c>
    </row>
    <row r="87" spans="1:6">
      <c r="A87" t="s">
        <v>340</v>
      </c>
      <c r="B87" t="s">
        <v>133</v>
      </c>
      <c r="C87" s="1">
        <v>0.89166666666666672</v>
      </c>
      <c r="D87" t="s">
        <v>193</v>
      </c>
      <c r="E87" t="s">
        <v>341</v>
      </c>
      <c r="F87" t="s">
        <v>342</v>
      </c>
    </row>
    <row r="88" spans="1:6">
      <c r="A88" t="s">
        <v>343</v>
      </c>
      <c r="B88" t="s">
        <v>344</v>
      </c>
      <c r="C88" s="1">
        <v>0.58333333333333337</v>
      </c>
      <c r="D88" t="s">
        <v>193</v>
      </c>
      <c r="E88" t="s">
        <v>345</v>
      </c>
      <c r="F88" t="s">
        <v>346</v>
      </c>
    </row>
    <row r="89" spans="1:6">
      <c r="A89" t="s">
        <v>347</v>
      </c>
      <c r="B89" t="s">
        <v>348</v>
      </c>
      <c r="C89" s="1">
        <v>0.34166666666666667</v>
      </c>
      <c r="D89" t="s">
        <v>193</v>
      </c>
      <c r="E89" t="s">
        <v>349</v>
      </c>
      <c r="F89" t="s">
        <v>350</v>
      </c>
    </row>
    <row r="90" spans="1:6">
      <c r="A90" t="s">
        <v>351</v>
      </c>
      <c r="B90" t="s">
        <v>352</v>
      </c>
      <c r="C90" s="1">
        <v>0.40138888888888891</v>
      </c>
      <c r="D90" t="s">
        <v>193</v>
      </c>
      <c r="E90" t="s">
        <v>353</v>
      </c>
      <c r="F90" t="s">
        <v>354</v>
      </c>
    </row>
    <row r="91" spans="1:6">
      <c r="A91" t="s">
        <v>355</v>
      </c>
      <c r="B91" t="s">
        <v>337</v>
      </c>
      <c r="C91" s="1">
        <v>0.47083333333333333</v>
      </c>
      <c r="D91" t="s">
        <v>193</v>
      </c>
      <c r="E91" t="s">
        <v>356</v>
      </c>
      <c r="F91" t="s">
        <v>357</v>
      </c>
    </row>
    <row r="92" spans="1:6">
      <c r="A92" t="s">
        <v>358</v>
      </c>
      <c r="B92" t="s">
        <v>292</v>
      </c>
      <c r="C92" s="1">
        <v>0.58680555555555558</v>
      </c>
      <c r="D92" t="s">
        <v>193</v>
      </c>
      <c r="E92" t="s">
        <v>359</v>
      </c>
      <c r="F92" t="s">
        <v>360</v>
      </c>
    </row>
    <row r="93" spans="1:6">
      <c r="A93" t="s">
        <v>361</v>
      </c>
      <c r="B93" t="s">
        <v>300</v>
      </c>
      <c r="C93" s="1">
        <v>0.81944444444444442</v>
      </c>
      <c r="D93" t="s">
        <v>193</v>
      </c>
      <c r="E93" t="s">
        <v>362</v>
      </c>
      <c r="F93" t="s">
        <v>363</v>
      </c>
    </row>
    <row r="94" spans="1:6">
      <c r="A94" t="s">
        <v>364</v>
      </c>
      <c r="B94" t="s">
        <v>365</v>
      </c>
      <c r="C94" s="1">
        <v>0.40555555555555556</v>
      </c>
      <c r="D94" t="s">
        <v>193</v>
      </c>
      <c r="E94" t="s">
        <v>366</v>
      </c>
      <c r="F94" t="s">
        <v>367</v>
      </c>
    </row>
    <row r="95" spans="1:6">
      <c r="A95" t="s">
        <v>368</v>
      </c>
      <c r="B95" t="s">
        <v>369</v>
      </c>
      <c r="C95" s="1">
        <v>0.46666666666666667</v>
      </c>
      <c r="D95" t="s">
        <v>193</v>
      </c>
      <c r="E95" t="s">
        <v>370</v>
      </c>
      <c r="F95" t="s">
        <v>371</v>
      </c>
    </row>
    <row r="96" spans="1:6">
      <c r="A96" t="s">
        <v>372</v>
      </c>
      <c r="B96" t="s">
        <v>373</v>
      </c>
      <c r="C96" s="1">
        <v>0.59305555555555556</v>
      </c>
      <c r="D96" t="s">
        <v>193</v>
      </c>
      <c r="E96" t="s">
        <v>374</v>
      </c>
      <c r="F96" t="s">
        <v>375</v>
      </c>
    </row>
    <row r="97" spans="1:6">
      <c r="A97" t="s">
        <v>376</v>
      </c>
      <c r="B97" t="s">
        <v>377</v>
      </c>
      <c r="C97" s="1">
        <v>0.38124999999999998</v>
      </c>
      <c r="D97" t="s">
        <v>193</v>
      </c>
      <c r="E97" t="s">
        <v>378</v>
      </c>
      <c r="F97" t="s">
        <v>379</v>
      </c>
    </row>
    <row r="98" spans="1:6">
      <c r="A98" t="s">
        <v>380</v>
      </c>
      <c r="B98" t="s">
        <v>78</v>
      </c>
      <c r="C98" s="1">
        <v>0.44722222222222224</v>
      </c>
      <c r="D98" t="s">
        <v>193</v>
      </c>
      <c r="E98" t="s">
        <v>381</v>
      </c>
      <c r="F98" t="s">
        <v>382</v>
      </c>
    </row>
    <row r="99" spans="1:6">
      <c r="A99" t="s">
        <v>383</v>
      </c>
      <c r="B99" t="s">
        <v>384</v>
      </c>
      <c r="C99" s="1">
        <v>0.59305555555555556</v>
      </c>
      <c r="D99" t="s">
        <v>193</v>
      </c>
      <c r="E99" t="s">
        <v>385</v>
      </c>
      <c r="F99" t="s">
        <v>386</v>
      </c>
    </row>
    <row r="100" spans="1:6">
      <c r="A100" t="s">
        <v>387</v>
      </c>
      <c r="B100" t="s">
        <v>388</v>
      </c>
      <c r="C100" s="1">
        <v>0.9555555555555556</v>
      </c>
      <c r="D100" t="s">
        <v>193</v>
      </c>
      <c r="E100" t="s">
        <v>389</v>
      </c>
      <c r="F100" t="s">
        <v>390</v>
      </c>
    </row>
    <row r="101" spans="1:6">
      <c r="A101" t="s">
        <v>391</v>
      </c>
      <c r="B101" t="s">
        <v>392</v>
      </c>
      <c r="C101" s="1">
        <v>0.3840277777777778</v>
      </c>
      <c r="D101" t="s">
        <v>193</v>
      </c>
      <c r="E101" t="s">
        <v>393</v>
      </c>
      <c r="F101" t="s">
        <v>394</v>
      </c>
    </row>
    <row r="102" spans="1:6">
      <c r="A102" t="s">
        <v>395</v>
      </c>
      <c r="B102" t="s">
        <v>396</v>
      </c>
      <c r="C102" s="1">
        <v>0.54583333333333328</v>
      </c>
      <c r="D102" t="s">
        <v>193</v>
      </c>
      <c r="E102" t="s">
        <v>397</v>
      </c>
      <c r="F102" t="s">
        <v>398</v>
      </c>
    </row>
    <row r="103" spans="1:6">
      <c r="A103" t="s">
        <v>399</v>
      </c>
      <c r="B103" t="s">
        <v>231</v>
      </c>
      <c r="C103" s="1">
        <v>0.85486111111111107</v>
      </c>
      <c r="D103" t="s">
        <v>193</v>
      </c>
      <c r="E103" t="s">
        <v>400</v>
      </c>
      <c r="F103" t="s">
        <v>401</v>
      </c>
    </row>
    <row r="104" spans="1:6">
      <c r="A104" t="s">
        <v>402</v>
      </c>
      <c r="B104" t="s">
        <v>219</v>
      </c>
      <c r="C104" s="1">
        <v>0.37847222222222221</v>
      </c>
      <c r="D104" t="s">
        <v>193</v>
      </c>
      <c r="E104" t="s">
        <v>403</v>
      </c>
      <c r="F104" t="s">
        <v>404</v>
      </c>
    </row>
    <row r="105" spans="1:6">
      <c r="A105" t="s">
        <v>405</v>
      </c>
      <c r="B105" t="s">
        <v>322</v>
      </c>
      <c r="C105" s="1">
        <v>0.94236111111111109</v>
      </c>
      <c r="D105" t="s">
        <v>193</v>
      </c>
      <c r="E105" t="s">
        <v>406</v>
      </c>
      <c r="F105" t="s">
        <v>407</v>
      </c>
    </row>
    <row r="106" spans="1:6">
      <c r="A106" t="s">
        <v>408</v>
      </c>
      <c r="B106" t="s">
        <v>409</v>
      </c>
      <c r="C106" s="1">
        <v>0.45763888888888887</v>
      </c>
      <c r="D106" t="s">
        <v>193</v>
      </c>
      <c r="E106" t="s">
        <v>410</v>
      </c>
      <c r="F106" t="s">
        <v>411</v>
      </c>
    </row>
    <row r="107" spans="1:6">
      <c r="A107" t="s">
        <v>412</v>
      </c>
      <c r="B107" t="s">
        <v>227</v>
      </c>
      <c r="C107" s="1">
        <v>0.39583333333333331</v>
      </c>
      <c r="D107" t="s">
        <v>193</v>
      </c>
      <c r="E107" t="s">
        <v>413</v>
      </c>
      <c r="F107" t="s">
        <v>414</v>
      </c>
    </row>
    <row r="108" spans="1:6">
      <c r="A108" t="s">
        <v>415</v>
      </c>
      <c r="B108" t="s">
        <v>329</v>
      </c>
      <c r="C108" s="1">
        <v>0.47430555555555554</v>
      </c>
      <c r="D108" t="s">
        <v>193</v>
      </c>
      <c r="E108" t="s">
        <v>416</v>
      </c>
      <c r="F108" t="s">
        <v>417</v>
      </c>
    </row>
    <row r="109" spans="1:6">
      <c r="A109" t="s">
        <v>418</v>
      </c>
      <c r="B109" t="s">
        <v>259</v>
      </c>
      <c r="C109" s="1">
        <v>0.58611111111111114</v>
      </c>
      <c r="D109" t="s">
        <v>193</v>
      </c>
      <c r="E109" t="s">
        <v>419</v>
      </c>
      <c r="F109" t="s">
        <v>420</v>
      </c>
    </row>
    <row r="110" spans="1:6">
      <c r="A110" t="s">
        <v>421</v>
      </c>
      <c r="B110" t="s">
        <v>24</v>
      </c>
      <c r="C110" s="1">
        <v>0.92222222222222228</v>
      </c>
      <c r="D110" t="s">
        <v>193</v>
      </c>
      <c r="E110" t="s">
        <v>422</v>
      </c>
      <c r="F110" t="s">
        <v>423</v>
      </c>
    </row>
    <row r="111" spans="1:6">
      <c r="A111" t="s">
        <v>424</v>
      </c>
      <c r="B111" t="s">
        <v>145</v>
      </c>
      <c r="C111" s="1">
        <v>0.41249999999999998</v>
      </c>
      <c r="D111" t="s">
        <v>193</v>
      </c>
      <c r="E111" t="s">
        <v>425</v>
      </c>
      <c r="F111" t="s">
        <v>426</v>
      </c>
    </row>
    <row r="112" spans="1:6">
      <c r="A112" t="s">
        <v>427</v>
      </c>
      <c r="B112" t="s">
        <v>428</v>
      </c>
      <c r="C112" s="1">
        <v>0.41041666666666665</v>
      </c>
      <c r="D112" t="s">
        <v>193</v>
      </c>
      <c r="E112" t="s">
        <v>429</v>
      </c>
      <c r="F112" t="s">
        <v>430</v>
      </c>
    </row>
    <row r="113" spans="1:6">
      <c r="A113" t="s">
        <v>431</v>
      </c>
      <c r="B113" t="s">
        <v>157</v>
      </c>
      <c r="C113" s="1">
        <v>0.77013888888888893</v>
      </c>
      <c r="D113" t="s">
        <v>193</v>
      </c>
      <c r="E113" t="s">
        <v>432</v>
      </c>
      <c r="F113" t="s">
        <v>433</v>
      </c>
    </row>
    <row r="114" spans="1:6">
      <c r="A114" t="s">
        <v>434</v>
      </c>
      <c r="B114" t="s">
        <v>435</v>
      </c>
      <c r="C114" s="1">
        <v>0.84861111111111109</v>
      </c>
      <c r="D114" t="s">
        <v>193</v>
      </c>
      <c r="E114" t="s">
        <v>436</v>
      </c>
      <c r="F114" t="s">
        <v>437</v>
      </c>
    </row>
    <row r="115" spans="1:6">
      <c r="A115" t="s">
        <v>438</v>
      </c>
      <c r="B115" t="s">
        <v>439</v>
      </c>
      <c r="C115" s="1">
        <v>0.47083333333333333</v>
      </c>
      <c r="D115" t="s">
        <v>193</v>
      </c>
      <c r="E115" t="s">
        <v>440</v>
      </c>
      <c r="F115" t="s">
        <v>441</v>
      </c>
    </row>
    <row r="116" spans="1:6">
      <c r="A116" t="s">
        <v>442</v>
      </c>
      <c r="B116" t="s">
        <v>443</v>
      </c>
      <c r="C116" s="1">
        <v>0.3840277777777778</v>
      </c>
      <c r="D116" t="s">
        <v>193</v>
      </c>
      <c r="E116" t="s">
        <v>444</v>
      </c>
      <c r="F116" t="s">
        <v>445</v>
      </c>
    </row>
    <row r="117" spans="1:6">
      <c r="A117" t="s">
        <v>446</v>
      </c>
      <c r="B117" t="s">
        <v>308</v>
      </c>
      <c r="C117" s="1">
        <v>0.67083333333333328</v>
      </c>
      <c r="D117" t="s">
        <v>193</v>
      </c>
      <c r="E117" t="s">
        <v>447</v>
      </c>
      <c r="F117" t="s">
        <v>448</v>
      </c>
    </row>
    <row r="118" spans="1:6">
      <c r="A118" t="s">
        <v>449</v>
      </c>
      <c r="B118" t="s">
        <v>450</v>
      </c>
      <c r="C118" s="1">
        <v>0.37013888888888891</v>
      </c>
      <c r="D118" t="s">
        <v>193</v>
      </c>
      <c r="E118" t="s">
        <v>451</v>
      </c>
      <c r="F118" t="s">
        <v>452</v>
      </c>
    </row>
    <row r="119" spans="1:6">
      <c r="A119" t="s">
        <v>453</v>
      </c>
      <c r="B119" t="s">
        <v>454</v>
      </c>
      <c r="C119" s="1">
        <v>0.5854166666666667</v>
      </c>
      <c r="D119" t="s">
        <v>193</v>
      </c>
      <c r="E119" t="s">
        <v>455</v>
      </c>
      <c r="F119" t="s">
        <v>456</v>
      </c>
    </row>
    <row r="120" spans="1:6">
      <c r="A120" t="s">
        <v>457</v>
      </c>
      <c r="B120" t="s">
        <v>458</v>
      </c>
      <c r="C120" s="1">
        <v>0.35625000000000001</v>
      </c>
      <c r="D120" t="s">
        <v>193</v>
      </c>
      <c r="E120" t="s">
        <v>459</v>
      </c>
      <c r="F120" t="s">
        <v>460</v>
      </c>
    </row>
    <row r="121" spans="1:6">
      <c r="A121" t="s">
        <v>461</v>
      </c>
      <c r="B121" t="s">
        <v>462</v>
      </c>
      <c r="C121" s="1">
        <v>0.58611111111111114</v>
      </c>
      <c r="D121" t="s">
        <v>193</v>
      </c>
      <c r="E121" t="s">
        <v>463</v>
      </c>
      <c r="F121" t="s">
        <v>464</v>
      </c>
    </row>
    <row r="122" spans="1:6">
      <c r="A122" t="s">
        <v>465</v>
      </c>
      <c r="B122" t="s">
        <v>466</v>
      </c>
      <c r="C122" s="1">
        <v>0.44930555555555557</v>
      </c>
      <c r="D122" t="s">
        <v>193</v>
      </c>
      <c r="E122" t="s">
        <v>467</v>
      </c>
      <c r="F122" t="s">
        <v>468</v>
      </c>
    </row>
    <row r="123" spans="1:6">
      <c r="A123" t="s">
        <v>469</v>
      </c>
      <c r="B123" t="s">
        <v>109</v>
      </c>
      <c r="C123" s="1">
        <v>0.83888888888888891</v>
      </c>
      <c r="D123" t="s">
        <v>193</v>
      </c>
      <c r="E123" t="s">
        <v>470</v>
      </c>
      <c r="F123" t="s">
        <v>471</v>
      </c>
    </row>
    <row r="124" spans="1:6">
      <c r="A124" t="s">
        <v>472</v>
      </c>
      <c r="B124" t="s">
        <v>473</v>
      </c>
      <c r="C124" s="1">
        <v>0.91597222222222219</v>
      </c>
      <c r="D124" t="s">
        <v>193</v>
      </c>
      <c r="E124" t="s">
        <v>474</v>
      </c>
      <c r="F124" t="s">
        <v>475</v>
      </c>
    </row>
    <row r="125" spans="1:6">
      <c r="A125" t="s">
        <v>476</v>
      </c>
      <c r="B125" t="s">
        <v>149</v>
      </c>
      <c r="C125" s="1">
        <v>0.68333333333333335</v>
      </c>
      <c r="D125" t="s">
        <v>193</v>
      </c>
      <c r="E125" t="s">
        <v>477</v>
      </c>
      <c r="F125" t="s">
        <v>478</v>
      </c>
    </row>
    <row r="126" spans="1:6">
      <c r="A126" t="s">
        <v>479</v>
      </c>
      <c r="B126" t="s">
        <v>322</v>
      </c>
      <c r="C126" s="1">
        <v>0.4548611111111111</v>
      </c>
      <c r="D126" t="s">
        <v>193</v>
      </c>
      <c r="E126" t="s">
        <v>480</v>
      </c>
      <c r="F126" t="s">
        <v>481</v>
      </c>
    </row>
    <row r="127" spans="1:6">
      <c r="A127" t="s">
        <v>482</v>
      </c>
      <c r="B127" t="s">
        <v>483</v>
      </c>
      <c r="C127" s="1">
        <v>0.54097222222222219</v>
      </c>
      <c r="D127" t="s">
        <v>193</v>
      </c>
      <c r="E127" t="s">
        <v>484</v>
      </c>
      <c r="F127" t="s">
        <v>485</v>
      </c>
    </row>
    <row r="128" spans="1:6">
      <c r="A128" t="s">
        <v>486</v>
      </c>
      <c r="B128" t="s">
        <v>487</v>
      </c>
      <c r="C128" s="1">
        <v>0.42986111111111114</v>
      </c>
      <c r="D128" t="s">
        <v>193</v>
      </c>
      <c r="E128" t="s">
        <v>488</v>
      </c>
      <c r="F128" t="s">
        <v>489</v>
      </c>
    </row>
    <row r="129" spans="1:6">
      <c r="A129" t="s">
        <v>490</v>
      </c>
      <c r="B129" t="s">
        <v>491</v>
      </c>
      <c r="C129" s="1">
        <v>0.41458333333333336</v>
      </c>
      <c r="D129" t="s">
        <v>193</v>
      </c>
      <c r="E129" t="s">
        <v>194</v>
      </c>
      <c r="F129" t="s">
        <v>492</v>
      </c>
    </row>
    <row r="130" spans="1:6">
      <c r="A130" t="s">
        <v>493</v>
      </c>
      <c r="B130" t="s">
        <v>494</v>
      </c>
      <c r="C130" s="1">
        <v>0.49166666666666664</v>
      </c>
      <c r="D130" t="s">
        <v>193</v>
      </c>
      <c r="E130" t="s">
        <v>495</v>
      </c>
      <c r="F130" t="s">
        <v>496</v>
      </c>
    </row>
    <row r="131" spans="1:6">
      <c r="A131" t="s">
        <v>497</v>
      </c>
      <c r="B131" t="s">
        <v>498</v>
      </c>
      <c r="C131" s="1">
        <v>0.69861111111111107</v>
      </c>
      <c r="D131" t="s">
        <v>193</v>
      </c>
      <c r="E131" t="s">
        <v>499</v>
      </c>
      <c r="F131" t="s">
        <v>500</v>
      </c>
    </row>
    <row r="132" spans="1:6">
      <c r="A132" t="s">
        <v>501</v>
      </c>
      <c r="B132" t="s">
        <v>502</v>
      </c>
      <c r="C132" s="1">
        <v>0.77152777777777781</v>
      </c>
      <c r="D132" t="s">
        <v>193</v>
      </c>
      <c r="E132" t="s">
        <v>503</v>
      </c>
      <c r="F132" t="s">
        <v>504</v>
      </c>
    </row>
    <row r="133" spans="1:6">
      <c r="A133" t="s">
        <v>505</v>
      </c>
      <c r="B133" t="s">
        <v>506</v>
      </c>
      <c r="C133" s="1">
        <v>0.36249999999999999</v>
      </c>
      <c r="D133" t="s">
        <v>193</v>
      </c>
      <c r="E133" t="s">
        <v>507</v>
      </c>
      <c r="F133" t="s">
        <v>508</v>
      </c>
    </row>
    <row r="134" spans="1:6">
      <c r="A134" t="s">
        <v>509</v>
      </c>
      <c r="B134" t="s">
        <v>510</v>
      </c>
      <c r="C134" s="1">
        <v>0.66041666666666665</v>
      </c>
      <c r="D134" t="s">
        <v>193</v>
      </c>
      <c r="E134" t="s">
        <v>511</v>
      </c>
      <c r="F134" t="s">
        <v>512</v>
      </c>
    </row>
    <row r="135" spans="1:6">
      <c r="A135" t="s">
        <v>513</v>
      </c>
      <c r="B135" t="s">
        <v>215</v>
      </c>
      <c r="C135" s="1">
        <v>0.41458333333333336</v>
      </c>
      <c r="D135" t="s">
        <v>193</v>
      </c>
      <c r="E135" t="s">
        <v>514</v>
      </c>
      <c r="F135" t="s">
        <v>515</v>
      </c>
    </row>
    <row r="136" spans="1:6">
      <c r="A136" t="s">
        <v>516</v>
      </c>
      <c r="B136" t="s">
        <v>517</v>
      </c>
      <c r="C136" s="1">
        <v>0.58611111111111114</v>
      </c>
      <c r="D136" t="s">
        <v>193</v>
      </c>
      <c r="E136" t="s">
        <v>518</v>
      </c>
      <c r="F136" t="s">
        <v>519</v>
      </c>
    </row>
    <row r="137" spans="1:6">
      <c r="A137" t="s">
        <v>520</v>
      </c>
      <c r="B137" t="s">
        <v>521</v>
      </c>
      <c r="C137" s="1">
        <v>0.97986111111111107</v>
      </c>
      <c r="D137" t="s">
        <v>193</v>
      </c>
      <c r="E137" t="s">
        <v>522</v>
      </c>
      <c r="F137" t="s">
        <v>523</v>
      </c>
    </row>
    <row r="138" spans="1:6">
      <c r="A138" t="s">
        <v>524</v>
      </c>
      <c r="B138" t="s">
        <v>525</v>
      </c>
      <c r="C138" s="1">
        <v>0.78888888888888886</v>
      </c>
      <c r="D138" t="s">
        <v>193</v>
      </c>
      <c r="E138" t="s">
        <v>526</v>
      </c>
      <c r="F138" t="s">
        <v>527</v>
      </c>
    </row>
    <row r="139" spans="1:6">
      <c r="A139" t="s">
        <v>528</v>
      </c>
      <c r="B139" t="s">
        <v>292</v>
      </c>
      <c r="C139" s="1">
        <v>0.34166666666666667</v>
      </c>
      <c r="D139" t="s">
        <v>193</v>
      </c>
      <c r="E139" t="s">
        <v>529</v>
      </c>
      <c r="F139" t="s">
        <v>530</v>
      </c>
    </row>
    <row r="140" spans="1:6">
      <c r="A140" t="s">
        <v>531</v>
      </c>
      <c r="B140" t="s">
        <v>532</v>
      </c>
      <c r="C140" s="1">
        <v>0.38819444444444445</v>
      </c>
      <c r="D140" t="s">
        <v>193</v>
      </c>
      <c r="E140" t="s">
        <v>533</v>
      </c>
      <c r="F140" t="s">
        <v>534</v>
      </c>
    </row>
    <row r="141" spans="1:6">
      <c r="A141" t="s">
        <v>535</v>
      </c>
      <c r="B141" t="s">
        <v>384</v>
      </c>
      <c r="C141" s="1">
        <v>0.80833333333333335</v>
      </c>
      <c r="D141" t="s">
        <v>193</v>
      </c>
      <c r="E141" t="s">
        <v>536</v>
      </c>
      <c r="F141" t="s">
        <v>537</v>
      </c>
    </row>
    <row r="142" spans="1:6">
      <c r="A142" t="s">
        <v>538</v>
      </c>
      <c r="B142" t="s">
        <v>539</v>
      </c>
      <c r="C142" s="1">
        <v>0.38472222222222224</v>
      </c>
      <c r="D142" t="s">
        <v>193</v>
      </c>
      <c r="E142" t="s">
        <v>540</v>
      </c>
      <c r="F142" t="s">
        <v>541</v>
      </c>
    </row>
    <row r="143" spans="1:6">
      <c r="A143" t="s">
        <v>542</v>
      </c>
      <c r="B143" t="s">
        <v>543</v>
      </c>
      <c r="C143" s="1">
        <v>0.39027777777777778</v>
      </c>
      <c r="D143" t="s">
        <v>193</v>
      </c>
      <c r="E143" t="s">
        <v>544</v>
      </c>
      <c r="F143" t="s">
        <v>545</v>
      </c>
    </row>
    <row r="144" spans="1:6">
      <c r="A144" t="s">
        <v>546</v>
      </c>
      <c r="B144" t="s">
        <v>547</v>
      </c>
      <c r="C144" s="1">
        <v>0.77708333333333335</v>
      </c>
      <c r="D144" t="s">
        <v>193</v>
      </c>
      <c r="E144" t="s">
        <v>548</v>
      </c>
      <c r="F144" t="s">
        <v>549</v>
      </c>
    </row>
    <row r="145" spans="1:6">
      <c r="A145" t="s">
        <v>550</v>
      </c>
      <c r="B145" t="s">
        <v>551</v>
      </c>
      <c r="C145" s="1">
        <v>0.85902777777777772</v>
      </c>
      <c r="D145" t="s">
        <v>193</v>
      </c>
      <c r="E145" t="s">
        <v>552</v>
      </c>
      <c r="F145" t="s">
        <v>553</v>
      </c>
    </row>
    <row r="146" spans="1:6">
      <c r="A146" t="s">
        <v>554</v>
      </c>
      <c r="B146" t="s">
        <v>168</v>
      </c>
      <c r="C146" s="1">
        <v>0.52361111111111114</v>
      </c>
      <c r="D146" t="s">
        <v>193</v>
      </c>
      <c r="E146" t="s">
        <v>555</v>
      </c>
      <c r="F146" t="s">
        <v>556</v>
      </c>
    </row>
    <row r="147" spans="1:6">
      <c r="A147" t="s">
        <v>557</v>
      </c>
      <c r="B147" t="s">
        <v>558</v>
      </c>
      <c r="C147" s="1">
        <v>0.57847222222222228</v>
      </c>
      <c r="D147" t="s">
        <v>193</v>
      </c>
      <c r="E147" t="s">
        <v>559</v>
      </c>
      <c r="F147" t="s">
        <v>560</v>
      </c>
    </row>
    <row r="148" spans="1:6">
      <c r="A148" t="s">
        <v>561</v>
      </c>
      <c r="B148" t="s">
        <v>329</v>
      </c>
      <c r="C148" s="1">
        <v>0.85347222222222219</v>
      </c>
      <c r="D148" t="s">
        <v>193</v>
      </c>
      <c r="E148" t="s">
        <v>562</v>
      </c>
      <c r="F148" t="s">
        <v>563</v>
      </c>
    </row>
    <row r="149" spans="1:6">
      <c r="A149" t="s">
        <v>564</v>
      </c>
      <c r="B149" t="s">
        <v>565</v>
      </c>
      <c r="C149" s="1">
        <v>0.33611111111111114</v>
      </c>
      <c r="D149" t="s">
        <v>193</v>
      </c>
      <c r="E149" t="s">
        <v>566</v>
      </c>
      <c r="F149" t="s">
        <v>567</v>
      </c>
    </row>
    <row r="150" spans="1:6">
      <c r="A150" t="s">
        <v>568</v>
      </c>
      <c r="B150" t="s">
        <v>569</v>
      </c>
      <c r="C150" s="1">
        <v>0.33124999999999999</v>
      </c>
      <c r="D150" t="s">
        <v>193</v>
      </c>
      <c r="E150" t="s">
        <v>570</v>
      </c>
      <c r="F150" t="s">
        <v>571</v>
      </c>
    </row>
    <row r="151" spans="1:6">
      <c r="A151" t="s">
        <v>572</v>
      </c>
      <c r="B151" t="s">
        <v>35</v>
      </c>
      <c r="C151" s="1">
        <v>0.81874999999999998</v>
      </c>
      <c r="D151" t="s">
        <v>193</v>
      </c>
      <c r="E151" t="s">
        <v>573</v>
      </c>
      <c r="F151" t="s">
        <v>574</v>
      </c>
    </row>
    <row r="152" spans="1:6">
      <c r="A152" t="s">
        <v>575</v>
      </c>
      <c r="B152" t="s">
        <v>576</v>
      </c>
      <c r="C152" s="1">
        <v>0.5493055555555556</v>
      </c>
      <c r="D152" t="s">
        <v>193</v>
      </c>
      <c r="E152" t="s">
        <v>577</v>
      </c>
      <c r="F152" t="s">
        <v>578</v>
      </c>
    </row>
    <row r="153" spans="1:6">
      <c r="A153" t="s">
        <v>579</v>
      </c>
      <c r="B153" t="s">
        <v>580</v>
      </c>
      <c r="C153" s="1">
        <v>0.4284722222222222</v>
      </c>
      <c r="D153" t="s">
        <v>193</v>
      </c>
      <c r="E153" t="s">
        <v>581</v>
      </c>
      <c r="F153" t="s">
        <v>582</v>
      </c>
    </row>
    <row r="154" spans="1:6">
      <c r="A154" t="s">
        <v>583</v>
      </c>
      <c r="B154" t="s">
        <v>584</v>
      </c>
      <c r="C154" s="1">
        <v>0.34791666666666665</v>
      </c>
      <c r="D154" t="s">
        <v>193</v>
      </c>
      <c r="E154" t="s">
        <v>585</v>
      </c>
      <c r="F154" t="s">
        <v>586</v>
      </c>
    </row>
    <row r="155" spans="1:6">
      <c r="A155" t="s">
        <v>587</v>
      </c>
      <c r="B155" t="s">
        <v>588</v>
      </c>
      <c r="C155" s="1">
        <v>0.55625000000000002</v>
      </c>
      <c r="D155" t="s">
        <v>193</v>
      </c>
      <c r="E155" t="s">
        <v>589</v>
      </c>
      <c r="F155" t="s">
        <v>590</v>
      </c>
    </row>
    <row r="156" spans="1:6">
      <c r="A156" t="s">
        <v>591</v>
      </c>
      <c r="B156" t="s">
        <v>592</v>
      </c>
      <c r="C156" s="1">
        <v>0.43333333333333335</v>
      </c>
      <c r="D156" t="s">
        <v>193</v>
      </c>
      <c r="E156" t="s">
        <v>593</v>
      </c>
      <c r="F156" t="s">
        <v>594</v>
      </c>
    </row>
    <row r="157" spans="1:6">
      <c r="A157" t="s">
        <v>595</v>
      </c>
      <c r="B157" t="s">
        <v>145</v>
      </c>
      <c r="C157" s="1">
        <v>0.67638888888888893</v>
      </c>
      <c r="D157" t="s">
        <v>193</v>
      </c>
      <c r="E157" t="s">
        <v>596</v>
      </c>
      <c r="F157" t="s">
        <v>597</v>
      </c>
    </row>
    <row r="158" spans="1:6">
      <c r="A158" t="s">
        <v>598</v>
      </c>
      <c r="B158" t="s">
        <v>219</v>
      </c>
      <c r="C158" s="1">
        <v>0.66319444444444442</v>
      </c>
      <c r="D158" t="s">
        <v>193</v>
      </c>
      <c r="E158" t="s">
        <v>599</v>
      </c>
      <c r="F158" t="s">
        <v>600</v>
      </c>
    </row>
    <row r="159" spans="1:6">
      <c r="A159" t="s">
        <v>601</v>
      </c>
      <c r="B159" t="s">
        <v>602</v>
      </c>
      <c r="C159" s="1">
        <v>0.56666666666666665</v>
      </c>
      <c r="D159" t="s">
        <v>193</v>
      </c>
      <c r="E159" t="s">
        <v>603</v>
      </c>
      <c r="F159" t="s">
        <v>604</v>
      </c>
    </row>
    <row r="160" spans="1:6">
      <c r="A160" t="s">
        <v>605</v>
      </c>
      <c r="B160" t="s">
        <v>296</v>
      </c>
      <c r="C160" s="1">
        <v>0.69374999999999998</v>
      </c>
      <c r="D160" t="s">
        <v>193</v>
      </c>
      <c r="E160" t="s">
        <v>606</v>
      </c>
      <c r="F160" t="s">
        <v>607</v>
      </c>
    </row>
    <row r="161" spans="1:6">
      <c r="A161" t="s">
        <v>608</v>
      </c>
      <c r="B161" t="s">
        <v>609</v>
      </c>
      <c r="C161" s="1">
        <v>0.41319444444444442</v>
      </c>
      <c r="D161" t="s">
        <v>193</v>
      </c>
      <c r="E161" t="s">
        <v>610</v>
      </c>
      <c r="F161" t="s">
        <v>611</v>
      </c>
    </row>
    <row r="162" spans="1:6">
      <c r="A162" t="s">
        <v>612</v>
      </c>
      <c r="B162" t="s">
        <v>168</v>
      </c>
      <c r="C162" s="1">
        <v>0.41458333333333336</v>
      </c>
      <c r="D162" t="s">
        <v>193</v>
      </c>
      <c r="E162" t="s">
        <v>613</v>
      </c>
      <c r="F162" t="s">
        <v>614</v>
      </c>
    </row>
    <row r="163" spans="1:6">
      <c r="A163" t="s">
        <v>615</v>
      </c>
      <c r="B163" t="s">
        <v>329</v>
      </c>
      <c r="C163" s="1">
        <v>0.69166666666666665</v>
      </c>
      <c r="D163" t="s">
        <v>193</v>
      </c>
      <c r="E163" t="s">
        <v>616</v>
      </c>
      <c r="F163" t="s">
        <v>617</v>
      </c>
    </row>
    <row r="164" spans="1:6">
      <c r="A164" t="s">
        <v>618</v>
      </c>
      <c r="B164" t="s">
        <v>113</v>
      </c>
      <c r="C164" s="1">
        <v>0.85486111111111107</v>
      </c>
      <c r="D164" t="s">
        <v>193</v>
      </c>
      <c r="E164" t="s">
        <v>619</v>
      </c>
      <c r="F164" t="s">
        <v>620</v>
      </c>
    </row>
    <row r="165" spans="1:6">
      <c r="A165" t="s">
        <v>621</v>
      </c>
      <c r="B165" t="s">
        <v>164</v>
      </c>
      <c r="C165" s="1">
        <v>0.42708333333333331</v>
      </c>
      <c r="D165" t="s">
        <v>193</v>
      </c>
      <c r="E165" t="s">
        <v>622</v>
      </c>
      <c r="F165" t="s">
        <v>623</v>
      </c>
    </row>
    <row r="166" spans="1:6">
      <c r="A166" t="s">
        <v>624</v>
      </c>
      <c r="B166" t="s">
        <v>625</v>
      </c>
      <c r="C166" s="1">
        <v>0.47916666666666669</v>
      </c>
      <c r="D166" t="s">
        <v>626</v>
      </c>
      <c r="E166" t="s">
        <v>627</v>
      </c>
      <c r="F166" t="s">
        <v>628</v>
      </c>
    </row>
    <row r="167" spans="1:6">
      <c r="A167" t="s">
        <v>629</v>
      </c>
      <c r="B167" t="s">
        <v>454</v>
      </c>
      <c r="C167" s="1">
        <v>0.50069444444444444</v>
      </c>
      <c r="D167" t="s">
        <v>626</v>
      </c>
      <c r="E167" t="s">
        <v>630</v>
      </c>
      <c r="F167" t="s">
        <v>631</v>
      </c>
    </row>
    <row r="168" spans="1:6">
      <c r="A168" t="s">
        <v>632</v>
      </c>
      <c r="B168" t="s">
        <v>255</v>
      </c>
      <c r="C168" s="1">
        <v>0.52083333333333337</v>
      </c>
      <c r="D168" t="s">
        <v>626</v>
      </c>
      <c r="E168" t="s">
        <v>633</v>
      </c>
      <c r="F168" t="s">
        <v>634</v>
      </c>
    </row>
    <row r="169" spans="1:6">
      <c r="A169" t="s">
        <v>635</v>
      </c>
      <c r="B169" t="s">
        <v>483</v>
      </c>
      <c r="C169" s="1">
        <v>0.58611111111111114</v>
      </c>
      <c r="D169" t="s">
        <v>626</v>
      </c>
      <c r="E169" t="s">
        <v>636</v>
      </c>
      <c r="F169" t="s">
        <v>637</v>
      </c>
    </row>
    <row r="170" spans="1:6">
      <c r="A170" t="s">
        <v>638</v>
      </c>
      <c r="B170" t="s">
        <v>639</v>
      </c>
      <c r="C170" s="1">
        <v>0.58611111111111114</v>
      </c>
      <c r="D170" t="s">
        <v>626</v>
      </c>
      <c r="E170" t="s">
        <v>640</v>
      </c>
      <c r="F170" t="s">
        <v>641</v>
      </c>
    </row>
    <row r="171" spans="1:6">
      <c r="A171" t="s">
        <v>642</v>
      </c>
      <c r="B171" t="s">
        <v>643</v>
      </c>
      <c r="C171" s="1">
        <v>0.58333333333333337</v>
      </c>
      <c r="D171" t="s">
        <v>626</v>
      </c>
      <c r="E171" t="s">
        <v>644</v>
      </c>
      <c r="F171" t="s">
        <v>645</v>
      </c>
    </row>
    <row r="172" spans="1:6">
      <c r="A172" t="s">
        <v>646</v>
      </c>
      <c r="B172" t="s">
        <v>384</v>
      </c>
      <c r="C172" s="1">
        <v>0.30902777777777779</v>
      </c>
      <c r="D172" t="s">
        <v>626</v>
      </c>
      <c r="E172" t="s">
        <v>647</v>
      </c>
      <c r="F172" t="s">
        <v>648</v>
      </c>
    </row>
    <row r="173" spans="1:6">
      <c r="A173" t="s">
        <v>649</v>
      </c>
      <c r="B173" t="s">
        <v>650</v>
      </c>
      <c r="C173" s="1">
        <v>0.58333333333333337</v>
      </c>
      <c r="D173" t="s">
        <v>626</v>
      </c>
      <c r="E173" t="s">
        <v>651</v>
      </c>
      <c r="F173" t="s">
        <v>652</v>
      </c>
    </row>
    <row r="174" spans="1:6">
      <c r="A174" t="s">
        <v>653</v>
      </c>
      <c r="B174" t="s">
        <v>439</v>
      </c>
      <c r="C174" s="1">
        <v>0.54513888888888884</v>
      </c>
      <c r="D174" t="s">
        <v>626</v>
      </c>
      <c r="E174" t="s">
        <v>654</v>
      </c>
      <c r="F174" t="s">
        <v>655</v>
      </c>
    </row>
    <row r="175" spans="1:6">
      <c r="A175" t="s">
        <v>656</v>
      </c>
      <c r="B175" t="s">
        <v>94</v>
      </c>
      <c r="C175" s="1">
        <v>2.7083333333333334E-2</v>
      </c>
      <c r="D175" t="s">
        <v>626</v>
      </c>
      <c r="E175" t="s">
        <v>657</v>
      </c>
      <c r="F175" t="s">
        <v>658</v>
      </c>
    </row>
    <row r="176" spans="1:6">
      <c r="A176" t="s">
        <v>659</v>
      </c>
      <c r="B176" t="s">
        <v>205</v>
      </c>
      <c r="C176" s="1">
        <v>0.59027777777777779</v>
      </c>
      <c r="D176" t="s">
        <v>626</v>
      </c>
      <c r="E176" t="s">
        <v>660</v>
      </c>
      <c r="F176" t="s">
        <v>661</v>
      </c>
    </row>
    <row r="177" spans="1:6">
      <c r="A177" t="s">
        <v>662</v>
      </c>
      <c r="B177" t="s">
        <v>90</v>
      </c>
      <c r="C177" s="1">
        <v>0.80486111111111114</v>
      </c>
      <c r="D177" t="s">
        <v>626</v>
      </c>
      <c r="E177" t="s">
        <v>663</v>
      </c>
      <c r="F177" t="s">
        <v>664</v>
      </c>
    </row>
    <row r="178" spans="1:6">
      <c r="A178" t="s">
        <v>665</v>
      </c>
      <c r="B178" t="s">
        <v>279</v>
      </c>
      <c r="C178" s="1">
        <v>0.40277777777777779</v>
      </c>
      <c r="D178" t="s">
        <v>666</v>
      </c>
      <c r="E178" t="s">
        <v>667</v>
      </c>
      <c r="F178" t="s">
        <v>194</v>
      </c>
    </row>
    <row r="179" spans="1:6">
      <c r="A179" t="s">
        <v>668</v>
      </c>
      <c r="B179" t="s">
        <v>180</v>
      </c>
      <c r="C179" s="1">
        <v>0.42708333333333331</v>
      </c>
      <c r="D179" t="s">
        <v>666</v>
      </c>
      <c r="E179" t="s">
        <v>669</v>
      </c>
      <c r="F179" t="s">
        <v>194</v>
      </c>
    </row>
    <row r="180" spans="1:6">
      <c r="A180" t="s">
        <v>670</v>
      </c>
      <c r="B180" t="s">
        <v>671</v>
      </c>
      <c r="C180" s="1">
        <v>0.40138888888888891</v>
      </c>
      <c r="D180" t="s">
        <v>666</v>
      </c>
      <c r="E180" t="s">
        <v>672</v>
      </c>
      <c r="F180" t="s">
        <v>194</v>
      </c>
    </row>
    <row r="181" spans="1:6">
      <c r="A181" t="s">
        <v>673</v>
      </c>
      <c r="B181" t="s">
        <v>384</v>
      </c>
      <c r="C181" s="1">
        <v>0.37569444444444444</v>
      </c>
      <c r="D181" t="s">
        <v>666</v>
      </c>
      <c r="E181" t="s">
        <v>674</v>
      </c>
      <c r="F181" t="s">
        <v>194</v>
      </c>
    </row>
    <row r="182" spans="1:6">
      <c r="A182" t="s">
        <v>675</v>
      </c>
      <c r="B182" t="s">
        <v>551</v>
      </c>
      <c r="C182" s="1">
        <v>0.82916666666666672</v>
      </c>
      <c r="D182" t="s">
        <v>666</v>
      </c>
      <c r="E182" t="s">
        <v>676</v>
      </c>
      <c r="F182" t="s">
        <v>194</v>
      </c>
    </row>
    <row r="183" spans="1:6">
      <c r="A183" t="s">
        <v>677</v>
      </c>
      <c r="B183" t="s">
        <v>215</v>
      </c>
      <c r="C183" s="1">
        <v>0.52013888888888893</v>
      </c>
      <c r="D183" t="s">
        <v>666</v>
      </c>
      <c r="E183" t="s">
        <v>678</v>
      </c>
      <c r="F183" t="s">
        <v>194</v>
      </c>
    </row>
    <row r="184" spans="1:6">
      <c r="A184" t="s">
        <v>679</v>
      </c>
      <c r="B184" t="s">
        <v>145</v>
      </c>
      <c r="C184" s="1">
        <v>0.36805555555555558</v>
      </c>
      <c r="D184" t="s">
        <v>666</v>
      </c>
      <c r="E184" t="s">
        <v>680</v>
      </c>
      <c r="F184" t="s">
        <v>194</v>
      </c>
    </row>
    <row r="185" spans="1:6">
      <c r="A185" t="s">
        <v>681</v>
      </c>
      <c r="B185" t="s">
        <v>551</v>
      </c>
      <c r="C185" s="1">
        <v>0.79791666666666672</v>
      </c>
      <c r="D185" t="s">
        <v>666</v>
      </c>
      <c r="E185" t="s">
        <v>682</v>
      </c>
      <c r="F185" t="s">
        <v>194</v>
      </c>
    </row>
    <row r="186" spans="1:6">
      <c r="A186" t="s">
        <v>683</v>
      </c>
      <c r="B186" t="s">
        <v>86</v>
      </c>
      <c r="C186" s="1">
        <v>0.39374999999999999</v>
      </c>
      <c r="D186" t="s">
        <v>666</v>
      </c>
      <c r="E186" t="s">
        <v>684</v>
      </c>
      <c r="F186" t="s">
        <v>194</v>
      </c>
    </row>
    <row r="187" spans="1:6">
      <c r="A187" t="s">
        <v>685</v>
      </c>
      <c r="B187" t="s">
        <v>322</v>
      </c>
      <c r="C187" s="1">
        <v>0.38611111111111113</v>
      </c>
      <c r="D187" t="s">
        <v>666</v>
      </c>
      <c r="E187" t="s">
        <v>686</v>
      </c>
      <c r="F187" t="s">
        <v>194</v>
      </c>
    </row>
    <row r="188" spans="1:6">
      <c r="A188" t="s">
        <v>687</v>
      </c>
      <c r="B188" t="s">
        <v>588</v>
      </c>
      <c r="C188" s="1">
        <v>0.7729166666666667</v>
      </c>
      <c r="D188" t="s">
        <v>666</v>
      </c>
      <c r="E188" t="s">
        <v>688</v>
      </c>
      <c r="F188" t="s">
        <v>194</v>
      </c>
    </row>
    <row r="189" spans="1:6">
      <c r="A189" t="s">
        <v>689</v>
      </c>
      <c r="B189" t="s">
        <v>690</v>
      </c>
      <c r="C189" s="1">
        <v>0.48194444444444445</v>
      </c>
      <c r="D189" t="s">
        <v>666</v>
      </c>
      <c r="E189" t="s">
        <v>691</v>
      </c>
      <c r="F189" t="s">
        <v>194</v>
      </c>
    </row>
    <row r="190" spans="1:6">
      <c r="A190" t="s">
        <v>692</v>
      </c>
      <c r="B190" t="s">
        <v>205</v>
      </c>
      <c r="C190" s="1">
        <v>0.40902777777777777</v>
      </c>
      <c r="D190" t="s">
        <v>666</v>
      </c>
      <c r="E190" t="s">
        <v>693</v>
      </c>
      <c r="F190" t="s">
        <v>194</v>
      </c>
    </row>
    <row r="191" spans="1:6">
      <c r="A191" t="s">
        <v>694</v>
      </c>
      <c r="B191" t="s">
        <v>388</v>
      </c>
      <c r="C191" s="1">
        <v>0.8833333333333333</v>
      </c>
      <c r="D191" t="s">
        <v>666</v>
      </c>
      <c r="E191" t="s">
        <v>695</v>
      </c>
      <c r="F191" t="s">
        <v>194</v>
      </c>
    </row>
    <row r="192" spans="1:6">
      <c r="A192" t="s">
        <v>696</v>
      </c>
      <c r="B192" t="s">
        <v>697</v>
      </c>
      <c r="C192" s="1">
        <v>0.34652777777777777</v>
      </c>
      <c r="D192" t="s">
        <v>666</v>
      </c>
      <c r="E192" t="s">
        <v>698</v>
      </c>
      <c r="F192" t="s">
        <v>194</v>
      </c>
    </row>
    <row r="193" spans="1:6">
      <c r="A193" t="s">
        <v>699</v>
      </c>
      <c r="B193" t="s">
        <v>458</v>
      </c>
      <c r="C193" s="1">
        <v>0.72013888888888888</v>
      </c>
      <c r="D193" t="s">
        <v>666</v>
      </c>
      <c r="E193" t="s">
        <v>700</v>
      </c>
      <c r="F193" t="s">
        <v>194</v>
      </c>
    </row>
    <row r="194" spans="1:6">
      <c r="A194" t="s">
        <v>701</v>
      </c>
      <c r="B194" t="s">
        <v>289</v>
      </c>
      <c r="C194" s="1">
        <v>0.42986111111111114</v>
      </c>
      <c r="D194" t="s">
        <v>666</v>
      </c>
      <c r="E194" t="s">
        <v>702</v>
      </c>
      <c r="F194" t="s">
        <v>194</v>
      </c>
    </row>
    <row r="195" spans="1:6">
      <c r="A195" t="s">
        <v>703</v>
      </c>
      <c r="B195" t="s">
        <v>510</v>
      </c>
      <c r="C195" s="1">
        <v>0.3659722222222222</v>
      </c>
      <c r="D195" t="s">
        <v>666</v>
      </c>
      <c r="E195" t="s">
        <v>704</v>
      </c>
      <c r="F195" t="s">
        <v>194</v>
      </c>
    </row>
    <row r="196" spans="1:6">
      <c r="A196" t="s">
        <v>705</v>
      </c>
      <c r="B196" t="s">
        <v>706</v>
      </c>
      <c r="C196" s="1">
        <v>0.29444444444444445</v>
      </c>
      <c r="D196" t="s">
        <v>666</v>
      </c>
      <c r="E196" t="s">
        <v>707</v>
      </c>
      <c r="F196" t="s">
        <v>194</v>
      </c>
    </row>
    <row r="197" spans="1:6">
      <c r="A197" t="s">
        <v>708</v>
      </c>
      <c r="B197" t="s">
        <v>31</v>
      </c>
      <c r="C197" s="1">
        <v>0.3034722222222222</v>
      </c>
      <c r="D197" t="s">
        <v>666</v>
      </c>
      <c r="E197" t="s">
        <v>709</v>
      </c>
      <c r="F197" t="s">
        <v>194</v>
      </c>
    </row>
    <row r="198" spans="1:6">
      <c r="A198" t="s">
        <v>710</v>
      </c>
      <c r="B198" t="s">
        <v>348</v>
      </c>
      <c r="C198" s="1">
        <v>0.93333333333333335</v>
      </c>
      <c r="D198" t="s">
        <v>666</v>
      </c>
      <c r="E198" t="s">
        <v>711</v>
      </c>
      <c r="F198" t="s">
        <v>194</v>
      </c>
    </row>
    <row r="199" spans="1:6">
      <c r="A199" t="s">
        <v>712</v>
      </c>
      <c r="B199" t="s">
        <v>66</v>
      </c>
      <c r="C199" s="1">
        <v>0.36527777777777776</v>
      </c>
      <c r="D199" t="s">
        <v>666</v>
      </c>
      <c r="E199" t="s">
        <v>713</v>
      </c>
      <c r="F199" t="s">
        <v>194</v>
      </c>
    </row>
    <row r="200" spans="1:6">
      <c r="A200" t="s">
        <v>714</v>
      </c>
      <c r="B200" t="s">
        <v>121</v>
      </c>
      <c r="C200" s="1">
        <v>0.40486111111111112</v>
      </c>
      <c r="D200" t="s">
        <v>666</v>
      </c>
      <c r="E200" t="s">
        <v>715</v>
      </c>
      <c r="F200" t="s">
        <v>194</v>
      </c>
    </row>
    <row r="201" spans="1:6">
      <c r="A201" t="s">
        <v>716</v>
      </c>
      <c r="B201" t="s">
        <v>717</v>
      </c>
      <c r="C201" s="1">
        <v>0.39583333333333331</v>
      </c>
      <c r="D201" t="s">
        <v>666</v>
      </c>
      <c r="E201" t="s">
        <v>718</v>
      </c>
      <c r="F201" t="s">
        <v>194</v>
      </c>
    </row>
    <row r="202" spans="1:6">
      <c r="A202" t="s">
        <v>719</v>
      </c>
      <c r="B202" t="s">
        <v>720</v>
      </c>
      <c r="C202" s="1">
        <v>0.84305555555555556</v>
      </c>
      <c r="D202" t="s">
        <v>666</v>
      </c>
      <c r="E202" t="s">
        <v>721</v>
      </c>
      <c r="F202" t="s">
        <v>194</v>
      </c>
    </row>
    <row r="203" spans="1:6">
      <c r="A203" t="s">
        <v>722</v>
      </c>
      <c r="B203" t="s">
        <v>723</v>
      </c>
      <c r="C203" s="1">
        <v>0.78472222222222221</v>
      </c>
      <c r="D203" t="s">
        <v>666</v>
      </c>
      <c r="E203" t="s">
        <v>724</v>
      </c>
      <c r="F203" t="s">
        <v>194</v>
      </c>
    </row>
    <row r="204" spans="1:6">
      <c r="A204" t="s">
        <v>725</v>
      </c>
      <c r="B204" t="s">
        <v>396</v>
      </c>
      <c r="C204" s="1">
        <v>0.73333333333333328</v>
      </c>
      <c r="D204" t="s">
        <v>666</v>
      </c>
      <c r="E204" t="s">
        <v>726</v>
      </c>
      <c r="F204" t="s">
        <v>194</v>
      </c>
    </row>
    <row r="205" spans="1:6">
      <c r="A205" t="s">
        <v>727</v>
      </c>
      <c r="B205" t="s">
        <v>494</v>
      </c>
      <c r="C205" s="1">
        <v>0.9145833333333333</v>
      </c>
      <c r="D205" t="s">
        <v>666</v>
      </c>
      <c r="E205" t="s">
        <v>728</v>
      </c>
      <c r="F205" t="s">
        <v>194</v>
      </c>
    </row>
    <row r="206" spans="1:6">
      <c r="A206" t="s">
        <v>729</v>
      </c>
      <c r="B206" t="s">
        <v>730</v>
      </c>
      <c r="C206" s="1">
        <v>0.40208333333333335</v>
      </c>
      <c r="D206" t="s">
        <v>666</v>
      </c>
      <c r="E206" t="s">
        <v>731</v>
      </c>
      <c r="F206" t="s">
        <v>194</v>
      </c>
    </row>
    <row r="207" spans="1:6">
      <c r="A207" t="s">
        <v>732</v>
      </c>
      <c r="B207" t="s">
        <v>733</v>
      </c>
      <c r="C207" s="1">
        <v>0.45347222222222222</v>
      </c>
      <c r="D207" t="s">
        <v>666</v>
      </c>
      <c r="E207" t="s">
        <v>734</v>
      </c>
      <c r="F207" t="s">
        <v>194</v>
      </c>
    </row>
    <row r="208" spans="1:6">
      <c r="A208" t="s">
        <v>735</v>
      </c>
      <c r="B208" t="s">
        <v>82</v>
      </c>
      <c r="C208" s="1">
        <v>0.37708333333333333</v>
      </c>
      <c r="D208" t="s">
        <v>666</v>
      </c>
      <c r="E208" t="s">
        <v>736</v>
      </c>
      <c r="F208" t="s">
        <v>194</v>
      </c>
    </row>
    <row r="209" spans="1:6">
      <c r="A209" t="s">
        <v>737</v>
      </c>
      <c r="B209" t="s">
        <v>205</v>
      </c>
      <c r="C209" s="1">
        <v>0.68055555555555558</v>
      </c>
      <c r="D209" t="s">
        <v>666</v>
      </c>
      <c r="E209" t="s">
        <v>738</v>
      </c>
      <c r="F209" t="s">
        <v>194</v>
      </c>
    </row>
    <row r="210" spans="1:6">
      <c r="A210" t="s">
        <v>739</v>
      </c>
      <c r="B210" t="s">
        <v>396</v>
      </c>
      <c r="C210" s="1">
        <v>0.39930555555555558</v>
      </c>
      <c r="D210" t="s">
        <v>666</v>
      </c>
      <c r="E210" t="s">
        <v>740</v>
      </c>
      <c r="F210" t="s">
        <v>194</v>
      </c>
    </row>
    <row r="211" spans="1:6">
      <c r="A211" t="s">
        <v>741</v>
      </c>
      <c r="B211" t="s">
        <v>742</v>
      </c>
      <c r="C211" s="1">
        <v>0.38124999999999998</v>
      </c>
      <c r="D211" t="s">
        <v>666</v>
      </c>
      <c r="E211" t="s">
        <v>743</v>
      </c>
      <c r="F211" t="s">
        <v>194</v>
      </c>
    </row>
    <row r="212" spans="1:6">
      <c r="A212" t="s">
        <v>744</v>
      </c>
      <c r="B212" t="s">
        <v>745</v>
      </c>
      <c r="C212" s="1">
        <v>0.80486111111111114</v>
      </c>
      <c r="D212" t="s">
        <v>666</v>
      </c>
      <c r="E212" t="s">
        <v>746</v>
      </c>
      <c r="F212" t="s">
        <v>194</v>
      </c>
    </row>
    <row r="213" spans="1:6">
      <c r="A213" t="s">
        <v>747</v>
      </c>
      <c r="B213" t="s">
        <v>748</v>
      </c>
      <c r="C213" s="1">
        <v>0.73958333333333337</v>
      </c>
      <c r="D213" t="s">
        <v>666</v>
      </c>
      <c r="E213" t="s">
        <v>749</v>
      </c>
      <c r="F213" t="s">
        <v>194</v>
      </c>
    </row>
    <row r="214" spans="1:6">
      <c r="A214" t="s">
        <v>750</v>
      </c>
      <c r="B214" t="s">
        <v>751</v>
      </c>
      <c r="C214" s="1">
        <v>0.85069444444444442</v>
      </c>
      <c r="D214" t="s">
        <v>666</v>
      </c>
      <c r="E214" t="s">
        <v>752</v>
      </c>
      <c r="F214" t="s">
        <v>194</v>
      </c>
    </row>
    <row r="215" spans="1:6">
      <c r="A215" t="s">
        <v>753</v>
      </c>
      <c r="B215" t="s">
        <v>66</v>
      </c>
      <c r="C215" s="1">
        <v>0.78888888888888886</v>
      </c>
      <c r="D215" t="s">
        <v>666</v>
      </c>
      <c r="E215" t="s">
        <v>754</v>
      </c>
      <c r="F215" t="s">
        <v>194</v>
      </c>
    </row>
    <row r="216" spans="1:6">
      <c r="A216" t="s">
        <v>755</v>
      </c>
      <c r="B216" t="s">
        <v>219</v>
      </c>
      <c r="C216" s="1">
        <v>0.46597222222222223</v>
      </c>
      <c r="D216" t="s">
        <v>666</v>
      </c>
      <c r="E216" t="s">
        <v>756</v>
      </c>
      <c r="F216" t="s">
        <v>194</v>
      </c>
    </row>
    <row r="217" spans="1:6">
      <c r="A217" t="s">
        <v>757</v>
      </c>
      <c r="B217" t="s">
        <v>588</v>
      </c>
      <c r="C217" s="1">
        <v>0.92777777777777781</v>
      </c>
      <c r="D217" t="s">
        <v>666</v>
      </c>
      <c r="E217" t="s">
        <v>758</v>
      </c>
      <c r="F217" t="s">
        <v>194</v>
      </c>
    </row>
    <row r="218" spans="1:6">
      <c r="A218" t="s">
        <v>759</v>
      </c>
      <c r="B218" t="s">
        <v>458</v>
      </c>
      <c r="C218" s="1">
        <v>0.80069444444444449</v>
      </c>
      <c r="D218" t="s">
        <v>666</v>
      </c>
      <c r="E218" t="s">
        <v>760</v>
      </c>
      <c r="F218" t="s">
        <v>194</v>
      </c>
    </row>
    <row r="219" spans="1:6">
      <c r="A219" t="s">
        <v>761</v>
      </c>
      <c r="B219" t="s">
        <v>517</v>
      </c>
      <c r="C219" s="1">
        <v>0.40208333333333335</v>
      </c>
      <c r="D219" t="s">
        <v>666</v>
      </c>
      <c r="E219" t="s">
        <v>762</v>
      </c>
      <c r="F219" t="s">
        <v>194</v>
      </c>
    </row>
    <row r="220" spans="1:6">
      <c r="A220" t="s">
        <v>763</v>
      </c>
      <c r="B220" t="s">
        <v>365</v>
      </c>
      <c r="C220" s="1">
        <v>0.50486111111111109</v>
      </c>
      <c r="D220" t="s">
        <v>666</v>
      </c>
      <c r="E220" t="s">
        <v>764</v>
      </c>
      <c r="F220" t="s">
        <v>194</v>
      </c>
    </row>
    <row r="221" spans="1:6">
      <c r="A221" t="s">
        <v>765</v>
      </c>
      <c r="B221" t="s">
        <v>766</v>
      </c>
      <c r="C221" s="1">
        <v>0.37569444444444444</v>
      </c>
      <c r="D221" t="s">
        <v>666</v>
      </c>
      <c r="E221" t="s">
        <v>767</v>
      </c>
      <c r="F221" t="s">
        <v>194</v>
      </c>
    </row>
    <row r="222" spans="1:6">
      <c r="A222" t="s">
        <v>768</v>
      </c>
      <c r="B222" t="s">
        <v>769</v>
      </c>
      <c r="C222" s="1">
        <v>0.92152777777777772</v>
      </c>
      <c r="D222" t="s">
        <v>666</v>
      </c>
      <c r="E222" t="s">
        <v>770</v>
      </c>
      <c r="F222" t="s">
        <v>194</v>
      </c>
    </row>
    <row r="223" spans="1:6">
      <c r="A223" t="s">
        <v>771</v>
      </c>
      <c r="B223" t="s">
        <v>532</v>
      </c>
      <c r="C223" s="1">
        <v>0.91041666666666665</v>
      </c>
      <c r="D223" t="s">
        <v>666</v>
      </c>
      <c r="E223" t="s">
        <v>772</v>
      </c>
      <c r="F223" t="s">
        <v>194</v>
      </c>
    </row>
    <row r="224" spans="1:6">
      <c r="A224" t="s">
        <v>773</v>
      </c>
      <c r="B224" t="s">
        <v>769</v>
      </c>
      <c r="C224" s="1">
        <v>0.9458333333333333</v>
      </c>
      <c r="D224" t="s">
        <v>666</v>
      </c>
      <c r="E224" t="s">
        <v>774</v>
      </c>
      <c r="F224" t="s">
        <v>194</v>
      </c>
    </row>
    <row r="225" spans="1:6">
      <c r="A225" t="s">
        <v>775</v>
      </c>
      <c r="B225" t="s">
        <v>776</v>
      </c>
      <c r="C225" s="1">
        <v>0.41388888888888886</v>
      </c>
      <c r="D225" t="s">
        <v>666</v>
      </c>
      <c r="E225" t="s">
        <v>777</v>
      </c>
      <c r="F225" t="s">
        <v>194</v>
      </c>
    </row>
    <row r="226" spans="1:6">
      <c r="A226" t="s">
        <v>778</v>
      </c>
      <c r="B226" t="s">
        <v>671</v>
      </c>
      <c r="C226" s="1">
        <v>0.90694444444444444</v>
      </c>
      <c r="D226" t="s">
        <v>666</v>
      </c>
      <c r="E226" t="s">
        <v>779</v>
      </c>
      <c r="F226" t="s">
        <v>194</v>
      </c>
    </row>
    <row r="227" spans="1:6">
      <c r="A227" t="s">
        <v>780</v>
      </c>
      <c r="B227" t="s">
        <v>781</v>
      </c>
      <c r="C227" s="1">
        <v>0.46597222222222223</v>
      </c>
      <c r="D227" t="s">
        <v>666</v>
      </c>
      <c r="E227" t="s">
        <v>782</v>
      </c>
      <c r="F227" t="s">
        <v>194</v>
      </c>
    </row>
    <row r="228" spans="1:6">
      <c r="A228" t="s">
        <v>783</v>
      </c>
      <c r="B228" t="s">
        <v>51</v>
      </c>
      <c r="C228" s="1">
        <v>0.40416666666666667</v>
      </c>
      <c r="D228" t="s">
        <v>666</v>
      </c>
      <c r="E228" t="s">
        <v>784</v>
      </c>
      <c r="F228" t="s">
        <v>194</v>
      </c>
    </row>
    <row r="229" spans="1:6">
      <c r="A229" t="s">
        <v>785</v>
      </c>
      <c r="B229" t="s">
        <v>786</v>
      </c>
      <c r="C229" s="1">
        <v>5.6250000000000001E-2</v>
      </c>
      <c r="D229" t="s">
        <v>666</v>
      </c>
      <c r="E229" t="s">
        <v>787</v>
      </c>
      <c r="F229" t="s">
        <v>194</v>
      </c>
    </row>
    <row r="230" spans="1:6">
      <c r="A230" t="s">
        <v>788</v>
      </c>
      <c r="B230" t="s">
        <v>502</v>
      </c>
      <c r="C230" s="1">
        <v>0.85347222222222219</v>
      </c>
      <c r="D230" t="s">
        <v>666</v>
      </c>
      <c r="E230" t="s">
        <v>789</v>
      </c>
      <c r="F230" t="s">
        <v>194</v>
      </c>
    </row>
    <row r="231" spans="1:6">
      <c r="A231" t="s">
        <v>790</v>
      </c>
      <c r="B231" t="s">
        <v>751</v>
      </c>
      <c r="C231" s="1">
        <v>0.74583333333333335</v>
      </c>
      <c r="D231" t="s">
        <v>666</v>
      </c>
      <c r="E231" t="s">
        <v>791</v>
      </c>
      <c r="F231" t="s">
        <v>194</v>
      </c>
    </row>
    <row r="232" spans="1:6">
      <c r="A232" t="s">
        <v>792</v>
      </c>
      <c r="B232" t="s">
        <v>793</v>
      </c>
      <c r="C232" s="1">
        <v>0.46527777777777779</v>
      </c>
      <c r="D232" t="s">
        <v>666</v>
      </c>
      <c r="E232" t="s">
        <v>794</v>
      </c>
      <c r="F232" t="s">
        <v>194</v>
      </c>
    </row>
    <row r="233" spans="1:6">
      <c r="A233" t="s">
        <v>795</v>
      </c>
      <c r="B233" t="s">
        <v>584</v>
      </c>
      <c r="C233" s="1">
        <v>0.28888888888888886</v>
      </c>
      <c r="D233" t="s">
        <v>666</v>
      </c>
      <c r="E233" t="s">
        <v>796</v>
      </c>
      <c r="F233" t="s">
        <v>194</v>
      </c>
    </row>
    <row r="234" spans="1:6">
      <c r="A234" t="s">
        <v>797</v>
      </c>
      <c r="B234" t="s">
        <v>184</v>
      </c>
      <c r="C234" s="1">
        <v>0.37430555555555556</v>
      </c>
      <c r="D234" t="s">
        <v>666</v>
      </c>
      <c r="E234" t="s">
        <v>798</v>
      </c>
      <c r="F234" t="s">
        <v>194</v>
      </c>
    </row>
    <row r="235" spans="1:6">
      <c r="A235" t="s">
        <v>799</v>
      </c>
      <c r="B235" t="s">
        <v>247</v>
      </c>
      <c r="C235" s="1">
        <v>0.7319444444444444</v>
      </c>
      <c r="D235" t="s">
        <v>666</v>
      </c>
      <c r="E235" t="s">
        <v>800</v>
      </c>
      <c r="F235" t="s">
        <v>194</v>
      </c>
    </row>
    <row r="236" spans="1:6">
      <c r="A236" t="s">
        <v>801</v>
      </c>
      <c r="B236" t="s">
        <v>786</v>
      </c>
      <c r="C236" s="1">
        <v>0.50902777777777775</v>
      </c>
      <c r="D236" t="s">
        <v>666</v>
      </c>
      <c r="E236" t="s">
        <v>802</v>
      </c>
      <c r="F236" t="s">
        <v>194</v>
      </c>
    </row>
    <row r="237" spans="1:6">
      <c r="A237" t="s">
        <v>803</v>
      </c>
      <c r="B237" t="s">
        <v>473</v>
      </c>
      <c r="C237" s="1">
        <v>0.8041666666666667</v>
      </c>
      <c r="D237" t="s">
        <v>666</v>
      </c>
      <c r="E237" t="s">
        <v>804</v>
      </c>
      <c r="F237" t="s">
        <v>194</v>
      </c>
    </row>
    <row r="238" spans="1:6">
      <c r="A238" t="s">
        <v>805</v>
      </c>
      <c r="B238" t="s">
        <v>296</v>
      </c>
      <c r="C238" s="1">
        <v>0.90972222222222221</v>
      </c>
      <c r="D238" t="s">
        <v>666</v>
      </c>
      <c r="E238" t="s">
        <v>806</v>
      </c>
      <c r="F238" t="s">
        <v>194</v>
      </c>
    </row>
    <row r="239" spans="1:6">
      <c r="A239" t="s">
        <v>807</v>
      </c>
      <c r="B239" t="s">
        <v>745</v>
      </c>
      <c r="C239" s="1">
        <v>0.37638888888888888</v>
      </c>
      <c r="D239" t="s">
        <v>666</v>
      </c>
      <c r="E239" t="s">
        <v>808</v>
      </c>
      <c r="F239" t="s">
        <v>194</v>
      </c>
    </row>
    <row r="240" spans="1:6">
      <c r="A240" t="s">
        <v>809</v>
      </c>
      <c r="B240" t="s">
        <v>588</v>
      </c>
      <c r="C240" s="1">
        <v>0.90277777777777779</v>
      </c>
      <c r="D240" t="s">
        <v>666</v>
      </c>
      <c r="E240" t="s">
        <v>810</v>
      </c>
      <c r="F240" t="s">
        <v>194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330A-8F7A-4792-AB82-45B197E1BA06}">
  <dimension ref="A1:G239"/>
  <sheetViews>
    <sheetView topLeftCell="B1" workbookViewId="0">
      <selection activeCell="G2" sqref="G2:G239"/>
    </sheetView>
  </sheetViews>
  <sheetFormatPr defaultRowHeight="15"/>
  <cols>
    <col min="1" max="1" width="31.7109375" bestFit="1" customWidth="1"/>
    <col min="2" max="2" width="15" bestFit="1" customWidth="1"/>
    <col min="3" max="3" width="15.140625" bestFit="1" customWidth="1"/>
    <col min="4" max="4" width="7.28515625" bestFit="1" customWidth="1"/>
    <col min="5" max="6" width="81.140625" bestFit="1" customWidth="1"/>
    <col min="7" max="7" width="9.85546875" bestFit="1" customWidth="1"/>
  </cols>
  <sheetData>
    <row r="1" spans="1:7">
      <c r="A1" t="s">
        <v>9</v>
      </c>
      <c r="B1" t="s">
        <v>10</v>
      </c>
      <c r="C1" t="s">
        <v>11</v>
      </c>
      <c r="D1" t="s">
        <v>12</v>
      </c>
      <c r="E1" t="s">
        <v>13</v>
      </c>
      <c r="F1" t="s">
        <v>14</v>
      </c>
      <c r="G1" t="s">
        <v>5</v>
      </c>
    </row>
    <row r="2" spans="1:7">
      <c r="A2" t="s">
        <v>811</v>
      </c>
      <c r="B2" t="s">
        <v>145</v>
      </c>
      <c r="C2" s="1">
        <v>0.52711805555555558</v>
      </c>
      <c r="D2" t="s">
        <v>14</v>
      </c>
      <c r="E2" t="s">
        <v>812</v>
      </c>
      <c r="F2" t="s">
        <v>813</v>
      </c>
      <c r="G2" t="s">
        <v>1555</v>
      </c>
    </row>
    <row r="3" spans="1:7">
      <c r="A3" t="s">
        <v>814</v>
      </c>
      <c r="B3" t="s">
        <v>141</v>
      </c>
      <c r="C3" s="1">
        <v>0.72233796296296293</v>
      </c>
      <c r="D3" t="s">
        <v>14</v>
      </c>
      <c r="E3" t="s">
        <v>815</v>
      </c>
      <c r="F3" t="s">
        <v>816</v>
      </c>
      <c r="G3" t="s">
        <v>1555</v>
      </c>
    </row>
    <row r="4" spans="1:7">
      <c r="A4" t="s">
        <v>817</v>
      </c>
      <c r="B4" t="s">
        <v>62</v>
      </c>
      <c r="C4" s="1">
        <v>0.80648148148148147</v>
      </c>
      <c r="D4" t="s">
        <v>14</v>
      </c>
      <c r="E4" t="s">
        <v>818</v>
      </c>
      <c r="F4" t="s">
        <v>819</v>
      </c>
      <c r="G4" t="s">
        <v>1555</v>
      </c>
    </row>
    <row r="5" spans="1:7">
      <c r="A5" t="s">
        <v>820</v>
      </c>
      <c r="B5" t="s">
        <v>180</v>
      </c>
      <c r="C5" s="1">
        <v>0.73129629629629633</v>
      </c>
      <c r="D5" t="s">
        <v>14</v>
      </c>
      <c r="E5" t="s">
        <v>821</v>
      </c>
      <c r="F5" t="s">
        <v>822</v>
      </c>
      <c r="G5" t="s">
        <v>1555</v>
      </c>
    </row>
    <row r="6" spans="1:7">
      <c r="A6" t="s">
        <v>823</v>
      </c>
      <c r="B6" t="s">
        <v>300</v>
      </c>
      <c r="C6" s="1">
        <v>0.92628472222222225</v>
      </c>
      <c r="D6" t="s">
        <v>14</v>
      </c>
      <c r="E6" t="s">
        <v>824</v>
      </c>
      <c r="F6" t="s">
        <v>825</v>
      </c>
      <c r="G6" t="s">
        <v>1555</v>
      </c>
    </row>
    <row r="7" spans="1:7">
      <c r="A7" t="s">
        <v>826</v>
      </c>
      <c r="B7" t="s">
        <v>827</v>
      </c>
      <c r="C7" s="1">
        <v>0.51589120370370367</v>
      </c>
      <c r="D7" t="s">
        <v>14</v>
      </c>
      <c r="E7" t="s">
        <v>828</v>
      </c>
      <c r="F7" t="s">
        <v>829</v>
      </c>
      <c r="G7" t="s">
        <v>1555</v>
      </c>
    </row>
    <row r="8" spans="1:7">
      <c r="A8" t="s">
        <v>830</v>
      </c>
      <c r="B8" t="s">
        <v>308</v>
      </c>
      <c r="C8" s="1">
        <v>0.36854166666666666</v>
      </c>
      <c r="D8" t="s">
        <v>14</v>
      </c>
      <c r="E8" t="s">
        <v>831</v>
      </c>
      <c r="F8" t="s">
        <v>832</v>
      </c>
      <c r="G8" t="s">
        <v>1555</v>
      </c>
    </row>
    <row r="9" spans="1:7">
      <c r="A9" t="s">
        <v>833</v>
      </c>
      <c r="B9" t="s">
        <v>730</v>
      </c>
      <c r="C9" s="1">
        <v>0.96331018518518519</v>
      </c>
      <c r="D9" t="s">
        <v>14</v>
      </c>
      <c r="E9" t="s">
        <v>834</v>
      </c>
      <c r="F9" t="s">
        <v>835</v>
      </c>
      <c r="G9" t="s">
        <v>1555</v>
      </c>
    </row>
    <row r="10" spans="1:7">
      <c r="A10" t="s">
        <v>836</v>
      </c>
      <c r="B10" t="s">
        <v>215</v>
      </c>
      <c r="C10" s="1">
        <v>0.90130787037037041</v>
      </c>
      <c r="D10" t="s">
        <v>14</v>
      </c>
      <c r="E10" t="s">
        <v>837</v>
      </c>
      <c r="F10" t="s">
        <v>838</v>
      </c>
      <c r="G10" t="s">
        <v>1555</v>
      </c>
    </row>
    <row r="11" spans="1:7">
      <c r="A11" t="s">
        <v>839</v>
      </c>
      <c r="B11" t="s">
        <v>506</v>
      </c>
      <c r="C11" s="1">
        <v>0.95467592592592587</v>
      </c>
      <c r="D11" t="s">
        <v>14</v>
      </c>
      <c r="E11" t="s">
        <v>840</v>
      </c>
      <c r="F11" t="s">
        <v>841</v>
      </c>
      <c r="G11" t="s">
        <v>1555</v>
      </c>
    </row>
    <row r="12" spans="1:7">
      <c r="A12" t="s">
        <v>842</v>
      </c>
      <c r="B12" t="s">
        <v>569</v>
      </c>
      <c r="C12" s="1">
        <v>0.88228009259259255</v>
      </c>
      <c r="D12" t="s">
        <v>14</v>
      </c>
      <c r="E12" t="s">
        <v>843</v>
      </c>
      <c r="F12" t="s">
        <v>844</v>
      </c>
      <c r="G12" t="s">
        <v>1555</v>
      </c>
    </row>
    <row r="13" spans="1:7">
      <c r="A13" t="s">
        <v>845</v>
      </c>
      <c r="B13" t="s">
        <v>129</v>
      </c>
      <c r="C13" s="1">
        <v>0.49525462962962963</v>
      </c>
      <c r="D13" t="s">
        <v>14</v>
      </c>
      <c r="E13" t="s">
        <v>846</v>
      </c>
      <c r="F13" t="s">
        <v>847</v>
      </c>
      <c r="G13" t="s">
        <v>1555</v>
      </c>
    </row>
    <row r="14" spans="1:7">
      <c r="A14" t="s">
        <v>848</v>
      </c>
      <c r="B14" t="s">
        <v>66</v>
      </c>
      <c r="C14" s="1">
        <v>0.73328703703703701</v>
      </c>
      <c r="D14" t="s">
        <v>14</v>
      </c>
      <c r="E14" t="s">
        <v>849</v>
      </c>
      <c r="F14" t="s">
        <v>850</v>
      </c>
      <c r="G14" t="s">
        <v>1555</v>
      </c>
    </row>
    <row r="15" spans="1:7">
      <c r="A15" t="s">
        <v>851</v>
      </c>
      <c r="B15" t="s">
        <v>592</v>
      </c>
      <c r="C15" s="1">
        <v>0.74868055555555557</v>
      </c>
      <c r="D15" t="s">
        <v>14</v>
      </c>
      <c r="E15" t="s">
        <v>852</v>
      </c>
      <c r="F15" t="s">
        <v>853</v>
      </c>
      <c r="G15" t="s">
        <v>1555</v>
      </c>
    </row>
    <row r="16" spans="1:7">
      <c r="A16" t="s">
        <v>854</v>
      </c>
      <c r="B16" t="s">
        <v>164</v>
      </c>
      <c r="C16" s="1">
        <v>0.80222222222222217</v>
      </c>
      <c r="D16" t="s">
        <v>14</v>
      </c>
      <c r="E16" t="s">
        <v>855</v>
      </c>
      <c r="F16" t="s">
        <v>856</v>
      </c>
      <c r="G16" t="s">
        <v>1555</v>
      </c>
    </row>
    <row r="17" spans="1:7">
      <c r="A17" t="s">
        <v>857</v>
      </c>
      <c r="B17" t="s">
        <v>858</v>
      </c>
      <c r="C17" s="1">
        <v>0.34952546296296294</v>
      </c>
      <c r="D17" t="s">
        <v>14</v>
      </c>
      <c r="E17" t="s">
        <v>859</v>
      </c>
      <c r="F17" t="s">
        <v>860</v>
      </c>
      <c r="G17" t="s">
        <v>1555</v>
      </c>
    </row>
    <row r="18" spans="1:7">
      <c r="A18" t="s">
        <v>861</v>
      </c>
      <c r="B18" t="s">
        <v>235</v>
      </c>
      <c r="C18" s="1">
        <v>0.88673611111111106</v>
      </c>
      <c r="D18" t="s">
        <v>14</v>
      </c>
      <c r="E18" t="s">
        <v>862</v>
      </c>
      <c r="F18" t="s">
        <v>863</v>
      </c>
      <c r="G18" t="s">
        <v>1555</v>
      </c>
    </row>
    <row r="19" spans="1:7">
      <c r="A19" t="s">
        <v>864</v>
      </c>
      <c r="B19" t="s">
        <v>858</v>
      </c>
      <c r="C19" s="1">
        <v>0.78533564814814816</v>
      </c>
      <c r="D19" t="s">
        <v>14</v>
      </c>
      <c r="E19" t="s">
        <v>865</v>
      </c>
      <c r="F19" t="s">
        <v>866</v>
      </c>
      <c r="G19" t="s">
        <v>1555</v>
      </c>
    </row>
    <row r="20" spans="1:7">
      <c r="A20" t="s">
        <v>867</v>
      </c>
      <c r="B20" t="s">
        <v>868</v>
      </c>
      <c r="C20" s="1">
        <v>0.68256944444444445</v>
      </c>
      <c r="D20" t="s">
        <v>14</v>
      </c>
      <c r="E20" t="s">
        <v>869</v>
      </c>
      <c r="F20" t="s">
        <v>870</v>
      </c>
      <c r="G20" t="s">
        <v>1555</v>
      </c>
    </row>
    <row r="21" spans="1:7">
      <c r="A21" t="s">
        <v>871</v>
      </c>
      <c r="B21" t="s">
        <v>388</v>
      </c>
      <c r="C21" s="1">
        <v>0.53208333333333335</v>
      </c>
      <c r="D21" t="s">
        <v>14</v>
      </c>
      <c r="E21" t="s">
        <v>872</v>
      </c>
      <c r="F21" t="s">
        <v>873</v>
      </c>
      <c r="G21" t="s">
        <v>1555</v>
      </c>
    </row>
    <row r="22" spans="1:7">
      <c r="A22" t="s">
        <v>874</v>
      </c>
      <c r="B22" t="s">
        <v>62</v>
      </c>
      <c r="C22" s="1">
        <v>0.44413194444444443</v>
      </c>
      <c r="D22" t="s">
        <v>14</v>
      </c>
      <c r="E22" t="s">
        <v>875</v>
      </c>
      <c r="F22" t="s">
        <v>876</v>
      </c>
      <c r="G22" t="s">
        <v>1555</v>
      </c>
    </row>
    <row r="23" spans="1:7">
      <c r="A23" t="s">
        <v>877</v>
      </c>
      <c r="B23" t="s">
        <v>62</v>
      </c>
      <c r="C23" s="1">
        <v>0.43458333333333332</v>
      </c>
      <c r="D23" t="s">
        <v>14</v>
      </c>
      <c r="E23" t="s">
        <v>878</v>
      </c>
      <c r="F23" t="s">
        <v>879</v>
      </c>
      <c r="G23" t="s">
        <v>1555</v>
      </c>
    </row>
    <row r="24" spans="1:7">
      <c r="A24" t="s">
        <v>880</v>
      </c>
      <c r="B24" t="s">
        <v>344</v>
      </c>
      <c r="C24" s="1">
        <v>0.47461805555555553</v>
      </c>
      <c r="D24" t="s">
        <v>14</v>
      </c>
      <c r="E24" t="s">
        <v>881</v>
      </c>
      <c r="F24" t="s">
        <v>882</v>
      </c>
      <c r="G24" t="s">
        <v>1555</v>
      </c>
    </row>
    <row r="25" spans="1:7">
      <c r="A25" t="s">
        <v>883</v>
      </c>
      <c r="B25" t="s">
        <v>588</v>
      </c>
      <c r="C25" s="1">
        <v>0.77413194444444444</v>
      </c>
      <c r="D25" t="s">
        <v>14</v>
      </c>
      <c r="E25" t="s">
        <v>884</v>
      </c>
      <c r="F25" t="s">
        <v>885</v>
      </c>
      <c r="G25" t="s">
        <v>1555</v>
      </c>
    </row>
    <row r="26" spans="1:7">
      <c r="A26" t="s">
        <v>886</v>
      </c>
      <c r="B26" t="s">
        <v>717</v>
      </c>
      <c r="C26" s="1">
        <v>0.49069444444444443</v>
      </c>
      <c r="D26" t="s">
        <v>14</v>
      </c>
      <c r="E26" t="s">
        <v>887</v>
      </c>
      <c r="F26" t="s">
        <v>888</v>
      </c>
      <c r="G26" t="s">
        <v>1555</v>
      </c>
    </row>
    <row r="27" spans="1:7">
      <c r="A27" t="s">
        <v>889</v>
      </c>
      <c r="B27" t="s">
        <v>454</v>
      </c>
      <c r="C27" s="1">
        <v>0.66046296296296292</v>
      </c>
      <c r="D27" t="s">
        <v>14</v>
      </c>
      <c r="E27" t="s">
        <v>890</v>
      </c>
      <c r="F27" t="s">
        <v>891</v>
      </c>
      <c r="G27" t="s">
        <v>1555</v>
      </c>
    </row>
    <row r="28" spans="1:7">
      <c r="A28" t="s">
        <v>892</v>
      </c>
      <c r="B28" t="s">
        <v>337</v>
      </c>
      <c r="C28" s="1">
        <v>0.76309027777777783</v>
      </c>
      <c r="D28" t="s">
        <v>14</v>
      </c>
      <c r="E28" t="s">
        <v>893</v>
      </c>
      <c r="F28" t="s">
        <v>894</v>
      </c>
      <c r="G28" t="s">
        <v>1555</v>
      </c>
    </row>
    <row r="29" spans="1:7">
      <c r="A29" t="s">
        <v>895</v>
      </c>
      <c r="B29" t="s">
        <v>43</v>
      </c>
      <c r="C29" s="1">
        <v>0.61719907407407404</v>
      </c>
      <c r="D29" t="s">
        <v>14</v>
      </c>
      <c r="E29" t="s">
        <v>896</v>
      </c>
      <c r="F29" t="s">
        <v>897</v>
      </c>
      <c r="G29" t="s">
        <v>1555</v>
      </c>
    </row>
    <row r="30" spans="1:7">
      <c r="A30" t="s">
        <v>898</v>
      </c>
      <c r="B30" t="s">
        <v>409</v>
      </c>
      <c r="C30" s="1">
        <v>0.9477430555555556</v>
      </c>
      <c r="D30" t="s">
        <v>14</v>
      </c>
      <c r="E30" t="s">
        <v>899</v>
      </c>
      <c r="F30" t="s">
        <v>900</v>
      </c>
      <c r="G30" t="s">
        <v>1555</v>
      </c>
    </row>
    <row r="31" spans="1:7">
      <c r="A31" t="s">
        <v>901</v>
      </c>
      <c r="B31" t="s">
        <v>109</v>
      </c>
      <c r="C31" s="1">
        <v>0.45250000000000001</v>
      </c>
      <c r="D31" t="s">
        <v>14</v>
      </c>
      <c r="E31" t="s">
        <v>902</v>
      </c>
      <c r="F31" t="s">
        <v>903</v>
      </c>
      <c r="G31" t="s">
        <v>1555</v>
      </c>
    </row>
    <row r="32" spans="1:7">
      <c r="A32" t="s">
        <v>904</v>
      </c>
      <c r="B32" t="s">
        <v>494</v>
      </c>
      <c r="C32" s="1">
        <v>0.66230324074074076</v>
      </c>
      <c r="D32" t="s">
        <v>14</v>
      </c>
      <c r="E32" t="s">
        <v>905</v>
      </c>
      <c r="F32" t="s">
        <v>906</v>
      </c>
      <c r="G32" t="s">
        <v>1555</v>
      </c>
    </row>
    <row r="33" spans="1:7">
      <c r="A33" t="s">
        <v>907</v>
      </c>
      <c r="B33" t="s">
        <v>510</v>
      </c>
      <c r="C33" s="1">
        <v>0.70847222222222217</v>
      </c>
      <c r="D33" t="s">
        <v>14</v>
      </c>
      <c r="E33" t="s">
        <v>908</v>
      </c>
      <c r="F33" t="s">
        <v>909</v>
      </c>
      <c r="G33" t="s">
        <v>1555</v>
      </c>
    </row>
    <row r="34" spans="1:7">
      <c r="A34" t="s">
        <v>910</v>
      </c>
      <c r="B34" t="s">
        <v>78</v>
      </c>
      <c r="C34" s="1">
        <v>0.79598379629629634</v>
      </c>
      <c r="D34" t="s">
        <v>14</v>
      </c>
      <c r="E34" t="s">
        <v>911</v>
      </c>
      <c r="F34" t="s">
        <v>912</v>
      </c>
      <c r="G34" t="s">
        <v>1555</v>
      </c>
    </row>
    <row r="35" spans="1:7">
      <c r="A35" t="s">
        <v>913</v>
      </c>
      <c r="B35" t="s">
        <v>558</v>
      </c>
      <c r="C35" s="1">
        <v>0.8828125</v>
      </c>
      <c r="D35" t="s">
        <v>14</v>
      </c>
      <c r="E35" t="s">
        <v>914</v>
      </c>
      <c r="F35" t="s">
        <v>915</v>
      </c>
      <c r="G35" t="s">
        <v>1555</v>
      </c>
    </row>
    <row r="36" spans="1:7">
      <c r="A36" t="s">
        <v>916</v>
      </c>
      <c r="B36" t="s">
        <v>917</v>
      </c>
      <c r="C36" s="1">
        <v>0.4279398148148148</v>
      </c>
      <c r="D36" t="s">
        <v>14</v>
      </c>
      <c r="E36" t="s">
        <v>918</v>
      </c>
      <c r="F36" t="s">
        <v>919</v>
      </c>
      <c r="G36" t="s">
        <v>1555</v>
      </c>
    </row>
    <row r="37" spans="1:7">
      <c r="A37" t="s">
        <v>920</v>
      </c>
      <c r="B37" t="s">
        <v>921</v>
      </c>
      <c r="C37" s="1">
        <v>0.63489583333333333</v>
      </c>
      <c r="D37" t="s">
        <v>14</v>
      </c>
      <c r="E37" t="s">
        <v>922</v>
      </c>
      <c r="F37" t="s">
        <v>923</v>
      </c>
      <c r="G37" t="s">
        <v>1555</v>
      </c>
    </row>
    <row r="38" spans="1:7">
      <c r="A38" t="s">
        <v>924</v>
      </c>
      <c r="B38" t="s">
        <v>925</v>
      </c>
      <c r="C38" s="1">
        <v>0.82709490740740743</v>
      </c>
      <c r="D38" t="s">
        <v>14</v>
      </c>
      <c r="E38" t="s">
        <v>926</v>
      </c>
      <c r="F38" t="s">
        <v>927</v>
      </c>
      <c r="G38" t="s">
        <v>1555</v>
      </c>
    </row>
    <row r="39" spans="1:7">
      <c r="A39" t="s">
        <v>928</v>
      </c>
      <c r="B39" t="s">
        <v>443</v>
      </c>
      <c r="C39" s="1">
        <v>0.7230671296296296</v>
      </c>
      <c r="D39" t="s">
        <v>14</v>
      </c>
      <c r="E39" t="s">
        <v>929</v>
      </c>
      <c r="F39" t="s">
        <v>930</v>
      </c>
      <c r="G39" t="s">
        <v>1555</v>
      </c>
    </row>
    <row r="40" spans="1:7">
      <c r="A40" t="s">
        <v>931</v>
      </c>
      <c r="B40" t="s">
        <v>751</v>
      </c>
      <c r="C40" s="1">
        <v>0.4964351851851852</v>
      </c>
      <c r="D40" t="s">
        <v>14</v>
      </c>
      <c r="E40" t="s">
        <v>932</v>
      </c>
      <c r="F40" t="s">
        <v>933</v>
      </c>
      <c r="G40" t="s">
        <v>1555</v>
      </c>
    </row>
    <row r="41" spans="1:7">
      <c r="A41" t="s">
        <v>934</v>
      </c>
      <c r="B41" t="s">
        <v>164</v>
      </c>
      <c r="C41" s="1">
        <v>0.74320601851851853</v>
      </c>
      <c r="D41" t="s">
        <v>14</v>
      </c>
      <c r="E41" t="s">
        <v>935</v>
      </c>
      <c r="F41" t="s">
        <v>936</v>
      </c>
      <c r="G41" t="s">
        <v>1555</v>
      </c>
    </row>
    <row r="42" spans="1:7">
      <c r="A42" t="s">
        <v>937</v>
      </c>
      <c r="B42" t="s">
        <v>296</v>
      </c>
      <c r="C42" s="1">
        <v>0.94019675925925927</v>
      </c>
      <c r="D42" t="s">
        <v>14</v>
      </c>
      <c r="E42" t="s">
        <v>938</v>
      </c>
      <c r="F42" t="s">
        <v>939</v>
      </c>
      <c r="G42" t="s">
        <v>1555</v>
      </c>
    </row>
    <row r="43" spans="1:7">
      <c r="A43" t="s">
        <v>940</v>
      </c>
      <c r="B43" t="s">
        <v>706</v>
      </c>
      <c r="C43" s="1">
        <v>0.50467592592592592</v>
      </c>
      <c r="D43" t="s">
        <v>14</v>
      </c>
      <c r="E43" t="s">
        <v>941</v>
      </c>
      <c r="F43" t="s">
        <v>942</v>
      </c>
      <c r="G43" t="s">
        <v>1555</v>
      </c>
    </row>
    <row r="44" spans="1:7">
      <c r="A44" t="s">
        <v>943</v>
      </c>
      <c r="B44" t="s">
        <v>82</v>
      </c>
      <c r="C44" s="1">
        <v>0.6144560185185185</v>
      </c>
      <c r="D44" t="s">
        <v>14</v>
      </c>
      <c r="E44" t="s">
        <v>944</v>
      </c>
      <c r="F44" t="s">
        <v>945</v>
      </c>
      <c r="G44" t="s">
        <v>1555</v>
      </c>
    </row>
    <row r="45" spans="1:7">
      <c r="A45" t="s">
        <v>946</v>
      </c>
      <c r="B45" t="s">
        <v>947</v>
      </c>
      <c r="C45" s="1">
        <v>0.45974537037037039</v>
      </c>
      <c r="D45" t="s">
        <v>14</v>
      </c>
      <c r="E45" t="s">
        <v>948</v>
      </c>
      <c r="F45" t="s">
        <v>949</v>
      </c>
      <c r="G45" t="s">
        <v>1555</v>
      </c>
    </row>
    <row r="46" spans="1:7">
      <c r="A46" t="s">
        <v>950</v>
      </c>
      <c r="B46" t="s">
        <v>377</v>
      </c>
      <c r="C46" s="1">
        <v>0.40349537037037037</v>
      </c>
      <c r="D46" t="s">
        <v>14</v>
      </c>
      <c r="E46" t="s">
        <v>951</v>
      </c>
      <c r="F46" t="s">
        <v>952</v>
      </c>
      <c r="G46" t="s">
        <v>1555</v>
      </c>
    </row>
    <row r="47" spans="1:7">
      <c r="A47" t="s">
        <v>953</v>
      </c>
      <c r="B47" t="s">
        <v>954</v>
      </c>
      <c r="C47" s="1">
        <v>0.51901620370370372</v>
      </c>
      <c r="D47" t="s">
        <v>14</v>
      </c>
      <c r="E47" t="s">
        <v>955</v>
      </c>
      <c r="F47" t="s">
        <v>956</v>
      </c>
      <c r="G47" t="s">
        <v>1555</v>
      </c>
    </row>
    <row r="48" spans="1:7">
      <c r="A48" t="s">
        <v>957</v>
      </c>
      <c r="B48" t="s">
        <v>365</v>
      </c>
      <c r="C48" s="1">
        <v>0.78175925925925926</v>
      </c>
      <c r="D48" t="s">
        <v>14</v>
      </c>
      <c r="E48" t="s">
        <v>958</v>
      </c>
      <c r="F48" t="s">
        <v>959</v>
      </c>
      <c r="G48" t="s">
        <v>1555</v>
      </c>
    </row>
    <row r="49" spans="1:7">
      <c r="A49" t="s">
        <v>960</v>
      </c>
      <c r="B49" t="s">
        <v>275</v>
      </c>
      <c r="C49" s="1">
        <v>0.99523148148148144</v>
      </c>
      <c r="D49" t="s">
        <v>14</v>
      </c>
      <c r="E49" t="s">
        <v>961</v>
      </c>
      <c r="F49" t="s">
        <v>962</v>
      </c>
      <c r="G49" t="s">
        <v>1555</v>
      </c>
    </row>
    <row r="50" spans="1:7">
      <c r="A50" t="s">
        <v>963</v>
      </c>
      <c r="B50" t="s">
        <v>337</v>
      </c>
      <c r="C50" s="1">
        <v>0.60483796296296299</v>
      </c>
      <c r="D50" t="s">
        <v>14</v>
      </c>
      <c r="E50" t="s">
        <v>964</v>
      </c>
      <c r="F50" t="s">
        <v>965</v>
      </c>
      <c r="G50" t="s">
        <v>1555</v>
      </c>
    </row>
    <row r="51" spans="1:7">
      <c r="A51" t="s">
        <v>966</v>
      </c>
      <c r="B51" t="s">
        <v>333</v>
      </c>
      <c r="C51" s="1">
        <v>0.52422453703703709</v>
      </c>
      <c r="D51" t="s">
        <v>14</v>
      </c>
      <c r="E51" t="s">
        <v>967</v>
      </c>
      <c r="F51" t="s">
        <v>968</v>
      </c>
      <c r="G51" t="s">
        <v>1555</v>
      </c>
    </row>
    <row r="52" spans="1:7">
      <c r="A52" t="s">
        <v>969</v>
      </c>
      <c r="B52" t="s">
        <v>443</v>
      </c>
      <c r="C52" s="1">
        <v>0.57422453703703702</v>
      </c>
      <c r="D52" t="s">
        <v>14</v>
      </c>
      <c r="E52" t="s">
        <v>970</v>
      </c>
      <c r="F52" t="s">
        <v>971</v>
      </c>
      <c r="G52" t="s">
        <v>1555</v>
      </c>
    </row>
    <row r="53" spans="1:7">
      <c r="A53" t="s">
        <v>972</v>
      </c>
      <c r="B53" t="s">
        <v>769</v>
      </c>
      <c r="C53" s="1">
        <v>0.87113425925925925</v>
      </c>
      <c r="D53" t="s">
        <v>14</v>
      </c>
      <c r="E53" t="s">
        <v>973</v>
      </c>
      <c r="F53" t="s">
        <v>974</v>
      </c>
      <c r="G53" t="s">
        <v>1555</v>
      </c>
    </row>
    <row r="54" spans="1:7">
      <c r="A54" t="s">
        <v>975</v>
      </c>
      <c r="B54" t="s">
        <v>547</v>
      </c>
      <c r="C54" s="1">
        <v>0.54230324074074077</v>
      </c>
      <c r="D54" t="s">
        <v>14</v>
      </c>
      <c r="E54" t="s">
        <v>976</v>
      </c>
      <c r="F54" t="s">
        <v>977</v>
      </c>
      <c r="G54" t="s">
        <v>1555</v>
      </c>
    </row>
    <row r="55" spans="1:7">
      <c r="A55" t="s">
        <v>978</v>
      </c>
      <c r="B55" t="s">
        <v>223</v>
      </c>
      <c r="C55" s="1">
        <v>0.31790509259259259</v>
      </c>
      <c r="D55" t="s">
        <v>14</v>
      </c>
      <c r="E55" t="s">
        <v>979</v>
      </c>
      <c r="F55" t="s">
        <v>980</v>
      </c>
      <c r="G55" t="s">
        <v>1555</v>
      </c>
    </row>
    <row r="56" spans="1:7">
      <c r="A56" t="s">
        <v>981</v>
      </c>
      <c r="B56" t="s">
        <v>101</v>
      </c>
      <c r="C56" s="1">
        <v>0.8383680555555556</v>
      </c>
      <c r="D56" t="s">
        <v>14</v>
      </c>
      <c r="E56" t="s">
        <v>982</v>
      </c>
      <c r="F56" t="s">
        <v>983</v>
      </c>
      <c r="G56" t="s">
        <v>1555</v>
      </c>
    </row>
    <row r="57" spans="1:7">
      <c r="A57" t="s">
        <v>984</v>
      </c>
      <c r="B57" t="s">
        <v>251</v>
      </c>
      <c r="C57" s="1">
        <v>0.47251157407407407</v>
      </c>
      <c r="D57" t="s">
        <v>14</v>
      </c>
      <c r="E57" t="s">
        <v>985</v>
      </c>
      <c r="F57" t="s">
        <v>986</v>
      </c>
      <c r="G57" t="s">
        <v>1555</v>
      </c>
    </row>
    <row r="58" spans="1:7">
      <c r="A58" t="s">
        <v>987</v>
      </c>
      <c r="B58" t="s">
        <v>78</v>
      </c>
      <c r="C58" s="1">
        <v>0.91619212962962959</v>
      </c>
      <c r="D58" t="s">
        <v>14</v>
      </c>
      <c r="E58" t="s">
        <v>988</v>
      </c>
      <c r="F58" t="s">
        <v>989</v>
      </c>
      <c r="G58" t="s">
        <v>1555</v>
      </c>
    </row>
    <row r="59" spans="1:7">
      <c r="A59" t="s">
        <v>990</v>
      </c>
      <c r="B59" t="s">
        <v>409</v>
      </c>
      <c r="C59" s="1">
        <v>0.547337962962963</v>
      </c>
      <c r="D59" t="s">
        <v>14</v>
      </c>
      <c r="E59" t="s">
        <v>991</v>
      </c>
      <c r="F59" t="s">
        <v>992</v>
      </c>
      <c r="G59" t="s">
        <v>1555</v>
      </c>
    </row>
    <row r="60" spans="1:7">
      <c r="A60" t="s">
        <v>993</v>
      </c>
      <c r="B60" t="s">
        <v>487</v>
      </c>
      <c r="C60" s="1">
        <v>0.46796296296296297</v>
      </c>
      <c r="D60" t="s">
        <v>14</v>
      </c>
      <c r="E60" t="s">
        <v>994</v>
      </c>
      <c r="F60" t="s">
        <v>995</v>
      </c>
      <c r="G60" t="s">
        <v>1555</v>
      </c>
    </row>
    <row r="61" spans="1:7">
      <c r="A61" t="s">
        <v>996</v>
      </c>
      <c r="B61" t="s">
        <v>82</v>
      </c>
      <c r="C61" s="1">
        <v>0.62081018518518516</v>
      </c>
      <c r="D61" t="s">
        <v>14</v>
      </c>
      <c r="E61" t="s">
        <v>997</v>
      </c>
      <c r="F61" t="s">
        <v>998</v>
      </c>
      <c r="G61" t="s">
        <v>1555</v>
      </c>
    </row>
    <row r="62" spans="1:7">
      <c r="A62" t="s">
        <v>999</v>
      </c>
      <c r="B62" t="s">
        <v>494</v>
      </c>
      <c r="C62" s="1">
        <v>0.44075231481481481</v>
      </c>
      <c r="D62" t="s">
        <v>14</v>
      </c>
      <c r="E62" t="s">
        <v>1000</v>
      </c>
      <c r="F62" t="s">
        <v>1001</v>
      </c>
      <c r="G62" t="s">
        <v>1555</v>
      </c>
    </row>
    <row r="63" spans="1:7">
      <c r="A63" t="s">
        <v>1002</v>
      </c>
      <c r="B63" t="s">
        <v>337</v>
      </c>
      <c r="C63" s="1">
        <v>0.79268518518518516</v>
      </c>
      <c r="D63" t="s">
        <v>14</v>
      </c>
      <c r="E63" t="s">
        <v>1003</v>
      </c>
      <c r="F63" t="s">
        <v>1004</v>
      </c>
      <c r="G63" t="s">
        <v>1555</v>
      </c>
    </row>
    <row r="64" spans="1:7">
      <c r="A64" t="s">
        <v>1005</v>
      </c>
      <c r="B64" t="s">
        <v>781</v>
      </c>
      <c r="C64" s="1">
        <v>0.69737268518518514</v>
      </c>
      <c r="D64" t="s">
        <v>14</v>
      </c>
      <c r="E64" t="s">
        <v>1006</v>
      </c>
      <c r="F64" t="s">
        <v>1007</v>
      </c>
      <c r="G64" t="s">
        <v>1555</v>
      </c>
    </row>
    <row r="65" spans="1:7">
      <c r="A65" t="s">
        <v>1008</v>
      </c>
      <c r="B65" t="s">
        <v>24</v>
      </c>
      <c r="C65" s="1">
        <v>0.70805555555555555</v>
      </c>
      <c r="D65" t="s">
        <v>14</v>
      </c>
      <c r="E65" t="s">
        <v>1009</v>
      </c>
      <c r="F65" t="s">
        <v>29</v>
      </c>
      <c r="G65" t="s">
        <v>1555</v>
      </c>
    </row>
    <row r="66" spans="1:7">
      <c r="A66" t="s">
        <v>1010</v>
      </c>
      <c r="B66" t="s">
        <v>917</v>
      </c>
      <c r="C66" s="1">
        <v>0.59038194444444447</v>
      </c>
      <c r="D66" t="s">
        <v>14</v>
      </c>
      <c r="E66" t="s">
        <v>1011</v>
      </c>
      <c r="F66" t="s">
        <v>1012</v>
      </c>
      <c r="G66" t="s">
        <v>1555</v>
      </c>
    </row>
    <row r="67" spans="1:7">
      <c r="A67" t="s">
        <v>1013</v>
      </c>
      <c r="B67" t="s">
        <v>643</v>
      </c>
      <c r="C67" s="1">
        <v>0.97761574074074076</v>
      </c>
      <c r="D67" t="s">
        <v>14</v>
      </c>
      <c r="E67" t="s">
        <v>1014</v>
      </c>
      <c r="F67" t="s">
        <v>1015</v>
      </c>
      <c r="G67" t="s">
        <v>1555</v>
      </c>
    </row>
    <row r="68" spans="1:7">
      <c r="A68" t="s">
        <v>1016</v>
      </c>
      <c r="B68" t="s">
        <v>369</v>
      </c>
      <c r="C68" s="1">
        <v>0.70125000000000004</v>
      </c>
      <c r="D68" t="s">
        <v>14</v>
      </c>
      <c r="E68" t="s">
        <v>1017</v>
      </c>
      <c r="F68" t="s">
        <v>1018</v>
      </c>
      <c r="G68" t="s">
        <v>1555</v>
      </c>
    </row>
    <row r="69" spans="1:7">
      <c r="A69" t="s">
        <v>1019</v>
      </c>
      <c r="B69" t="s">
        <v>184</v>
      </c>
      <c r="C69" s="1">
        <v>0.81603009259259263</v>
      </c>
      <c r="D69" t="s">
        <v>14</v>
      </c>
      <c r="E69" t="s">
        <v>1020</v>
      </c>
      <c r="F69" t="s">
        <v>1021</v>
      </c>
      <c r="G69" t="s">
        <v>1555</v>
      </c>
    </row>
    <row r="70" spans="1:7">
      <c r="A70" t="s">
        <v>1022</v>
      </c>
      <c r="B70" t="s">
        <v>117</v>
      </c>
      <c r="C70" s="1">
        <v>0.92541666666666667</v>
      </c>
      <c r="D70" t="s">
        <v>14</v>
      </c>
      <c r="E70" t="s">
        <v>1023</v>
      </c>
      <c r="F70" t="s">
        <v>1024</v>
      </c>
      <c r="G70" t="s">
        <v>1555</v>
      </c>
    </row>
    <row r="71" spans="1:7">
      <c r="A71" t="s">
        <v>1025</v>
      </c>
      <c r="B71" t="s">
        <v>300</v>
      </c>
      <c r="C71" s="1">
        <v>0.76385416666666661</v>
      </c>
      <c r="D71" t="s">
        <v>14</v>
      </c>
      <c r="E71" t="s">
        <v>1026</v>
      </c>
      <c r="F71" t="s">
        <v>1027</v>
      </c>
      <c r="G71" t="s">
        <v>1555</v>
      </c>
    </row>
    <row r="72" spans="1:7">
      <c r="A72" t="s">
        <v>1028</v>
      </c>
      <c r="B72" t="s">
        <v>344</v>
      </c>
      <c r="C72" s="1">
        <v>0.70649305555555553</v>
      </c>
      <c r="D72" t="s">
        <v>14</v>
      </c>
      <c r="E72" t="s">
        <v>1029</v>
      </c>
      <c r="F72" t="s">
        <v>1030</v>
      </c>
      <c r="G72" t="s">
        <v>1555</v>
      </c>
    </row>
    <row r="73" spans="1:7">
      <c r="A73" t="s">
        <v>1031</v>
      </c>
      <c r="B73" t="s">
        <v>1032</v>
      </c>
      <c r="C73" s="1">
        <v>0.96695601851851853</v>
      </c>
      <c r="D73" t="s">
        <v>193</v>
      </c>
      <c r="E73" t="s">
        <v>1033</v>
      </c>
      <c r="F73" t="s">
        <v>1034</v>
      </c>
      <c r="G73" t="s">
        <v>1555</v>
      </c>
    </row>
    <row r="74" spans="1:7">
      <c r="A74" t="s">
        <v>1035</v>
      </c>
      <c r="B74" t="s">
        <v>925</v>
      </c>
      <c r="C74" s="1">
        <v>0.74960648148148146</v>
      </c>
      <c r="D74" t="s">
        <v>193</v>
      </c>
      <c r="E74" t="s">
        <v>194</v>
      </c>
      <c r="F74" t="s">
        <v>1036</v>
      </c>
      <c r="G74" t="s">
        <v>1555</v>
      </c>
    </row>
    <row r="75" spans="1:7">
      <c r="A75" t="s">
        <v>1037</v>
      </c>
      <c r="B75" t="s">
        <v>235</v>
      </c>
      <c r="C75" s="1">
        <v>0.47916666666666669</v>
      </c>
      <c r="D75" t="s">
        <v>193</v>
      </c>
      <c r="E75" t="s">
        <v>1038</v>
      </c>
      <c r="F75" t="s">
        <v>1039</v>
      </c>
      <c r="G75" t="s">
        <v>1555</v>
      </c>
    </row>
    <row r="76" spans="1:7">
      <c r="A76" t="s">
        <v>1040</v>
      </c>
      <c r="B76" t="s">
        <v>388</v>
      </c>
      <c r="C76" s="1">
        <v>0.69920138888888894</v>
      </c>
      <c r="D76" t="s">
        <v>193</v>
      </c>
      <c r="E76" t="s">
        <v>1041</v>
      </c>
      <c r="F76" t="s">
        <v>1042</v>
      </c>
      <c r="G76" t="s">
        <v>1555</v>
      </c>
    </row>
    <row r="77" spans="1:7">
      <c r="A77" t="s">
        <v>1043</v>
      </c>
      <c r="B77" t="s">
        <v>733</v>
      </c>
      <c r="C77" s="1">
        <v>0.82347222222222227</v>
      </c>
      <c r="D77" t="s">
        <v>193</v>
      </c>
      <c r="E77" t="s">
        <v>1044</v>
      </c>
      <c r="F77" t="s">
        <v>1045</v>
      </c>
      <c r="G77" t="s">
        <v>1555</v>
      </c>
    </row>
    <row r="78" spans="1:7">
      <c r="A78" t="s">
        <v>1046</v>
      </c>
      <c r="B78" t="s">
        <v>66</v>
      </c>
      <c r="C78" s="1">
        <v>0.65180555555555553</v>
      </c>
      <c r="D78" t="s">
        <v>193</v>
      </c>
      <c r="E78" t="s">
        <v>1047</v>
      </c>
      <c r="F78" t="s">
        <v>1048</v>
      </c>
      <c r="G78" t="s">
        <v>1555</v>
      </c>
    </row>
    <row r="79" spans="1:7">
      <c r="A79" t="s">
        <v>1049</v>
      </c>
      <c r="B79" t="s">
        <v>742</v>
      </c>
      <c r="C79" s="1">
        <v>0.5980671296296296</v>
      </c>
      <c r="D79" t="s">
        <v>193</v>
      </c>
      <c r="E79" t="s">
        <v>1050</v>
      </c>
      <c r="F79" t="s">
        <v>1051</v>
      </c>
      <c r="G79" t="s">
        <v>1555</v>
      </c>
    </row>
    <row r="80" spans="1:7">
      <c r="A80" t="s">
        <v>1052</v>
      </c>
      <c r="B80" t="s">
        <v>1053</v>
      </c>
      <c r="C80" s="1">
        <v>0.82701388888888894</v>
      </c>
      <c r="D80" t="s">
        <v>193</v>
      </c>
      <c r="E80" t="s">
        <v>1054</v>
      </c>
      <c r="F80" t="s">
        <v>1055</v>
      </c>
      <c r="G80" t="s">
        <v>1555</v>
      </c>
    </row>
    <row r="81" spans="1:7">
      <c r="A81" t="s">
        <v>1056</v>
      </c>
      <c r="B81" t="s">
        <v>466</v>
      </c>
      <c r="C81" s="1">
        <v>0.95943287037037039</v>
      </c>
      <c r="D81" t="s">
        <v>193</v>
      </c>
      <c r="E81" t="s">
        <v>194</v>
      </c>
      <c r="F81" t="s">
        <v>1057</v>
      </c>
      <c r="G81" t="s">
        <v>1555</v>
      </c>
    </row>
    <row r="82" spans="1:7">
      <c r="A82" t="s">
        <v>1058</v>
      </c>
      <c r="B82" t="s">
        <v>1059</v>
      </c>
      <c r="C82" s="1">
        <v>0.48311342592592593</v>
      </c>
      <c r="D82" t="s">
        <v>193</v>
      </c>
      <c r="E82" t="s">
        <v>1060</v>
      </c>
      <c r="F82" t="s">
        <v>1061</v>
      </c>
      <c r="G82" t="s">
        <v>1555</v>
      </c>
    </row>
    <row r="83" spans="1:7">
      <c r="A83" t="s">
        <v>1062</v>
      </c>
      <c r="B83" t="s">
        <v>289</v>
      </c>
      <c r="C83" s="1">
        <v>0.82439814814814816</v>
      </c>
      <c r="D83" t="s">
        <v>193</v>
      </c>
      <c r="E83" t="s">
        <v>1063</v>
      </c>
      <c r="F83" t="s">
        <v>1064</v>
      </c>
      <c r="G83" t="s">
        <v>1555</v>
      </c>
    </row>
    <row r="84" spans="1:7">
      <c r="A84" t="s">
        <v>1065</v>
      </c>
      <c r="B84" t="s">
        <v>439</v>
      </c>
      <c r="C84" s="1">
        <v>0.89660879629629631</v>
      </c>
      <c r="D84" t="s">
        <v>193</v>
      </c>
      <c r="E84" t="s">
        <v>1066</v>
      </c>
      <c r="F84" t="s">
        <v>1067</v>
      </c>
      <c r="G84" t="s">
        <v>1555</v>
      </c>
    </row>
    <row r="85" spans="1:7">
      <c r="A85" t="s">
        <v>1068</v>
      </c>
      <c r="B85" t="s">
        <v>625</v>
      </c>
      <c r="C85" s="1">
        <v>0.41388888888888886</v>
      </c>
      <c r="D85" t="s">
        <v>193</v>
      </c>
      <c r="E85" t="s">
        <v>1069</v>
      </c>
      <c r="F85" t="s">
        <v>1070</v>
      </c>
      <c r="G85" t="s">
        <v>1555</v>
      </c>
    </row>
    <row r="86" spans="1:7">
      <c r="A86" t="s">
        <v>1071</v>
      </c>
      <c r="B86" t="s">
        <v>129</v>
      </c>
      <c r="C86" s="1">
        <v>0.95170138888888889</v>
      </c>
      <c r="D86" t="s">
        <v>193</v>
      </c>
      <c r="E86" t="s">
        <v>1072</v>
      </c>
      <c r="F86" t="s">
        <v>1073</v>
      </c>
      <c r="G86" t="s">
        <v>1555</v>
      </c>
    </row>
    <row r="87" spans="1:7">
      <c r="A87" t="s">
        <v>1074</v>
      </c>
      <c r="B87" t="s">
        <v>1075</v>
      </c>
      <c r="C87" s="1">
        <v>0.77515046296296297</v>
      </c>
      <c r="D87" t="s">
        <v>193</v>
      </c>
      <c r="E87" t="s">
        <v>1076</v>
      </c>
      <c r="F87" t="s">
        <v>1077</v>
      </c>
      <c r="G87" t="s">
        <v>1555</v>
      </c>
    </row>
    <row r="88" spans="1:7">
      <c r="A88" t="s">
        <v>1078</v>
      </c>
      <c r="B88" t="s">
        <v>650</v>
      </c>
      <c r="C88" s="1">
        <v>0.9588888888888889</v>
      </c>
      <c r="D88" t="s">
        <v>193</v>
      </c>
      <c r="E88" t="s">
        <v>1079</v>
      </c>
      <c r="F88" t="s">
        <v>1080</v>
      </c>
      <c r="G88" t="s">
        <v>1555</v>
      </c>
    </row>
    <row r="89" spans="1:7">
      <c r="A89" t="s">
        <v>1081</v>
      </c>
      <c r="B89" t="s">
        <v>125</v>
      </c>
      <c r="C89" s="1">
        <v>0.50668981481481479</v>
      </c>
      <c r="D89" t="s">
        <v>193</v>
      </c>
      <c r="E89" t="s">
        <v>1082</v>
      </c>
      <c r="F89" t="s">
        <v>1083</v>
      </c>
      <c r="G89" t="s">
        <v>1555</v>
      </c>
    </row>
    <row r="90" spans="1:7">
      <c r="A90" t="s">
        <v>1084</v>
      </c>
      <c r="B90" t="s">
        <v>917</v>
      </c>
      <c r="C90" s="1">
        <v>0.72553240740740743</v>
      </c>
      <c r="D90" t="s">
        <v>193</v>
      </c>
      <c r="E90" t="s">
        <v>1085</v>
      </c>
      <c r="F90" t="s">
        <v>1086</v>
      </c>
      <c r="G90" t="s">
        <v>1555</v>
      </c>
    </row>
    <row r="91" spans="1:7">
      <c r="A91" t="s">
        <v>1087</v>
      </c>
      <c r="B91" t="s">
        <v>690</v>
      </c>
      <c r="C91" s="1">
        <v>0.42156250000000001</v>
      </c>
      <c r="D91" t="s">
        <v>193</v>
      </c>
      <c r="E91" t="s">
        <v>1088</v>
      </c>
      <c r="F91" t="s">
        <v>1089</v>
      </c>
      <c r="G91" t="s">
        <v>1555</v>
      </c>
    </row>
    <row r="92" spans="1:7">
      <c r="A92" t="s">
        <v>1090</v>
      </c>
      <c r="B92" t="s">
        <v>35</v>
      </c>
      <c r="C92" s="1">
        <v>0.60371527777777778</v>
      </c>
      <c r="D92" t="s">
        <v>193</v>
      </c>
      <c r="E92" t="s">
        <v>1091</v>
      </c>
      <c r="F92" t="s">
        <v>1092</v>
      </c>
      <c r="G92" t="s">
        <v>1555</v>
      </c>
    </row>
    <row r="93" spans="1:7">
      <c r="A93" t="s">
        <v>1093</v>
      </c>
      <c r="B93" t="s">
        <v>377</v>
      </c>
      <c r="C93" s="1">
        <v>0.97187500000000004</v>
      </c>
      <c r="D93" t="s">
        <v>193</v>
      </c>
      <c r="E93" t="s">
        <v>1094</v>
      </c>
      <c r="F93" t="s">
        <v>1095</v>
      </c>
      <c r="G93" t="s">
        <v>1555</v>
      </c>
    </row>
    <row r="94" spans="1:7">
      <c r="A94" t="s">
        <v>1096</v>
      </c>
      <c r="B94" t="s">
        <v>697</v>
      </c>
      <c r="C94" s="1">
        <v>0.75246527777777783</v>
      </c>
      <c r="D94" t="s">
        <v>193</v>
      </c>
      <c r="E94" t="s">
        <v>1097</v>
      </c>
      <c r="F94" t="s">
        <v>1098</v>
      </c>
      <c r="G94" t="s">
        <v>1555</v>
      </c>
    </row>
    <row r="95" spans="1:7">
      <c r="A95" t="s">
        <v>1099</v>
      </c>
      <c r="B95" t="s">
        <v>1100</v>
      </c>
      <c r="C95" s="1">
        <v>0.55884259259259261</v>
      </c>
      <c r="D95" t="s">
        <v>193</v>
      </c>
      <c r="E95" t="s">
        <v>1101</v>
      </c>
      <c r="F95" t="s">
        <v>1102</v>
      </c>
      <c r="G95" t="s">
        <v>1555</v>
      </c>
    </row>
    <row r="96" spans="1:7">
      <c r="A96" t="s">
        <v>1103</v>
      </c>
      <c r="B96" t="s">
        <v>86</v>
      </c>
      <c r="C96" s="1">
        <v>0.55762731481481487</v>
      </c>
      <c r="D96" t="s">
        <v>193</v>
      </c>
      <c r="E96" t="s">
        <v>1104</v>
      </c>
      <c r="F96" t="s">
        <v>1105</v>
      </c>
      <c r="G96" t="s">
        <v>1555</v>
      </c>
    </row>
    <row r="97" spans="1:7">
      <c r="A97" t="s">
        <v>1106</v>
      </c>
      <c r="B97" t="s">
        <v>517</v>
      </c>
      <c r="C97" s="1">
        <v>0.43238425925925927</v>
      </c>
      <c r="D97" t="s">
        <v>193</v>
      </c>
      <c r="E97" t="s">
        <v>1107</v>
      </c>
      <c r="F97" t="s">
        <v>1108</v>
      </c>
      <c r="G97" t="s">
        <v>1555</v>
      </c>
    </row>
    <row r="98" spans="1:7">
      <c r="A98" t="s">
        <v>1109</v>
      </c>
      <c r="B98" t="s">
        <v>917</v>
      </c>
      <c r="C98" s="1">
        <v>0.69128472222222226</v>
      </c>
      <c r="D98" t="s">
        <v>193</v>
      </c>
      <c r="E98" t="s">
        <v>1110</v>
      </c>
      <c r="F98" t="s">
        <v>1111</v>
      </c>
      <c r="G98" t="s">
        <v>1555</v>
      </c>
    </row>
    <row r="99" spans="1:7">
      <c r="A99" t="s">
        <v>1112</v>
      </c>
      <c r="B99" t="s">
        <v>584</v>
      </c>
      <c r="C99" s="1">
        <v>0.50837962962962968</v>
      </c>
      <c r="D99" t="s">
        <v>193</v>
      </c>
      <c r="E99" t="s">
        <v>1113</v>
      </c>
      <c r="F99" t="s">
        <v>1114</v>
      </c>
      <c r="G99" t="s">
        <v>1555</v>
      </c>
    </row>
    <row r="100" spans="1:7">
      <c r="A100" t="s">
        <v>1115</v>
      </c>
      <c r="B100" t="s">
        <v>428</v>
      </c>
      <c r="C100" s="1">
        <v>0.87619212962962967</v>
      </c>
      <c r="D100" t="s">
        <v>193</v>
      </c>
      <c r="E100" t="s">
        <v>1116</v>
      </c>
      <c r="F100" t="s">
        <v>1117</v>
      </c>
      <c r="G100" t="s">
        <v>1555</v>
      </c>
    </row>
    <row r="101" spans="1:7">
      <c r="A101" t="s">
        <v>1118</v>
      </c>
      <c r="B101" t="s">
        <v>296</v>
      </c>
      <c r="C101" s="1">
        <v>0.90451388888888884</v>
      </c>
      <c r="D101" t="s">
        <v>193</v>
      </c>
      <c r="E101" t="s">
        <v>1119</v>
      </c>
      <c r="F101" t="s">
        <v>1120</v>
      </c>
      <c r="G101" t="s">
        <v>1555</v>
      </c>
    </row>
    <row r="102" spans="1:7">
      <c r="A102" t="s">
        <v>1121</v>
      </c>
      <c r="B102" t="s">
        <v>1122</v>
      </c>
      <c r="C102" s="1">
        <v>0.48858796296296297</v>
      </c>
      <c r="D102" t="s">
        <v>193</v>
      </c>
      <c r="E102" t="s">
        <v>1123</v>
      </c>
      <c r="F102" t="s">
        <v>1124</v>
      </c>
      <c r="G102" t="s">
        <v>1555</v>
      </c>
    </row>
    <row r="103" spans="1:7">
      <c r="A103" t="s">
        <v>1125</v>
      </c>
      <c r="B103" t="s">
        <v>259</v>
      </c>
      <c r="C103" s="1">
        <v>0.79305555555555551</v>
      </c>
      <c r="D103" t="s">
        <v>193</v>
      </c>
      <c r="E103" t="s">
        <v>1126</v>
      </c>
      <c r="F103" t="s">
        <v>1127</v>
      </c>
      <c r="G103" t="s">
        <v>1555</v>
      </c>
    </row>
    <row r="104" spans="1:7">
      <c r="A104" t="s">
        <v>1128</v>
      </c>
      <c r="B104" t="s">
        <v>1129</v>
      </c>
      <c r="C104" s="1">
        <v>0.75137731481481485</v>
      </c>
      <c r="D104" t="s">
        <v>193</v>
      </c>
      <c r="E104" t="s">
        <v>1130</v>
      </c>
      <c r="F104" t="s">
        <v>1131</v>
      </c>
      <c r="G104" t="s">
        <v>1555</v>
      </c>
    </row>
    <row r="105" spans="1:7">
      <c r="A105" t="s">
        <v>1132</v>
      </c>
      <c r="B105" t="s">
        <v>917</v>
      </c>
      <c r="C105" s="1">
        <v>0.42997685185185186</v>
      </c>
      <c r="D105" t="s">
        <v>193</v>
      </c>
      <c r="E105" t="s">
        <v>1133</v>
      </c>
      <c r="F105" t="s">
        <v>1134</v>
      </c>
      <c r="G105" t="s">
        <v>1555</v>
      </c>
    </row>
    <row r="106" spans="1:7">
      <c r="A106" t="s">
        <v>1135</v>
      </c>
      <c r="B106" t="s">
        <v>129</v>
      </c>
      <c r="C106" s="1">
        <v>0.88004629629629627</v>
      </c>
      <c r="D106" t="s">
        <v>193</v>
      </c>
      <c r="E106" t="s">
        <v>1136</v>
      </c>
      <c r="F106" t="s">
        <v>1137</v>
      </c>
      <c r="G106" t="s">
        <v>1555</v>
      </c>
    </row>
    <row r="107" spans="1:7">
      <c r="A107" t="s">
        <v>1138</v>
      </c>
      <c r="B107" t="s">
        <v>86</v>
      </c>
      <c r="C107" s="1">
        <v>0.49802083333333336</v>
      </c>
      <c r="D107" t="s">
        <v>193</v>
      </c>
      <c r="E107" t="s">
        <v>1139</v>
      </c>
      <c r="F107" t="s">
        <v>1140</v>
      </c>
      <c r="G107" t="s">
        <v>1555</v>
      </c>
    </row>
    <row r="108" spans="1:7">
      <c r="A108" t="s">
        <v>1141</v>
      </c>
      <c r="B108" t="s">
        <v>1142</v>
      </c>
      <c r="C108" s="1">
        <v>0.80862268518518521</v>
      </c>
      <c r="D108" t="s">
        <v>193</v>
      </c>
      <c r="E108" t="s">
        <v>1143</v>
      </c>
      <c r="F108" t="s">
        <v>1144</v>
      </c>
      <c r="G108" t="s">
        <v>1555</v>
      </c>
    </row>
    <row r="109" spans="1:7">
      <c r="A109" t="s">
        <v>1145</v>
      </c>
      <c r="B109" t="s">
        <v>1142</v>
      </c>
      <c r="C109" s="1">
        <v>0.86148148148148151</v>
      </c>
      <c r="D109" t="s">
        <v>193</v>
      </c>
      <c r="E109" t="s">
        <v>1146</v>
      </c>
      <c r="F109" t="s">
        <v>1147</v>
      </c>
      <c r="G109" t="s">
        <v>1555</v>
      </c>
    </row>
    <row r="110" spans="1:7">
      <c r="A110" t="s">
        <v>1148</v>
      </c>
      <c r="B110" t="s">
        <v>1149</v>
      </c>
      <c r="C110" s="1">
        <v>0.76952546296296298</v>
      </c>
      <c r="D110" t="s">
        <v>193</v>
      </c>
      <c r="E110" t="s">
        <v>1150</v>
      </c>
      <c r="F110" t="s">
        <v>1151</v>
      </c>
      <c r="G110" t="s">
        <v>1555</v>
      </c>
    </row>
    <row r="111" spans="1:7">
      <c r="A111" t="s">
        <v>1152</v>
      </c>
      <c r="B111" t="s">
        <v>458</v>
      </c>
      <c r="C111" s="1">
        <v>0.80256944444444445</v>
      </c>
      <c r="D111" t="s">
        <v>193</v>
      </c>
      <c r="E111" t="s">
        <v>1153</v>
      </c>
      <c r="F111" t="s">
        <v>1154</v>
      </c>
      <c r="G111" t="s">
        <v>1555</v>
      </c>
    </row>
    <row r="112" spans="1:7">
      <c r="A112" t="s">
        <v>1155</v>
      </c>
      <c r="B112" t="s">
        <v>868</v>
      </c>
      <c r="C112" s="1">
        <v>0.90738425925925925</v>
      </c>
      <c r="D112" t="s">
        <v>193</v>
      </c>
      <c r="E112" t="s">
        <v>1156</v>
      </c>
      <c r="F112" t="s">
        <v>1157</v>
      </c>
      <c r="G112" t="s">
        <v>1555</v>
      </c>
    </row>
    <row r="113" spans="1:7">
      <c r="A113" t="s">
        <v>1158</v>
      </c>
      <c r="B113" t="s">
        <v>62</v>
      </c>
      <c r="C113" s="1">
        <v>0.45432870370370371</v>
      </c>
      <c r="D113" t="s">
        <v>193</v>
      </c>
      <c r="E113" t="s">
        <v>1159</v>
      </c>
      <c r="F113" t="s">
        <v>1160</v>
      </c>
      <c r="G113" t="s">
        <v>1555</v>
      </c>
    </row>
    <row r="114" spans="1:7">
      <c r="A114" t="s">
        <v>1161</v>
      </c>
      <c r="B114" t="s">
        <v>121</v>
      </c>
      <c r="C114" s="1">
        <v>0.94252314814814819</v>
      </c>
      <c r="D114" t="s">
        <v>193</v>
      </c>
      <c r="E114" t="s">
        <v>1162</v>
      </c>
      <c r="F114" t="s">
        <v>1163</v>
      </c>
      <c r="G114" t="s">
        <v>1555</v>
      </c>
    </row>
    <row r="115" spans="1:7">
      <c r="A115" t="s">
        <v>1164</v>
      </c>
      <c r="B115" t="s">
        <v>337</v>
      </c>
      <c r="C115" s="1">
        <v>0.69416666666666671</v>
      </c>
      <c r="D115" t="s">
        <v>193</v>
      </c>
      <c r="E115" t="s">
        <v>1165</v>
      </c>
      <c r="F115" t="s">
        <v>1166</v>
      </c>
      <c r="G115" t="s">
        <v>1555</v>
      </c>
    </row>
    <row r="116" spans="1:7">
      <c r="A116" t="s">
        <v>1167</v>
      </c>
      <c r="B116" t="s">
        <v>786</v>
      </c>
      <c r="C116" s="1">
        <v>0.95393518518518516</v>
      </c>
      <c r="D116" t="s">
        <v>193</v>
      </c>
      <c r="E116" t="s">
        <v>1168</v>
      </c>
      <c r="F116" t="s">
        <v>1169</v>
      </c>
      <c r="G116" t="s">
        <v>1555</v>
      </c>
    </row>
    <row r="117" spans="1:7">
      <c r="A117" t="s">
        <v>1170</v>
      </c>
      <c r="B117" t="s">
        <v>235</v>
      </c>
      <c r="C117" s="1">
        <v>0.68055555555555558</v>
      </c>
      <c r="D117" t="s">
        <v>193</v>
      </c>
      <c r="E117" t="s">
        <v>1171</v>
      </c>
      <c r="F117" t="s">
        <v>1172</v>
      </c>
      <c r="G117" t="s">
        <v>1555</v>
      </c>
    </row>
    <row r="118" spans="1:7">
      <c r="A118" t="s">
        <v>1173</v>
      </c>
      <c r="B118" t="s">
        <v>78</v>
      </c>
      <c r="C118" s="1">
        <v>0.61694444444444441</v>
      </c>
      <c r="D118" t="s">
        <v>193</v>
      </c>
      <c r="E118" t="s">
        <v>1174</v>
      </c>
      <c r="F118" t="s">
        <v>1175</v>
      </c>
      <c r="G118" t="s">
        <v>1555</v>
      </c>
    </row>
    <row r="119" spans="1:7">
      <c r="A119" t="s">
        <v>1176</v>
      </c>
      <c r="B119" t="s">
        <v>223</v>
      </c>
      <c r="C119" s="1">
        <v>0.62561342592592595</v>
      </c>
      <c r="D119" t="s">
        <v>193</v>
      </c>
      <c r="E119" t="s">
        <v>1177</v>
      </c>
      <c r="F119" t="s">
        <v>1178</v>
      </c>
      <c r="G119" t="s">
        <v>1555</v>
      </c>
    </row>
    <row r="120" spans="1:7">
      <c r="A120" t="s">
        <v>1179</v>
      </c>
      <c r="B120" t="s">
        <v>487</v>
      </c>
      <c r="C120" s="1">
        <v>0.80527777777777776</v>
      </c>
      <c r="D120" t="s">
        <v>193</v>
      </c>
      <c r="E120" t="s">
        <v>1180</v>
      </c>
      <c r="F120" t="s">
        <v>1181</v>
      </c>
      <c r="G120" t="s">
        <v>1555</v>
      </c>
    </row>
    <row r="121" spans="1:7">
      <c r="A121" t="s">
        <v>1182</v>
      </c>
      <c r="B121" t="s">
        <v>917</v>
      </c>
      <c r="C121" s="1">
        <v>0.6605092592592593</v>
      </c>
      <c r="D121" t="s">
        <v>193</v>
      </c>
      <c r="E121" t="s">
        <v>1183</v>
      </c>
      <c r="F121" t="s">
        <v>1184</v>
      </c>
      <c r="G121" t="s">
        <v>1555</v>
      </c>
    </row>
    <row r="122" spans="1:7">
      <c r="A122" t="s">
        <v>1185</v>
      </c>
      <c r="B122" t="s">
        <v>435</v>
      </c>
      <c r="C122" s="1">
        <v>0.6113425925925926</v>
      </c>
      <c r="D122" t="s">
        <v>193</v>
      </c>
      <c r="E122" t="s">
        <v>1186</v>
      </c>
      <c r="F122" t="s">
        <v>1187</v>
      </c>
      <c r="G122" t="s">
        <v>1555</v>
      </c>
    </row>
    <row r="123" spans="1:7">
      <c r="A123" t="s">
        <v>1188</v>
      </c>
      <c r="B123" t="s">
        <v>396</v>
      </c>
      <c r="C123" s="1">
        <v>0.9272569444444444</v>
      </c>
      <c r="D123" t="s">
        <v>193</v>
      </c>
      <c r="E123" t="s">
        <v>1189</v>
      </c>
      <c r="F123" t="s">
        <v>1190</v>
      </c>
      <c r="G123" t="s">
        <v>1555</v>
      </c>
    </row>
    <row r="124" spans="1:7">
      <c r="A124" t="s">
        <v>1191</v>
      </c>
      <c r="B124" t="s">
        <v>868</v>
      </c>
      <c r="C124" s="1">
        <v>0.71450231481481485</v>
      </c>
      <c r="D124" t="s">
        <v>193</v>
      </c>
      <c r="E124" t="s">
        <v>1192</v>
      </c>
      <c r="F124" t="s">
        <v>1193</v>
      </c>
      <c r="G124" t="s">
        <v>1555</v>
      </c>
    </row>
    <row r="125" spans="1:7">
      <c r="A125" t="s">
        <v>1194</v>
      </c>
      <c r="B125" t="s">
        <v>580</v>
      </c>
      <c r="C125" s="1">
        <v>0.7437731481481481</v>
      </c>
      <c r="D125" t="s">
        <v>193</v>
      </c>
      <c r="E125" t="s">
        <v>1195</v>
      </c>
      <c r="F125" t="s">
        <v>1196</v>
      </c>
      <c r="G125" t="s">
        <v>1555</v>
      </c>
    </row>
    <row r="126" spans="1:7">
      <c r="A126" t="s">
        <v>1197</v>
      </c>
      <c r="B126" t="s">
        <v>129</v>
      </c>
      <c r="C126" s="1">
        <v>0.72152777777777777</v>
      </c>
      <c r="D126" t="s">
        <v>193</v>
      </c>
      <c r="E126" t="s">
        <v>1198</v>
      </c>
      <c r="F126" t="s">
        <v>1199</v>
      </c>
      <c r="G126" t="s">
        <v>1555</v>
      </c>
    </row>
    <row r="127" spans="1:7">
      <c r="A127" t="s">
        <v>1200</v>
      </c>
      <c r="B127" t="s">
        <v>462</v>
      </c>
      <c r="C127" s="1">
        <v>0.8188657407407407</v>
      </c>
      <c r="D127" t="s">
        <v>193</v>
      </c>
      <c r="E127" t="s">
        <v>1201</v>
      </c>
      <c r="F127" t="s">
        <v>1202</v>
      </c>
      <c r="G127" t="s">
        <v>1555</v>
      </c>
    </row>
    <row r="128" spans="1:7">
      <c r="A128" t="s">
        <v>1203</v>
      </c>
      <c r="B128" t="s">
        <v>205</v>
      </c>
      <c r="C128" s="1">
        <v>0.9282407407407407</v>
      </c>
      <c r="D128" t="s">
        <v>193</v>
      </c>
      <c r="E128" t="s">
        <v>1204</v>
      </c>
      <c r="F128" t="s">
        <v>1205</v>
      </c>
      <c r="G128" t="s">
        <v>1555</v>
      </c>
    </row>
    <row r="129" spans="1:7">
      <c r="A129" t="s">
        <v>1206</v>
      </c>
      <c r="B129" t="s">
        <v>251</v>
      </c>
      <c r="C129" s="1">
        <v>0.59984953703703703</v>
      </c>
      <c r="D129" t="s">
        <v>193</v>
      </c>
      <c r="E129" t="s">
        <v>1207</v>
      </c>
      <c r="F129" t="s">
        <v>1208</v>
      </c>
      <c r="G129" t="s">
        <v>1555</v>
      </c>
    </row>
    <row r="130" spans="1:7">
      <c r="A130" t="s">
        <v>1209</v>
      </c>
      <c r="B130" t="s">
        <v>625</v>
      </c>
      <c r="C130" s="1">
        <v>0.41339120370370369</v>
      </c>
      <c r="D130" t="s">
        <v>193</v>
      </c>
      <c r="E130" t="s">
        <v>194</v>
      </c>
      <c r="F130" t="s">
        <v>1210</v>
      </c>
      <c r="G130" t="s">
        <v>1555</v>
      </c>
    </row>
    <row r="131" spans="1:7">
      <c r="A131" t="s">
        <v>1211</v>
      </c>
      <c r="B131" t="s">
        <v>109</v>
      </c>
      <c r="C131" s="1">
        <v>0.5960185185185185</v>
      </c>
      <c r="D131" t="s">
        <v>193</v>
      </c>
      <c r="E131" t="s">
        <v>1212</v>
      </c>
      <c r="F131" t="s">
        <v>1213</v>
      </c>
      <c r="G131" t="s">
        <v>1555</v>
      </c>
    </row>
    <row r="132" spans="1:7">
      <c r="A132" t="s">
        <v>1214</v>
      </c>
      <c r="B132" t="s">
        <v>458</v>
      </c>
      <c r="C132" s="1">
        <v>0.94015046296296301</v>
      </c>
      <c r="D132" t="s">
        <v>193</v>
      </c>
      <c r="E132" t="s">
        <v>1215</v>
      </c>
      <c r="F132" t="s">
        <v>1216</v>
      </c>
      <c r="G132" t="s">
        <v>1555</v>
      </c>
    </row>
    <row r="133" spans="1:7">
      <c r="A133" t="s">
        <v>1217</v>
      </c>
      <c r="B133" t="s">
        <v>90</v>
      </c>
      <c r="C133" s="1">
        <v>0.8002893518518519</v>
      </c>
      <c r="D133" t="s">
        <v>193</v>
      </c>
      <c r="E133" t="s">
        <v>1218</v>
      </c>
      <c r="F133" t="s">
        <v>1219</v>
      </c>
      <c r="G133" t="s">
        <v>1555</v>
      </c>
    </row>
    <row r="134" spans="1:7">
      <c r="A134" t="s">
        <v>1220</v>
      </c>
      <c r="B134" t="s">
        <v>113</v>
      </c>
      <c r="C134" s="1">
        <v>0.4989351851851852</v>
      </c>
      <c r="D134" t="s">
        <v>193</v>
      </c>
      <c r="E134" t="s">
        <v>1221</v>
      </c>
      <c r="F134" t="s">
        <v>1222</v>
      </c>
      <c r="G134" t="s">
        <v>1555</v>
      </c>
    </row>
    <row r="135" spans="1:7">
      <c r="A135" t="s">
        <v>1223</v>
      </c>
      <c r="B135" t="s">
        <v>576</v>
      </c>
      <c r="C135" s="1">
        <v>0.89648148148148143</v>
      </c>
      <c r="D135" t="s">
        <v>193</v>
      </c>
      <c r="E135" t="s">
        <v>1224</v>
      </c>
      <c r="F135" t="s">
        <v>1225</v>
      </c>
      <c r="G135" t="s">
        <v>1555</v>
      </c>
    </row>
    <row r="136" spans="1:7">
      <c r="A136" t="s">
        <v>1226</v>
      </c>
      <c r="B136" t="s">
        <v>697</v>
      </c>
      <c r="C136" s="1">
        <v>0.62425925925925929</v>
      </c>
      <c r="D136" t="s">
        <v>193</v>
      </c>
      <c r="E136" t="s">
        <v>1227</v>
      </c>
      <c r="F136" t="s">
        <v>1228</v>
      </c>
      <c r="G136" t="s">
        <v>1555</v>
      </c>
    </row>
    <row r="137" spans="1:7">
      <c r="A137" t="s">
        <v>1229</v>
      </c>
      <c r="B137" t="s">
        <v>1230</v>
      </c>
      <c r="C137" s="1">
        <v>0.94267361111111114</v>
      </c>
      <c r="D137" t="s">
        <v>193</v>
      </c>
      <c r="E137" t="s">
        <v>1231</v>
      </c>
      <c r="F137" t="s">
        <v>1232</v>
      </c>
      <c r="G137" t="s">
        <v>1555</v>
      </c>
    </row>
    <row r="138" spans="1:7">
      <c r="A138" t="s">
        <v>1233</v>
      </c>
      <c r="B138" t="s">
        <v>1234</v>
      </c>
      <c r="C138" s="1">
        <v>0.86747685185185186</v>
      </c>
      <c r="D138" t="s">
        <v>193</v>
      </c>
      <c r="E138" t="s">
        <v>1235</v>
      </c>
      <c r="F138" t="s">
        <v>1236</v>
      </c>
      <c r="G138" t="s">
        <v>1555</v>
      </c>
    </row>
    <row r="139" spans="1:7">
      <c r="A139" t="s">
        <v>1237</v>
      </c>
      <c r="B139" t="s">
        <v>1238</v>
      </c>
      <c r="C139" s="1">
        <v>0.81574074074074077</v>
      </c>
      <c r="D139" t="s">
        <v>193</v>
      </c>
      <c r="E139" t="s">
        <v>1239</v>
      </c>
      <c r="F139" t="s">
        <v>1240</v>
      </c>
      <c r="G139" t="s">
        <v>1555</v>
      </c>
    </row>
    <row r="140" spans="1:7">
      <c r="A140" t="s">
        <v>1241</v>
      </c>
      <c r="B140" t="s">
        <v>1230</v>
      </c>
      <c r="C140" s="1">
        <v>0.94625000000000004</v>
      </c>
      <c r="D140" t="s">
        <v>193</v>
      </c>
      <c r="E140" t="s">
        <v>1242</v>
      </c>
      <c r="F140" t="s">
        <v>1243</v>
      </c>
      <c r="G140" t="s">
        <v>1555</v>
      </c>
    </row>
    <row r="141" spans="1:7">
      <c r="A141" t="s">
        <v>1244</v>
      </c>
      <c r="B141" t="s">
        <v>1245</v>
      </c>
      <c r="C141" s="1">
        <v>0.79381944444444441</v>
      </c>
      <c r="D141" t="s">
        <v>193</v>
      </c>
      <c r="E141" t="s">
        <v>1246</v>
      </c>
      <c r="F141" t="s">
        <v>1247</v>
      </c>
      <c r="G141" t="s">
        <v>1555</v>
      </c>
    </row>
    <row r="142" spans="1:7">
      <c r="A142" t="s">
        <v>1248</v>
      </c>
      <c r="B142" t="s">
        <v>300</v>
      </c>
      <c r="C142" s="1">
        <v>0.84185185185185185</v>
      </c>
      <c r="D142" t="s">
        <v>193</v>
      </c>
      <c r="E142" t="s">
        <v>1249</v>
      </c>
      <c r="F142" t="s">
        <v>1250</v>
      </c>
      <c r="G142" t="s">
        <v>1555</v>
      </c>
    </row>
    <row r="143" spans="1:7">
      <c r="A143" t="s">
        <v>1251</v>
      </c>
      <c r="B143" t="s">
        <v>1053</v>
      </c>
      <c r="C143" s="1">
        <v>0.73984953703703704</v>
      </c>
      <c r="D143" t="s">
        <v>193</v>
      </c>
      <c r="E143" t="s">
        <v>1252</v>
      </c>
      <c r="F143" t="s">
        <v>1253</v>
      </c>
      <c r="G143" t="s">
        <v>1555</v>
      </c>
    </row>
    <row r="144" spans="1:7">
      <c r="A144" t="s">
        <v>1254</v>
      </c>
      <c r="B144" t="s">
        <v>435</v>
      </c>
      <c r="C144" s="1">
        <v>0.88137731481481485</v>
      </c>
      <c r="D144" t="s">
        <v>193</v>
      </c>
      <c r="E144" t="s">
        <v>1255</v>
      </c>
      <c r="F144" t="s">
        <v>1256</v>
      </c>
      <c r="G144" t="s">
        <v>1555</v>
      </c>
    </row>
    <row r="145" spans="1:7">
      <c r="A145" t="s">
        <v>1257</v>
      </c>
      <c r="B145" t="s">
        <v>145</v>
      </c>
      <c r="C145" s="1">
        <v>0.69392361111111112</v>
      </c>
      <c r="D145" t="s">
        <v>193</v>
      </c>
      <c r="E145" t="s">
        <v>1258</v>
      </c>
      <c r="F145" t="s">
        <v>1259</v>
      </c>
      <c r="G145" t="s">
        <v>1555</v>
      </c>
    </row>
    <row r="146" spans="1:7">
      <c r="A146" t="s">
        <v>1260</v>
      </c>
      <c r="B146" t="s">
        <v>149</v>
      </c>
      <c r="C146" s="1">
        <v>0.45728009259259261</v>
      </c>
      <c r="D146" t="s">
        <v>193</v>
      </c>
      <c r="E146" t="s">
        <v>1261</v>
      </c>
      <c r="F146" t="s">
        <v>1262</v>
      </c>
      <c r="G146" t="s">
        <v>1555</v>
      </c>
    </row>
    <row r="147" spans="1:7">
      <c r="A147" t="s">
        <v>1263</v>
      </c>
      <c r="B147" t="s">
        <v>109</v>
      </c>
      <c r="C147" s="1">
        <v>0.70209490740740743</v>
      </c>
      <c r="D147" t="s">
        <v>193</v>
      </c>
      <c r="E147" t="s">
        <v>1264</v>
      </c>
      <c r="F147" t="s">
        <v>1265</v>
      </c>
      <c r="G147" t="s">
        <v>1555</v>
      </c>
    </row>
    <row r="148" spans="1:7">
      <c r="A148" t="s">
        <v>1266</v>
      </c>
      <c r="B148" t="s">
        <v>289</v>
      </c>
      <c r="C148" s="1">
        <v>0.76188657407407412</v>
      </c>
      <c r="D148" t="s">
        <v>193</v>
      </c>
      <c r="E148" t="s">
        <v>1267</v>
      </c>
      <c r="F148" t="s">
        <v>1268</v>
      </c>
      <c r="G148" t="s">
        <v>1555</v>
      </c>
    </row>
    <row r="149" spans="1:7">
      <c r="A149" t="s">
        <v>1269</v>
      </c>
      <c r="B149" t="s">
        <v>428</v>
      </c>
      <c r="C149" s="1">
        <v>0.79445601851851855</v>
      </c>
      <c r="D149" t="s">
        <v>193</v>
      </c>
      <c r="E149" t="s">
        <v>1270</v>
      </c>
      <c r="F149" t="s">
        <v>1271</v>
      </c>
      <c r="G149" t="s">
        <v>1555</v>
      </c>
    </row>
    <row r="150" spans="1:7">
      <c r="A150" t="s">
        <v>1272</v>
      </c>
      <c r="B150" t="s">
        <v>748</v>
      </c>
      <c r="C150" s="1">
        <v>0.76033564814814814</v>
      </c>
      <c r="D150" t="s">
        <v>193</v>
      </c>
      <c r="E150" t="s">
        <v>1273</v>
      </c>
      <c r="F150" t="s">
        <v>1274</v>
      </c>
      <c r="G150" t="s">
        <v>1555</v>
      </c>
    </row>
    <row r="151" spans="1:7">
      <c r="A151" t="s">
        <v>1275</v>
      </c>
      <c r="B151" t="s">
        <v>300</v>
      </c>
      <c r="C151" s="1">
        <v>0.88832175925925927</v>
      </c>
      <c r="D151" t="s">
        <v>193</v>
      </c>
      <c r="E151" t="s">
        <v>1276</v>
      </c>
      <c r="F151" t="s">
        <v>1277</v>
      </c>
      <c r="G151" t="s">
        <v>1555</v>
      </c>
    </row>
    <row r="152" spans="1:7">
      <c r="A152" t="s">
        <v>1278</v>
      </c>
      <c r="B152" t="s">
        <v>344</v>
      </c>
      <c r="C152" s="1">
        <v>0.77444444444444449</v>
      </c>
      <c r="D152" t="s">
        <v>193</v>
      </c>
      <c r="E152" t="s">
        <v>1279</v>
      </c>
      <c r="F152" t="s">
        <v>1280</v>
      </c>
      <c r="G152" t="s">
        <v>1555</v>
      </c>
    </row>
    <row r="153" spans="1:7">
      <c r="A153" t="s">
        <v>1281</v>
      </c>
      <c r="B153" t="s">
        <v>344</v>
      </c>
      <c r="C153" s="1">
        <v>0.47868055555555555</v>
      </c>
      <c r="D153" t="s">
        <v>193</v>
      </c>
      <c r="E153" t="s">
        <v>1282</v>
      </c>
      <c r="F153" t="s">
        <v>1283</v>
      </c>
      <c r="G153" t="s">
        <v>1555</v>
      </c>
    </row>
    <row r="154" spans="1:7">
      <c r="A154" t="s">
        <v>1284</v>
      </c>
      <c r="B154" t="s">
        <v>1142</v>
      </c>
      <c r="C154" s="1">
        <v>0.62868055555555558</v>
      </c>
      <c r="D154" t="s">
        <v>193</v>
      </c>
      <c r="E154" t="s">
        <v>1285</v>
      </c>
      <c r="F154" t="s">
        <v>1286</v>
      </c>
      <c r="G154" t="s">
        <v>1555</v>
      </c>
    </row>
    <row r="155" spans="1:7">
      <c r="A155" t="s">
        <v>1287</v>
      </c>
      <c r="B155" t="s">
        <v>101</v>
      </c>
      <c r="C155" s="1">
        <v>0.47143518518518518</v>
      </c>
      <c r="D155" t="s">
        <v>193</v>
      </c>
      <c r="E155" t="s">
        <v>1288</v>
      </c>
      <c r="F155" t="s">
        <v>1289</v>
      </c>
      <c r="G155" t="s">
        <v>1555</v>
      </c>
    </row>
    <row r="156" spans="1:7">
      <c r="A156" t="s">
        <v>1290</v>
      </c>
      <c r="B156" t="s">
        <v>748</v>
      </c>
      <c r="C156" s="1">
        <v>0.53079861111111115</v>
      </c>
      <c r="D156" t="s">
        <v>193</v>
      </c>
      <c r="E156" t="s">
        <v>1291</v>
      </c>
      <c r="F156" t="s">
        <v>1292</v>
      </c>
      <c r="G156" t="s">
        <v>1555</v>
      </c>
    </row>
    <row r="157" spans="1:7">
      <c r="A157" t="s">
        <v>1293</v>
      </c>
      <c r="B157" t="s">
        <v>1234</v>
      </c>
      <c r="C157" s="1">
        <v>0.70754629629629628</v>
      </c>
      <c r="D157" t="s">
        <v>193</v>
      </c>
      <c r="E157" t="s">
        <v>1294</v>
      </c>
      <c r="F157" t="s">
        <v>1295</v>
      </c>
      <c r="G157" t="s">
        <v>1555</v>
      </c>
    </row>
    <row r="158" spans="1:7">
      <c r="A158" t="s">
        <v>1296</v>
      </c>
      <c r="B158" t="s">
        <v>373</v>
      </c>
      <c r="C158" s="1">
        <v>0.5797106481481481</v>
      </c>
      <c r="D158" t="s">
        <v>193</v>
      </c>
      <c r="E158" t="s">
        <v>1297</v>
      </c>
      <c r="F158" t="s">
        <v>1298</v>
      </c>
      <c r="G158" t="s">
        <v>1555</v>
      </c>
    </row>
    <row r="159" spans="1:7">
      <c r="A159" t="s">
        <v>1299</v>
      </c>
      <c r="B159" t="s">
        <v>521</v>
      </c>
      <c r="C159" s="1">
        <v>0.68483796296296295</v>
      </c>
      <c r="D159" t="s">
        <v>193</v>
      </c>
      <c r="E159" t="s">
        <v>1300</v>
      </c>
      <c r="F159" t="s">
        <v>1301</v>
      </c>
      <c r="G159" t="s">
        <v>1555</v>
      </c>
    </row>
    <row r="160" spans="1:7">
      <c r="A160" t="s">
        <v>1302</v>
      </c>
      <c r="B160" t="s">
        <v>279</v>
      </c>
      <c r="C160" s="1">
        <v>0.51855324074074072</v>
      </c>
      <c r="D160" t="s">
        <v>193</v>
      </c>
      <c r="E160" t="s">
        <v>1303</v>
      </c>
      <c r="F160" t="s">
        <v>1304</v>
      </c>
      <c r="G160" t="s">
        <v>1555</v>
      </c>
    </row>
    <row r="161" spans="1:7">
      <c r="A161" t="s">
        <v>1305</v>
      </c>
      <c r="B161" t="s">
        <v>125</v>
      </c>
      <c r="C161" s="1">
        <v>0.96494212962962966</v>
      </c>
      <c r="D161" t="s">
        <v>193</v>
      </c>
      <c r="E161" t="s">
        <v>1306</v>
      </c>
      <c r="F161" t="s">
        <v>1307</v>
      </c>
      <c r="G161" t="s">
        <v>1555</v>
      </c>
    </row>
    <row r="162" spans="1:7">
      <c r="A162" t="s">
        <v>1308</v>
      </c>
      <c r="B162" t="s">
        <v>1309</v>
      </c>
      <c r="C162" s="1">
        <v>0.51708333333333334</v>
      </c>
      <c r="D162" t="s">
        <v>193</v>
      </c>
      <c r="E162" t="s">
        <v>1310</v>
      </c>
      <c r="F162" t="s">
        <v>1311</v>
      </c>
      <c r="G162" t="s">
        <v>1555</v>
      </c>
    </row>
    <row r="163" spans="1:7">
      <c r="A163" t="s">
        <v>1312</v>
      </c>
      <c r="B163" t="s">
        <v>1313</v>
      </c>
      <c r="C163" s="1">
        <v>0.82496527777777773</v>
      </c>
      <c r="D163" t="s">
        <v>193</v>
      </c>
      <c r="E163" t="s">
        <v>1314</v>
      </c>
      <c r="F163" t="s">
        <v>1315</v>
      </c>
      <c r="G163" t="s">
        <v>1555</v>
      </c>
    </row>
    <row r="164" spans="1:7">
      <c r="A164" t="s">
        <v>1316</v>
      </c>
      <c r="B164" t="s">
        <v>105</v>
      </c>
      <c r="C164" s="1">
        <v>0.48857638888888888</v>
      </c>
      <c r="D164" t="s">
        <v>193</v>
      </c>
      <c r="E164" t="s">
        <v>1317</v>
      </c>
      <c r="F164" t="s">
        <v>1318</v>
      </c>
      <c r="G164" t="s">
        <v>1555</v>
      </c>
    </row>
    <row r="165" spans="1:7">
      <c r="A165" t="s">
        <v>1319</v>
      </c>
      <c r="B165" t="s">
        <v>517</v>
      </c>
      <c r="C165" s="1">
        <v>0.87516203703703699</v>
      </c>
      <c r="D165" t="s">
        <v>193</v>
      </c>
      <c r="E165" t="s">
        <v>1320</v>
      </c>
      <c r="F165" t="s">
        <v>1321</v>
      </c>
      <c r="G165" t="s">
        <v>1555</v>
      </c>
    </row>
    <row r="166" spans="1:7">
      <c r="A166" t="s">
        <v>1322</v>
      </c>
      <c r="B166" t="s">
        <v>20</v>
      </c>
      <c r="C166" s="1">
        <v>0.79629629629629628</v>
      </c>
      <c r="D166" t="s">
        <v>193</v>
      </c>
      <c r="E166" t="s">
        <v>1323</v>
      </c>
      <c r="F166" t="s">
        <v>1324</v>
      </c>
      <c r="G166" t="s">
        <v>1555</v>
      </c>
    </row>
    <row r="167" spans="1:7">
      <c r="A167" t="s">
        <v>1325</v>
      </c>
      <c r="B167" t="s">
        <v>462</v>
      </c>
      <c r="C167" s="1">
        <v>0.90196759259259263</v>
      </c>
      <c r="D167" t="s">
        <v>193</v>
      </c>
      <c r="E167" t="s">
        <v>1326</v>
      </c>
      <c r="F167" t="s">
        <v>1327</v>
      </c>
      <c r="G167" t="s">
        <v>1555</v>
      </c>
    </row>
    <row r="168" spans="1:7">
      <c r="A168" t="s">
        <v>1328</v>
      </c>
      <c r="B168" t="s">
        <v>793</v>
      </c>
      <c r="C168" s="1">
        <v>0.43283564814814812</v>
      </c>
      <c r="D168" t="s">
        <v>193</v>
      </c>
      <c r="E168" t="s">
        <v>1329</v>
      </c>
      <c r="F168" t="s">
        <v>1330</v>
      </c>
      <c r="G168" t="s">
        <v>1555</v>
      </c>
    </row>
    <row r="169" spans="1:7">
      <c r="A169" t="s">
        <v>1331</v>
      </c>
      <c r="B169" t="s">
        <v>565</v>
      </c>
      <c r="C169" s="1">
        <v>0.48148148148148145</v>
      </c>
      <c r="D169" t="s">
        <v>193</v>
      </c>
      <c r="E169" t="s">
        <v>1332</v>
      </c>
      <c r="F169" t="s">
        <v>1333</v>
      </c>
      <c r="G169" t="s">
        <v>1555</v>
      </c>
    </row>
    <row r="170" spans="1:7">
      <c r="A170" t="s">
        <v>1334</v>
      </c>
      <c r="B170" t="s">
        <v>1245</v>
      </c>
      <c r="C170" s="1">
        <v>0.95924768518518522</v>
      </c>
      <c r="D170" t="s">
        <v>193</v>
      </c>
      <c r="E170" t="s">
        <v>1335</v>
      </c>
      <c r="F170" t="s">
        <v>1336</v>
      </c>
      <c r="G170" t="s">
        <v>1555</v>
      </c>
    </row>
    <row r="171" spans="1:7">
      <c r="A171" t="s">
        <v>1337</v>
      </c>
      <c r="B171" t="s">
        <v>462</v>
      </c>
      <c r="C171" s="1">
        <v>0.47778935185185184</v>
      </c>
      <c r="D171" t="s">
        <v>193</v>
      </c>
      <c r="E171" t="s">
        <v>1338</v>
      </c>
      <c r="F171" t="s">
        <v>1339</v>
      </c>
      <c r="G171" t="s">
        <v>1555</v>
      </c>
    </row>
    <row r="172" spans="1:7">
      <c r="A172" t="s">
        <v>1340</v>
      </c>
      <c r="B172" t="s">
        <v>231</v>
      </c>
      <c r="C172" s="1">
        <v>0.64657407407407408</v>
      </c>
      <c r="D172" t="s">
        <v>193</v>
      </c>
      <c r="E172" t="s">
        <v>1341</v>
      </c>
      <c r="F172" t="s">
        <v>1342</v>
      </c>
      <c r="G172" t="s">
        <v>1555</v>
      </c>
    </row>
    <row r="173" spans="1:7">
      <c r="A173" t="s">
        <v>1343</v>
      </c>
      <c r="B173" t="s">
        <v>247</v>
      </c>
      <c r="C173" s="1">
        <v>0.56795138888888885</v>
      </c>
      <c r="D173" t="s">
        <v>193</v>
      </c>
      <c r="E173" t="s">
        <v>1344</v>
      </c>
      <c r="F173" t="s">
        <v>1345</v>
      </c>
      <c r="G173" t="s">
        <v>1555</v>
      </c>
    </row>
    <row r="174" spans="1:7">
      <c r="A174" t="s">
        <v>1346</v>
      </c>
      <c r="B174" t="s">
        <v>373</v>
      </c>
      <c r="C174" s="1">
        <v>0.56931712962962966</v>
      </c>
      <c r="D174" t="s">
        <v>193</v>
      </c>
      <c r="E174" t="s">
        <v>1347</v>
      </c>
      <c r="F174" t="s">
        <v>1348</v>
      </c>
      <c r="G174" t="s">
        <v>1555</v>
      </c>
    </row>
    <row r="175" spans="1:7">
      <c r="A175" t="s">
        <v>1349</v>
      </c>
      <c r="B175" t="s">
        <v>733</v>
      </c>
      <c r="C175" s="1">
        <v>0.62100694444444449</v>
      </c>
      <c r="D175" t="s">
        <v>193</v>
      </c>
      <c r="E175" t="s">
        <v>1350</v>
      </c>
      <c r="F175" t="s">
        <v>1351</v>
      </c>
      <c r="G175" t="s">
        <v>1555</v>
      </c>
    </row>
    <row r="176" spans="1:7">
      <c r="A176" t="s">
        <v>1352</v>
      </c>
      <c r="B176" t="s">
        <v>947</v>
      </c>
      <c r="C176" s="1">
        <v>0.77784722222222225</v>
      </c>
      <c r="D176" t="s">
        <v>193</v>
      </c>
      <c r="E176" t="s">
        <v>1353</v>
      </c>
      <c r="F176" t="s">
        <v>1354</v>
      </c>
      <c r="G176" t="s">
        <v>1555</v>
      </c>
    </row>
    <row r="177" spans="1:7">
      <c r="A177" t="s">
        <v>1355</v>
      </c>
      <c r="B177" t="s">
        <v>781</v>
      </c>
      <c r="C177" s="1">
        <v>0.71960648148148143</v>
      </c>
      <c r="D177" t="s">
        <v>193</v>
      </c>
      <c r="E177" t="s">
        <v>1356</v>
      </c>
      <c r="F177" t="s">
        <v>1357</v>
      </c>
      <c r="G177" t="s">
        <v>1555</v>
      </c>
    </row>
    <row r="178" spans="1:7">
      <c r="A178" t="s">
        <v>1358</v>
      </c>
      <c r="B178" t="s">
        <v>650</v>
      </c>
      <c r="C178" s="1">
        <v>0.49</v>
      </c>
      <c r="D178" t="s">
        <v>193</v>
      </c>
      <c r="E178" t="s">
        <v>1359</v>
      </c>
      <c r="F178" t="s">
        <v>1360</v>
      </c>
      <c r="G178" t="s">
        <v>1555</v>
      </c>
    </row>
    <row r="179" spans="1:7">
      <c r="A179" t="s">
        <v>1361</v>
      </c>
      <c r="B179" t="s">
        <v>1230</v>
      </c>
      <c r="C179" s="1">
        <v>0.89792824074074074</v>
      </c>
      <c r="D179" t="s">
        <v>193</v>
      </c>
      <c r="E179" t="s">
        <v>1362</v>
      </c>
      <c r="F179" t="s">
        <v>1363</v>
      </c>
      <c r="G179" t="s">
        <v>1555</v>
      </c>
    </row>
    <row r="180" spans="1:7">
      <c r="A180" t="s">
        <v>1364</v>
      </c>
      <c r="B180" t="s">
        <v>650</v>
      </c>
      <c r="C180" s="1">
        <v>0.86459490740740741</v>
      </c>
      <c r="D180" t="s">
        <v>193</v>
      </c>
      <c r="E180" t="s">
        <v>1365</v>
      </c>
      <c r="F180" t="s">
        <v>1366</v>
      </c>
      <c r="G180" t="s">
        <v>1555</v>
      </c>
    </row>
    <row r="181" spans="1:7">
      <c r="A181" t="s">
        <v>1367</v>
      </c>
      <c r="B181" t="s">
        <v>176</v>
      </c>
      <c r="C181" s="1">
        <v>0.7658449074074074</v>
      </c>
      <c r="D181" t="s">
        <v>193</v>
      </c>
      <c r="E181" t="s">
        <v>1368</v>
      </c>
      <c r="F181" t="s">
        <v>1369</v>
      </c>
      <c r="G181" t="s">
        <v>1555</v>
      </c>
    </row>
    <row r="182" spans="1:7">
      <c r="A182" t="s">
        <v>1370</v>
      </c>
      <c r="B182" t="s">
        <v>584</v>
      </c>
      <c r="C182" s="1">
        <v>0.92923611111111115</v>
      </c>
      <c r="D182" t="s">
        <v>193</v>
      </c>
      <c r="E182" t="s">
        <v>1371</v>
      </c>
      <c r="F182" t="s">
        <v>1372</v>
      </c>
      <c r="G182" t="s">
        <v>1555</v>
      </c>
    </row>
    <row r="183" spans="1:7">
      <c r="A183" t="s">
        <v>1373</v>
      </c>
      <c r="B183" t="s">
        <v>717</v>
      </c>
      <c r="C183" s="1">
        <v>0.53277777777777779</v>
      </c>
      <c r="D183" t="s">
        <v>193</v>
      </c>
      <c r="E183" t="s">
        <v>1374</v>
      </c>
      <c r="F183" t="s">
        <v>1375</v>
      </c>
      <c r="G183" t="s">
        <v>1555</v>
      </c>
    </row>
    <row r="184" spans="1:7">
      <c r="A184" t="s">
        <v>1376</v>
      </c>
      <c r="B184" t="s">
        <v>1313</v>
      </c>
      <c r="C184" s="1">
        <v>0.67501157407407408</v>
      </c>
      <c r="D184" t="s">
        <v>193</v>
      </c>
      <c r="E184" t="s">
        <v>1377</v>
      </c>
      <c r="F184" t="s">
        <v>1378</v>
      </c>
      <c r="G184" t="s">
        <v>1555</v>
      </c>
    </row>
    <row r="185" spans="1:7">
      <c r="A185" t="s">
        <v>1379</v>
      </c>
      <c r="B185" t="s">
        <v>308</v>
      </c>
      <c r="C185" s="1">
        <v>0.94980324074074074</v>
      </c>
      <c r="D185" t="s">
        <v>193</v>
      </c>
      <c r="E185" t="s">
        <v>1380</v>
      </c>
      <c r="F185" t="s">
        <v>1381</v>
      </c>
      <c r="G185" t="s">
        <v>1555</v>
      </c>
    </row>
    <row r="186" spans="1:7">
      <c r="A186" t="s">
        <v>1382</v>
      </c>
      <c r="B186" t="s">
        <v>1075</v>
      </c>
      <c r="C186" s="1">
        <v>0.8227430555555556</v>
      </c>
      <c r="D186" t="s">
        <v>193</v>
      </c>
      <c r="E186" t="s">
        <v>1383</v>
      </c>
      <c r="F186" t="s">
        <v>1384</v>
      </c>
      <c r="G186" t="s">
        <v>1555</v>
      </c>
    </row>
    <row r="187" spans="1:7">
      <c r="A187" t="s">
        <v>1385</v>
      </c>
      <c r="B187" t="s">
        <v>742</v>
      </c>
      <c r="C187" s="1">
        <v>0.77310185185185187</v>
      </c>
      <c r="D187" t="s">
        <v>193</v>
      </c>
      <c r="E187" t="s">
        <v>1386</v>
      </c>
      <c r="F187" t="s">
        <v>1387</v>
      </c>
      <c r="G187" t="s">
        <v>1555</v>
      </c>
    </row>
    <row r="188" spans="1:7">
      <c r="A188" t="s">
        <v>1388</v>
      </c>
      <c r="B188" t="s">
        <v>105</v>
      </c>
      <c r="C188" s="1">
        <v>0.43055555555555558</v>
      </c>
      <c r="D188" t="s">
        <v>193</v>
      </c>
      <c r="E188" t="s">
        <v>1389</v>
      </c>
      <c r="F188" t="s">
        <v>1390</v>
      </c>
      <c r="G188" t="s">
        <v>1555</v>
      </c>
    </row>
    <row r="189" spans="1:7">
      <c r="A189" t="s">
        <v>1391</v>
      </c>
      <c r="B189" t="s">
        <v>51</v>
      </c>
      <c r="C189" s="1">
        <v>0.81556712962962963</v>
      </c>
      <c r="D189" t="s">
        <v>193</v>
      </c>
      <c r="E189" t="s">
        <v>1392</v>
      </c>
      <c r="F189" t="s">
        <v>1393</v>
      </c>
      <c r="G189" t="s">
        <v>1555</v>
      </c>
    </row>
    <row r="190" spans="1:7">
      <c r="A190" t="s">
        <v>1394</v>
      </c>
      <c r="B190" t="s">
        <v>300</v>
      </c>
      <c r="C190" s="1">
        <v>0.42350694444444442</v>
      </c>
      <c r="D190" t="s">
        <v>626</v>
      </c>
      <c r="E190" t="s">
        <v>1395</v>
      </c>
      <c r="F190" t="s">
        <v>1396</v>
      </c>
      <c r="G190" t="s">
        <v>1555</v>
      </c>
    </row>
    <row r="191" spans="1:7">
      <c r="A191" t="s">
        <v>1397</v>
      </c>
      <c r="B191" t="s">
        <v>1398</v>
      </c>
      <c r="C191" s="1">
        <v>0.44688657407407406</v>
      </c>
      <c r="D191" t="s">
        <v>626</v>
      </c>
      <c r="E191" t="s">
        <v>1399</v>
      </c>
      <c r="F191" t="s">
        <v>1400</v>
      </c>
      <c r="G191" t="s">
        <v>1555</v>
      </c>
    </row>
    <row r="192" spans="1:7">
      <c r="A192" t="s">
        <v>1401</v>
      </c>
      <c r="B192" t="s">
        <v>428</v>
      </c>
      <c r="C192" s="1">
        <v>0.79167824074074078</v>
      </c>
      <c r="D192" t="s">
        <v>626</v>
      </c>
      <c r="E192" t="s">
        <v>1402</v>
      </c>
      <c r="F192" t="s">
        <v>1403</v>
      </c>
      <c r="G192" t="s">
        <v>1555</v>
      </c>
    </row>
    <row r="193" spans="1:7">
      <c r="A193" t="s">
        <v>1404</v>
      </c>
      <c r="B193" t="s">
        <v>1405</v>
      </c>
      <c r="C193" s="1">
        <v>0.74652777777777779</v>
      </c>
      <c r="D193" t="s">
        <v>626</v>
      </c>
      <c r="E193" t="s">
        <v>1406</v>
      </c>
      <c r="F193" t="s">
        <v>1407</v>
      </c>
      <c r="G193" t="s">
        <v>1555</v>
      </c>
    </row>
    <row r="194" spans="1:7">
      <c r="A194" t="s">
        <v>1408</v>
      </c>
      <c r="B194" t="s">
        <v>1238</v>
      </c>
      <c r="C194" s="1">
        <v>0.43972222222222224</v>
      </c>
      <c r="D194" t="s">
        <v>626</v>
      </c>
      <c r="E194" t="s">
        <v>1409</v>
      </c>
      <c r="F194" t="s">
        <v>1410</v>
      </c>
      <c r="G194" t="s">
        <v>1555</v>
      </c>
    </row>
    <row r="195" spans="1:7">
      <c r="A195" t="s">
        <v>1411</v>
      </c>
      <c r="B195" t="s">
        <v>786</v>
      </c>
      <c r="C195" s="1">
        <v>0.44351851851851853</v>
      </c>
      <c r="D195" t="s">
        <v>626</v>
      </c>
      <c r="E195" t="s">
        <v>1412</v>
      </c>
      <c r="F195" t="s">
        <v>1413</v>
      </c>
      <c r="G195" t="s">
        <v>1555</v>
      </c>
    </row>
    <row r="196" spans="1:7">
      <c r="A196" t="s">
        <v>1414</v>
      </c>
      <c r="B196" t="s">
        <v>558</v>
      </c>
      <c r="C196" s="1">
        <v>0.79167824074074078</v>
      </c>
      <c r="D196" t="s">
        <v>626</v>
      </c>
      <c r="E196" t="s">
        <v>1415</v>
      </c>
      <c r="F196" t="s">
        <v>1416</v>
      </c>
      <c r="G196" t="s">
        <v>1555</v>
      </c>
    </row>
    <row r="197" spans="1:7">
      <c r="A197" t="s">
        <v>1417</v>
      </c>
      <c r="B197" t="s">
        <v>275</v>
      </c>
      <c r="C197" s="1">
        <v>0.93813657407407403</v>
      </c>
      <c r="D197" t="s">
        <v>626</v>
      </c>
      <c r="E197" t="s">
        <v>1418</v>
      </c>
      <c r="F197" t="s">
        <v>1419</v>
      </c>
      <c r="G197" t="s">
        <v>1555</v>
      </c>
    </row>
    <row r="198" spans="1:7">
      <c r="A198" t="s">
        <v>1420</v>
      </c>
      <c r="B198" t="s">
        <v>697</v>
      </c>
      <c r="C198" s="1">
        <v>0.44130787037037039</v>
      </c>
      <c r="D198" t="s">
        <v>626</v>
      </c>
      <c r="E198" t="s">
        <v>1421</v>
      </c>
      <c r="F198" t="s">
        <v>1422</v>
      </c>
      <c r="G198" t="s">
        <v>1555</v>
      </c>
    </row>
    <row r="199" spans="1:7">
      <c r="A199" t="s">
        <v>1423</v>
      </c>
      <c r="B199" t="s">
        <v>117</v>
      </c>
      <c r="C199" s="1">
        <v>0.79189814814814818</v>
      </c>
      <c r="D199" t="s">
        <v>626</v>
      </c>
      <c r="E199" t="s">
        <v>1424</v>
      </c>
      <c r="F199" t="s">
        <v>1425</v>
      </c>
      <c r="G199" t="s">
        <v>1555</v>
      </c>
    </row>
    <row r="200" spans="1:7">
      <c r="A200" t="s">
        <v>1426</v>
      </c>
      <c r="B200" t="s">
        <v>1100</v>
      </c>
      <c r="C200" s="1">
        <v>0.5798726851851852</v>
      </c>
      <c r="D200" t="s">
        <v>626</v>
      </c>
      <c r="E200" t="s">
        <v>1427</v>
      </c>
      <c r="F200" t="s">
        <v>1428</v>
      </c>
      <c r="G200" t="s">
        <v>1555</v>
      </c>
    </row>
    <row r="201" spans="1:7">
      <c r="A201" t="s">
        <v>1429</v>
      </c>
      <c r="B201" t="s">
        <v>205</v>
      </c>
      <c r="C201" s="1">
        <v>0.8958680555555556</v>
      </c>
      <c r="D201" t="s">
        <v>626</v>
      </c>
      <c r="E201" t="s">
        <v>1430</v>
      </c>
      <c r="F201" t="s">
        <v>1431</v>
      </c>
      <c r="G201" t="s">
        <v>1555</v>
      </c>
    </row>
    <row r="202" spans="1:7">
      <c r="A202" t="s">
        <v>1432</v>
      </c>
      <c r="B202" t="s">
        <v>86</v>
      </c>
      <c r="C202" s="1">
        <v>0.92254629629629625</v>
      </c>
      <c r="D202" t="s">
        <v>626</v>
      </c>
      <c r="E202" t="s">
        <v>1433</v>
      </c>
      <c r="F202" t="s">
        <v>1434</v>
      </c>
      <c r="G202" t="s">
        <v>1555</v>
      </c>
    </row>
    <row r="203" spans="1:7">
      <c r="A203" t="s">
        <v>1435</v>
      </c>
      <c r="B203" t="s">
        <v>168</v>
      </c>
      <c r="C203" s="1">
        <v>0.90416666666666667</v>
      </c>
      <c r="D203" t="s">
        <v>626</v>
      </c>
      <c r="E203" t="s">
        <v>1436</v>
      </c>
      <c r="F203" t="s">
        <v>1437</v>
      </c>
      <c r="G203" t="s">
        <v>1555</v>
      </c>
    </row>
    <row r="204" spans="1:7">
      <c r="A204" t="s">
        <v>1438</v>
      </c>
      <c r="B204" t="s">
        <v>925</v>
      </c>
      <c r="C204" s="1">
        <v>0.60240740740740739</v>
      </c>
      <c r="D204" t="s">
        <v>626</v>
      </c>
      <c r="E204" t="s">
        <v>1439</v>
      </c>
      <c r="F204" t="s">
        <v>1440</v>
      </c>
      <c r="G204" t="s">
        <v>1555</v>
      </c>
    </row>
    <row r="205" spans="1:7">
      <c r="A205" t="s">
        <v>1441</v>
      </c>
      <c r="B205" t="s">
        <v>337</v>
      </c>
      <c r="C205" s="1">
        <v>0.54980324074074072</v>
      </c>
      <c r="D205" t="s">
        <v>626</v>
      </c>
      <c r="E205" t="s">
        <v>1442</v>
      </c>
      <c r="F205" t="s">
        <v>1443</v>
      </c>
      <c r="G205" t="s">
        <v>1555</v>
      </c>
    </row>
    <row r="206" spans="1:7">
      <c r="A206" t="s">
        <v>1444</v>
      </c>
      <c r="B206" t="s">
        <v>1230</v>
      </c>
      <c r="C206" s="1">
        <v>0.47413194444444445</v>
      </c>
      <c r="D206" t="s">
        <v>626</v>
      </c>
      <c r="E206" t="s">
        <v>1445</v>
      </c>
      <c r="F206" t="s">
        <v>1446</v>
      </c>
      <c r="G206" t="s">
        <v>1555</v>
      </c>
    </row>
    <row r="207" spans="1:7">
      <c r="A207" t="s">
        <v>1447</v>
      </c>
      <c r="B207" t="s">
        <v>776</v>
      </c>
      <c r="C207" s="1">
        <v>0.45372685185185185</v>
      </c>
      <c r="D207" t="s">
        <v>626</v>
      </c>
      <c r="E207" t="s">
        <v>1448</v>
      </c>
      <c r="F207" t="s">
        <v>1449</v>
      </c>
      <c r="G207" t="s">
        <v>1555</v>
      </c>
    </row>
    <row r="208" spans="1:7">
      <c r="A208" t="s">
        <v>1450</v>
      </c>
      <c r="B208" t="s">
        <v>458</v>
      </c>
      <c r="C208" s="1">
        <v>0.79168981481481482</v>
      </c>
      <c r="D208" t="s">
        <v>626</v>
      </c>
      <c r="E208" t="s">
        <v>1451</v>
      </c>
      <c r="F208" t="s">
        <v>1452</v>
      </c>
      <c r="G208" t="s">
        <v>1555</v>
      </c>
    </row>
    <row r="209" spans="1:7">
      <c r="A209" t="s">
        <v>1453</v>
      </c>
      <c r="B209" t="s">
        <v>1454</v>
      </c>
      <c r="C209" s="1">
        <v>0.51986111111111111</v>
      </c>
      <c r="D209" t="s">
        <v>626</v>
      </c>
      <c r="E209" t="s">
        <v>1455</v>
      </c>
      <c r="F209" t="s">
        <v>1456</v>
      </c>
      <c r="G209" t="s">
        <v>1555</v>
      </c>
    </row>
    <row r="210" spans="1:7">
      <c r="A210" t="s">
        <v>1457</v>
      </c>
      <c r="B210" t="s">
        <v>954</v>
      </c>
      <c r="C210" s="1">
        <v>0.58259259259259255</v>
      </c>
      <c r="D210" t="s">
        <v>626</v>
      </c>
      <c r="E210" t="s">
        <v>1458</v>
      </c>
      <c r="F210" t="s">
        <v>1459</v>
      </c>
      <c r="G210" t="s">
        <v>1555</v>
      </c>
    </row>
    <row r="211" spans="1:7">
      <c r="A211" t="s">
        <v>1460</v>
      </c>
      <c r="B211" t="s">
        <v>392</v>
      </c>
      <c r="C211" s="1">
        <v>0.79167824074074078</v>
      </c>
      <c r="D211" t="s">
        <v>626</v>
      </c>
      <c r="E211" t="s">
        <v>1461</v>
      </c>
      <c r="F211" t="s">
        <v>1462</v>
      </c>
      <c r="G211" t="s">
        <v>1555</v>
      </c>
    </row>
    <row r="212" spans="1:7">
      <c r="A212" t="s">
        <v>1463</v>
      </c>
      <c r="B212" t="s">
        <v>308</v>
      </c>
      <c r="C212" s="1">
        <v>0.38689814814814816</v>
      </c>
      <c r="D212" t="s">
        <v>626</v>
      </c>
      <c r="E212" t="s">
        <v>1464</v>
      </c>
      <c r="F212" t="s">
        <v>1465</v>
      </c>
      <c r="G212" t="s">
        <v>1555</v>
      </c>
    </row>
    <row r="213" spans="1:7">
      <c r="A213" t="s">
        <v>1466</v>
      </c>
      <c r="B213" t="s">
        <v>584</v>
      </c>
      <c r="C213" s="1">
        <v>0.71116898148148144</v>
      </c>
      <c r="D213" t="s">
        <v>626</v>
      </c>
      <c r="E213" t="s">
        <v>1467</v>
      </c>
      <c r="F213" t="s">
        <v>1468</v>
      </c>
      <c r="G213" t="s">
        <v>1555</v>
      </c>
    </row>
    <row r="214" spans="1:7">
      <c r="A214" t="s">
        <v>1469</v>
      </c>
      <c r="B214" t="s">
        <v>1309</v>
      </c>
      <c r="C214" s="1">
        <v>0.89770833333333333</v>
      </c>
      <c r="D214" t="s">
        <v>626</v>
      </c>
      <c r="E214" t="s">
        <v>1470</v>
      </c>
      <c r="F214" t="s">
        <v>1471</v>
      </c>
      <c r="G214" t="s">
        <v>1555</v>
      </c>
    </row>
    <row r="215" spans="1:7">
      <c r="A215" t="s">
        <v>1472</v>
      </c>
      <c r="B215" t="s">
        <v>304</v>
      </c>
      <c r="C215" s="1">
        <v>0.45834490740740741</v>
      </c>
      <c r="D215" t="s">
        <v>626</v>
      </c>
      <c r="E215" t="s">
        <v>1473</v>
      </c>
      <c r="F215" t="s">
        <v>1474</v>
      </c>
      <c r="G215" t="s">
        <v>1555</v>
      </c>
    </row>
    <row r="216" spans="1:7">
      <c r="A216" t="s">
        <v>1475</v>
      </c>
      <c r="B216" t="s">
        <v>1476</v>
      </c>
      <c r="C216" s="1">
        <v>0.36906250000000002</v>
      </c>
      <c r="D216" t="s">
        <v>626</v>
      </c>
      <c r="E216" t="s">
        <v>1477</v>
      </c>
      <c r="F216" t="s">
        <v>1478</v>
      </c>
      <c r="G216" t="s">
        <v>1555</v>
      </c>
    </row>
    <row r="217" spans="1:7">
      <c r="A217" t="s">
        <v>1479</v>
      </c>
      <c r="B217" t="s">
        <v>439</v>
      </c>
      <c r="C217" s="1">
        <v>0.77613425925925927</v>
      </c>
      <c r="D217" t="s">
        <v>626</v>
      </c>
      <c r="E217" t="s">
        <v>1480</v>
      </c>
      <c r="F217" t="s">
        <v>1481</v>
      </c>
      <c r="G217" t="s">
        <v>1555</v>
      </c>
    </row>
    <row r="218" spans="1:7">
      <c r="A218" t="s">
        <v>1482</v>
      </c>
      <c r="B218" t="s">
        <v>1476</v>
      </c>
      <c r="C218" s="1">
        <v>0.79167824074074078</v>
      </c>
      <c r="D218" t="s">
        <v>626</v>
      </c>
      <c r="E218" t="s">
        <v>1483</v>
      </c>
      <c r="F218" t="s">
        <v>1484</v>
      </c>
      <c r="G218" t="s">
        <v>1555</v>
      </c>
    </row>
    <row r="219" spans="1:7">
      <c r="A219" t="s">
        <v>1485</v>
      </c>
      <c r="B219" t="s">
        <v>86</v>
      </c>
      <c r="C219" s="1">
        <v>0.79167824074074078</v>
      </c>
      <c r="D219" t="s">
        <v>626</v>
      </c>
      <c r="E219" t="s">
        <v>1486</v>
      </c>
      <c r="F219" t="s">
        <v>1487</v>
      </c>
      <c r="G219" t="s">
        <v>1555</v>
      </c>
    </row>
    <row r="220" spans="1:7">
      <c r="A220" t="s">
        <v>1488</v>
      </c>
      <c r="B220" t="s">
        <v>396</v>
      </c>
      <c r="C220" s="1">
        <v>0.52311342592592591</v>
      </c>
      <c r="D220" t="s">
        <v>626</v>
      </c>
      <c r="E220" t="s">
        <v>1489</v>
      </c>
      <c r="F220" t="s">
        <v>1490</v>
      </c>
      <c r="G220" t="s">
        <v>1555</v>
      </c>
    </row>
    <row r="221" spans="1:7">
      <c r="A221" t="s">
        <v>1491</v>
      </c>
      <c r="B221" t="s">
        <v>344</v>
      </c>
      <c r="C221" s="1">
        <v>0.45921296296296299</v>
      </c>
      <c r="D221" t="s">
        <v>626</v>
      </c>
      <c r="E221" t="s">
        <v>1492</v>
      </c>
      <c r="F221" t="s">
        <v>1493</v>
      </c>
      <c r="G221" t="s">
        <v>1555</v>
      </c>
    </row>
    <row r="222" spans="1:7">
      <c r="A222" t="s">
        <v>1494</v>
      </c>
      <c r="B222" t="s">
        <v>180</v>
      </c>
      <c r="C222" s="1">
        <v>0.79167824074074078</v>
      </c>
      <c r="D222" t="s">
        <v>626</v>
      </c>
      <c r="E222" t="s">
        <v>1495</v>
      </c>
      <c r="F222" t="s">
        <v>1496</v>
      </c>
      <c r="G222" t="s">
        <v>1555</v>
      </c>
    </row>
    <row r="223" spans="1:7">
      <c r="A223" t="s">
        <v>1497</v>
      </c>
      <c r="B223" t="s">
        <v>858</v>
      </c>
      <c r="C223" s="1">
        <v>0.83334490740740741</v>
      </c>
      <c r="D223" t="s">
        <v>626</v>
      </c>
      <c r="E223" t="s">
        <v>1498</v>
      </c>
      <c r="F223" t="s">
        <v>1499</v>
      </c>
      <c r="G223" t="s">
        <v>1555</v>
      </c>
    </row>
    <row r="224" spans="1:7">
      <c r="A224" t="s">
        <v>1500</v>
      </c>
      <c r="B224" t="s">
        <v>748</v>
      </c>
      <c r="C224" s="1">
        <v>0.79167824074074078</v>
      </c>
      <c r="D224" t="s">
        <v>626</v>
      </c>
      <c r="E224" t="s">
        <v>1501</v>
      </c>
      <c r="F224" t="s">
        <v>1502</v>
      </c>
      <c r="G224" t="s">
        <v>1555</v>
      </c>
    </row>
    <row r="225" spans="1:7">
      <c r="A225" t="s">
        <v>1503</v>
      </c>
      <c r="B225" t="s">
        <v>300</v>
      </c>
      <c r="C225" s="1">
        <v>7.9976851851851858E-3</v>
      </c>
      <c r="D225" t="s">
        <v>626</v>
      </c>
      <c r="E225" t="s">
        <v>1504</v>
      </c>
      <c r="F225" t="s">
        <v>1505</v>
      </c>
      <c r="G225" t="s">
        <v>1555</v>
      </c>
    </row>
    <row r="226" spans="1:7">
      <c r="A226" t="s">
        <v>1506</v>
      </c>
      <c r="B226" t="s">
        <v>494</v>
      </c>
      <c r="C226" s="1">
        <v>0.87171296296296297</v>
      </c>
      <c r="D226" t="s">
        <v>626</v>
      </c>
      <c r="E226" t="s">
        <v>1507</v>
      </c>
      <c r="F226" t="s">
        <v>1508</v>
      </c>
      <c r="G226" t="s">
        <v>1555</v>
      </c>
    </row>
    <row r="227" spans="1:7">
      <c r="A227" t="s">
        <v>1509</v>
      </c>
      <c r="B227" t="s">
        <v>1142</v>
      </c>
      <c r="C227" s="1">
        <v>7.6666666666666661E-2</v>
      </c>
      <c r="D227" t="s">
        <v>626</v>
      </c>
      <c r="E227" t="s">
        <v>1510</v>
      </c>
      <c r="F227" t="s">
        <v>1511</v>
      </c>
      <c r="G227" t="s">
        <v>1555</v>
      </c>
    </row>
    <row r="228" spans="1:7">
      <c r="A228" t="s">
        <v>1512</v>
      </c>
      <c r="B228" t="s">
        <v>205</v>
      </c>
      <c r="C228" s="1">
        <v>0.48458333333333331</v>
      </c>
      <c r="D228" t="s">
        <v>626</v>
      </c>
      <c r="E228" t="s">
        <v>1513</v>
      </c>
      <c r="F228" t="s">
        <v>1514</v>
      </c>
      <c r="G228" t="s">
        <v>1555</v>
      </c>
    </row>
    <row r="229" spans="1:7">
      <c r="A229" t="s">
        <v>1515</v>
      </c>
      <c r="B229" t="s">
        <v>184</v>
      </c>
      <c r="C229" s="1">
        <v>0.89465277777777774</v>
      </c>
      <c r="D229" t="s">
        <v>626</v>
      </c>
      <c r="E229" t="s">
        <v>1516</v>
      </c>
      <c r="F229" t="s">
        <v>1517</v>
      </c>
      <c r="G229" t="s">
        <v>1555</v>
      </c>
    </row>
    <row r="230" spans="1:7">
      <c r="A230" t="s">
        <v>1518</v>
      </c>
      <c r="B230" t="s">
        <v>954</v>
      </c>
      <c r="C230" s="1">
        <v>0.79167824074074078</v>
      </c>
      <c r="D230" t="s">
        <v>626</v>
      </c>
      <c r="E230" t="s">
        <v>1519</v>
      </c>
      <c r="F230" t="s">
        <v>1520</v>
      </c>
      <c r="G230" t="s">
        <v>1555</v>
      </c>
    </row>
    <row r="231" spans="1:7">
      <c r="A231" t="s">
        <v>1521</v>
      </c>
      <c r="B231" t="s">
        <v>39</v>
      </c>
      <c r="C231" s="1">
        <v>0.79167824074074078</v>
      </c>
      <c r="D231" t="s">
        <v>626</v>
      </c>
      <c r="E231" t="s">
        <v>1522</v>
      </c>
      <c r="F231" t="s">
        <v>1523</v>
      </c>
      <c r="G231" t="s">
        <v>1555</v>
      </c>
    </row>
    <row r="232" spans="1:7">
      <c r="A232" t="s">
        <v>1524</v>
      </c>
      <c r="B232" t="s">
        <v>164</v>
      </c>
      <c r="C232" s="1">
        <v>0.85416666666666663</v>
      </c>
      <c r="D232" t="s">
        <v>626</v>
      </c>
      <c r="E232" t="s">
        <v>1525</v>
      </c>
      <c r="F232" t="s">
        <v>1526</v>
      </c>
      <c r="G232" t="s">
        <v>1555</v>
      </c>
    </row>
    <row r="233" spans="1:7">
      <c r="A233" t="s">
        <v>1527</v>
      </c>
      <c r="B233" t="s">
        <v>125</v>
      </c>
      <c r="C233" s="1">
        <v>0.38776620370370368</v>
      </c>
      <c r="D233" t="s">
        <v>626</v>
      </c>
      <c r="E233" t="s">
        <v>1528</v>
      </c>
      <c r="F233" t="s">
        <v>1529</v>
      </c>
      <c r="G233" t="s">
        <v>1555</v>
      </c>
    </row>
    <row r="234" spans="1:7">
      <c r="A234" t="s">
        <v>1530</v>
      </c>
      <c r="B234" t="s">
        <v>105</v>
      </c>
      <c r="C234" s="1">
        <v>0.54530092592592594</v>
      </c>
      <c r="D234" t="s">
        <v>626</v>
      </c>
      <c r="E234" t="s">
        <v>1531</v>
      </c>
      <c r="F234" t="s">
        <v>1532</v>
      </c>
      <c r="G234" t="s">
        <v>1555</v>
      </c>
    </row>
    <row r="235" spans="1:7">
      <c r="A235" t="s">
        <v>1533</v>
      </c>
      <c r="B235" t="s">
        <v>145</v>
      </c>
      <c r="C235" s="1">
        <v>1.7395833333333333E-2</v>
      </c>
      <c r="D235" t="s">
        <v>666</v>
      </c>
      <c r="E235" t="s">
        <v>1534</v>
      </c>
      <c r="F235" t="s">
        <v>194</v>
      </c>
      <c r="G235" t="s">
        <v>1555</v>
      </c>
    </row>
    <row r="236" spans="1:7">
      <c r="A236" t="s">
        <v>1535</v>
      </c>
      <c r="B236" t="s">
        <v>551</v>
      </c>
      <c r="C236" s="1">
        <v>0.69292824074074078</v>
      </c>
      <c r="D236" t="s">
        <v>666</v>
      </c>
      <c r="E236" t="s">
        <v>1536</v>
      </c>
      <c r="F236" t="s">
        <v>194</v>
      </c>
      <c r="G236" t="s">
        <v>1555</v>
      </c>
    </row>
    <row r="237" spans="1:7">
      <c r="A237" t="s">
        <v>1537</v>
      </c>
      <c r="B237" t="s">
        <v>1230</v>
      </c>
      <c r="C237" s="1">
        <v>0.69608796296296294</v>
      </c>
      <c r="D237" t="s">
        <v>666</v>
      </c>
      <c r="E237" t="s">
        <v>1538</v>
      </c>
      <c r="F237" t="s">
        <v>194</v>
      </c>
      <c r="G237" t="s">
        <v>1555</v>
      </c>
    </row>
    <row r="238" spans="1:7">
      <c r="A238" t="s">
        <v>1539</v>
      </c>
      <c r="B238" t="s">
        <v>373</v>
      </c>
      <c r="C238" s="1">
        <v>0.91987268518518517</v>
      </c>
      <c r="D238" t="s">
        <v>666</v>
      </c>
      <c r="E238" t="s">
        <v>1540</v>
      </c>
      <c r="F238" t="s">
        <v>194</v>
      </c>
      <c r="G238" t="s">
        <v>1555</v>
      </c>
    </row>
    <row r="239" spans="1:7">
      <c r="A239" t="s">
        <v>1541</v>
      </c>
      <c r="B239" t="s">
        <v>565</v>
      </c>
      <c r="C239" s="1">
        <v>0.96108796296296295</v>
      </c>
      <c r="D239" t="s">
        <v>666</v>
      </c>
      <c r="E239" t="s">
        <v>1542</v>
      </c>
      <c r="F239" t="s">
        <v>194</v>
      </c>
      <c r="G239" t="s">
        <v>1555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D86B-8B49-42D9-8C72-CE150C8EAC28}">
  <dimension ref="A1:D478"/>
  <sheetViews>
    <sheetView workbookViewId="0">
      <selection activeCell="I28" sqref="I28"/>
    </sheetView>
  </sheetViews>
  <sheetFormatPr defaultRowHeight="15"/>
  <cols>
    <col min="1" max="1" width="32.7109375" bestFit="1" customWidth="1"/>
    <col min="2" max="2" width="11.42578125" bestFit="1" customWidth="1"/>
    <col min="3" max="3" width="12.5703125" bestFit="1" customWidth="1"/>
    <col min="4" max="4" width="9" bestFit="1" customWidth="1"/>
  </cols>
  <sheetData>
    <row r="1" spans="1:4">
      <c r="A1" t="s">
        <v>9</v>
      </c>
      <c r="B1" t="s">
        <v>6</v>
      </c>
      <c r="C1" t="s">
        <v>7</v>
      </c>
      <c r="D1" t="s">
        <v>8</v>
      </c>
    </row>
    <row r="2" spans="1:4">
      <c r="A2" t="s">
        <v>557</v>
      </c>
      <c r="B2">
        <v>99485</v>
      </c>
      <c r="C2">
        <v>3112</v>
      </c>
      <c r="D2">
        <v>932</v>
      </c>
    </row>
    <row r="3" spans="1:4">
      <c r="A3" t="s">
        <v>405</v>
      </c>
      <c r="B3">
        <v>98852</v>
      </c>
      <c r="C3">
        <v>1964</v>
      </c>
      <c r="D3">
        <v>3126</v>
      </c>
    </row>
    <row r="4" spans="1:4">
      <c r="A4" t="s">
        <v>792</v>
      </c>
      <c r="B4">
        <v>98623</v>
      </c>
      <c r="C4">
        <v>4450</v>
      </c>
      <c r="D4">
        <v>12987</v>
      </c>
    </row>
    <row r="5" spans="1:4">
      <c r="A5" t="s">
        <v>446</v>
      </c>
      <c r="B5">
        <v>95312</v>
      </c>
      <c r="C5">
        <v>2008</v>
      </c>
      <c r="D5">
        <v>1096</v>
      </c>
    </row>
    <row r="6" spans="1:4">
      <c r="A6" t="s">
        <v>673</v>
      </c>
      <c r="B6">
        <v>94707</v>
      </c>
      <c r="C6">
        <v>3207</v>
      </c>
      <c r="D6">
        <v>17674</v>
      </c>
    </row>
    <row r="7" spans="1:4">
      <c r="A7" t="s">
        <v>601</v>
      </c>
      <c r="B7">
        <v>82073</v>
      </c>
      <c r="C7">
        <v>3099</v>
      </c>
      <c r="D7">
        <v>10221</v>
      </c>
    </row>
    <row r="8" spans="1:4">
      <c r="A8" t="s">
        <v>196</v>
      </c>
      <c r="B8">
        <v>74399</v>
      </c>
      <c r="C8">
        <v>2016</v>
      </c>
      <c r="D8">
        <v>8962</v>
      </c>
    </row>
    <row r="9" spans="1:4">
      <c r="A9" t="s">
        <v>775</v>
      </c>
      <c r="B9">
        <v>66627</v>
      </c>
      <c r="C9">
        <v>2465</v>
      </c>
      <c r="D9">
        <v>7827</v>
      </c>
    </row>
    <row r="10" spans="1:4">
      <c r="A10" t="s">
        <v>38</v>
      </c>
      <c r="B10">
        <v>64928</v>
      </c>
      <c r="C10">
        <v>1108</v>
      </c>
      <c r="D10">
        <v>3361</v>
      </c>
    </row>
    <row r="11" spans="1:4">
      <c r="A11" t="s">
        <v>780</v>
      </c>
      <c r="B11">
        <v>62366</v>
      </c>
      <c r="C11">
        <v>1879</v>
      </c>
      <c r="D11">
        <v>2461</v>
      </c>
    </row>
    <row r="12" spans="1:4">
      <c r="A12" t="s">
        <v>621</v>
      </c>
      <c r="B12">
        <v>62068</v>
      </c>
      <c r="C12">
        <v>1224</v>
      </c>
      <c r="D12">
        <v>4603</v>
      </c>
    </row>
    <row r="13" spans="1:4">
      <c r="A13" t="s">
        <v>218</v>
      </c>
      <c r="B13">
        <v>61872</v>
      </c>
      <c r="C13">
        <v>2461</v>
      </c>
      <c r="D13">
        <v>2569</v>
      </c>
    </row>
    <row r="14" spans="1:4">
      <c r="A14" t="s">
        <v>19</v>
      </c>
      <c r="B14">
        <v>60555</v>
      </c>
      <c r="C14">
        <v>1582</v>
      </c>
      <c r="D14">
        <v>2314</v>
      </c>
    </row>
    <row r="15" spans="1:4">
      <c r="A15" t="s">
        <v>97</v>
      </c>
      <c r="B15">
        <v>59501</v>
      </c>
      <c r="C15">
        <v>492</v>
      </c>
      <c r="D15">
        <v>2416</v>
      </c>
    </row>
    <row r="16" spans="1:4">
      <c r="A16" t="s">
        <v>42</v>
      </c>
      <c r="B16">
        <v>57914</v>
      </c>
      <c r="C16">
        <v>1895</v>
      </c>
      <c r="D16">
        <v>1830</v>
      </c>
    </row>
    <row r="17" spans="1:4">
      <c r="A17" t="s">
        <v>618</v>
      </c>
      <c r="B17">
        <v>56792</v>
      </c>
      <c r="C17">
        <v>942</v>
      </c>
      <c r="D17">
        <v>763</v>
      </c>
    </row>
    <row r="18" spans="1:4">
      <c r="A18" t="s">
        <v>408</v>
      </c>
      <c r="B18">
        <v>56622</v>
      </c>
      <c r="C18">
        <v>1712</v>
      </c>
      <c r="D18">
        <v>570</v>
      </c>
    </row>
    <row r="19" spans="1:4">
      <c r="A19" t="s">
        <v>254</v>
      </c>
      <c r="B19">
        <v>55234</v>
      </c>
      <c r="C19">
        <v>1457</v>
      </c>
      <c r="D19">
        <v>270</v>
      </c>
    </row>
    <row r="20" spans="1:4">
      <c r="A20" t="s">
        <v>148</v>
      </c>
      <c r="B20">
        <v>53099</v>
      </c>
      <c r="C20">
        <v>607</v>
      </c>
      <c r="D20">
        <v>1485</v>
      </c>
    </row>
    <row r="21" spans="1:4">
      <c r="A21" t="s">
        <v>368</v>
      </c>
      <c r="B21">
        <v>53043</v>
      </c>
      <c r="C21">
        <v>1314</v>
      </c>
      <c r="D21">
        <v>2348</v>
      </c>
    </row>
    <row r="22" spans="1:4">
      <c r="A22" t="s">
        <v>807</v>
      </c>
      <c r="B22">
        <v>52361</v>
      </c>
      <c r="C22">
        <v>2339</v>
      </c>
      <c r="D22">
        <v>7154</v>
      </c>
    </row>
    <row r="23" spans="1:4">
      <c r="A23" t="s">
        <v>427</v>
      </c>
      <c r="B23">
        <v>51703</v>
      </c>
      <c r="C23">
        <v>539</v>
      </c>
      <c r="D23">
        <v>2368</v>
      </c>
    </row>
    <row r="24" spans="1:4">
      <c r="A24" t="s">
        <v>65</v>
      </c>
      <c r="B24">
        <v>50972</v>
      </c>
      <c r="C24">
        <v>707</v>
      </c>
      <c r="D24">
        <v>845</v>
      </c>
    </row>
    <row r="25" spans="1:4">
      <c r="A25" t="s">
        <v>490</v>
      </c>
      <c r="B25">
        <v>48778</v>
      </c>
      <c r="C25">
        <v>1326</v>
      </c>
      <c r="D25">
        <v>365</v>
      </c>
    </row>
    <row r="26" spans="1:4">
      <c r="A26" t="s">
        <v>505</v>
      </c>
      <c r="B26">
        <v>48552</v>
      </c>
      <c r="C26">
        <v>1328</v>
      </c>
      <c r="D26">
        <v>623</v>
      </c>
    </row>
    <row r="27" spans="1:4">
      <c r="A27" t="s">
        <v>73</v>
      </c>
      <c r="B27">
        <v>47598</v>
      </c>
      <c r="C27">
        <v>973</v>
      </c>
      <c r="D27">
        <v>850</v>
      </c>
    </row>
    <row r="28" spans="1:4">
      <c r="A28" t="s">
        <v>579</v>
      </c>
      <c r="B28">
        <v>47243</v>
      </c>
      <c r="C28">
        <v>430</v>
      </c>
      <c r="D28">
        <v>2510</v>
      </c>
    </row>
    <row r="29" spans="1:4">
      <c r="A29" t="s">
        <v>238</v>
      </c>
      <c r="B29">
        <v>46346</v>
      </c>
      <c r="C29">
        <v>871</v>
      </c>
      <c r="D29">
        <v>524</v>
      </c>
    </row>
    <row r="30" spans="1:4">
      <c r="A30" t="s">
        <v>665</v>
      </c>
      <c r="B30">
        <v>45649</v>
      </c>
      <c r="C30">
        <v>819</v>
      </c>
      <c r="D30">
        <v>1029</v>
      </c>
    </row>
    <row r="31" spans="1:4">
      <c r="A31" t="s">
        <v>476</v>
      </c>
      <c r="B31">
        <v>45308</v>
      </c>
      <c r="C31">
        <v>1174</v>
      </c>
      <c r="D31">
        <v>105</v>
      </c>
    </row>
    <row r="32" spans="1:4">
      <c r="A32" t="s">
        <v>753</v>
      </c>
      <c r="B32">
        <v>44055</v>
      </c>
      <c r="C32">
        <v>1331</v>
      </c>
      <c r="D32">
        <v>1109</v>
      </c>
    </row>
    <row r="33" spans="1:4">
      <c r="A33" t="s">
        <v>531</v>
      </c>
      <c r="B33">
        <v>43140</v>
      </c>
      <c r="C33">
        <v>2515</v>
      </c>
      <c r="D33">
        <v>1930</v>
      </c>
    </row>
    <row r="34" spans="1:4">
      <c r="A34" t="s">
        <v>61</v>
      </c>
      <c r="B34">
        <v>42394</v>
      </c>
      <c r="C34">
        <v>2511</v>
      </c>
      <c r="D34">
        <v>3401</v>
      </c>
    </row>
    <row r="35" spans="1:4">
      <c r="A35" t="s">
        <v>27</v>
      </c>
      <c r="B35">
        <v>42145</v>
      </c>
      <c r="C35">
        <v>1673</v>
      </c>
      <c r="D35">
        <v>1306</v>
      </c>
    </row>
    <row r="36" spans="1:4">
      <c r="A36" t="s">
        <v>23</v>
      </c>
      <c r="B36">
        <v>42141</v>
      </c>
      <c r="C36">
        <v>503</v>
      </c>
      <c r="D36">
        <v>1049</v>
      </c>
    </row>
    <row r="37" spans="1:4">
      <c r="A37" t="s">
        <v>116</v>
      </c>
      <c r="B37">
        <v>40983</v>
      </c>
      <c r="C37">
        <v>333</v>
      </c>
      <c r="D37">
        <v>393</v>
      </c>
    </row>
    <row r="38" spans="1:4">
      <c r="A38" t="s">
        <v>77</v>
      </c>
      <c r="B38">
        <v>40800</v>
      </c>
      <c r="C38">
        <v>2357</v>
      </c>
      <c r="D38">
        <v>1875</v>
      </c>
    </row>
    <row r="39" spans="1:4">
      <c r="A39" t="s">
        <v>465</v>
      </c>
      <c r="B39">
        <v>40654</v>
      </c>
      <c r="C39">
        <v>3043</v>
      </c>
      <c r="D39">
        <v>1886</v>
      </c>
    </row>
    <row r="40" spans="1:4">
      <c r="A40" t="s">
        <v>778</v>
      </c>
      <c r="B40">
        <v>40578</v>
      </c>
      <c r="C40">
        <v>1492</v>
      </c>
      <c r="D40">
        <v>1690</v>
      </c>
    </row>
    <row r="41" spans="1:4">
      <c r="A41" t="s">
        <v>943</v>
      </c>
      <c r="B41">
        <v>39622</v>
      </c>
      <c r="C41">
        <v>1393</v>
      </c>
      <c r="D41">
        <v>2355</v>
      </c>
    </row>
    <row r="42" spans="1:4">
      <c r="A42" t="s">
        <v>171</v>
      </c>
      <c r="B42">
        <v>39289</v>
      </c>
      <c r="C42">
        <v>604</v>
      </c>
      <c r="D42">
        <v>471</v>
      </c>
    </row>
    <row r="43" spans="1:4">
      <c r="A43" t="s">
        <v>442</v>
      </c>
      <c r="B43">
        <v>38869</v>
      </c>
      <c r="C43">
        <v>980</v>
      </c>
      <c r="D43">
        <v>72</v>
      </c>
    </row>
    <row r="44" spans="1:4">
      <c r="A44" t="s">
        <v>1349</v>
      </c>
      <c r="B44">
        <v>38361</v>
      </c>
      <c r="C44">
        <v>4509</v>
      </c>
      <c r="D44">
        <v>6813</v>
      </c>
    </row>
    <row r="45" spans="1:4">
      <c r="A45" t="s">
        <v>482</v>
      </c>
      <c r="B45">
        <v>38047</v>
      </c>
      <c r="C45">
        <v>1646</v>
      </c>
      <c r="D45">
        <v>1130</v>
      </c>
    </row>
    <row r="46" spans="1:4">
      <c r="A46" t="s">
        <v>204</v>
      </c>
      <c r="B46">
        <v>37279</v>
      </c>
      <c r="C46">
        <v>500</v>
      </c>
      <c r="D46">
        <v>262</v>
      </c>
    </row>
    <row r="47" spans="1:4">
      <c r="A47" t="s">
        <v>801</v>
      </c>
      <c r="B47">
        <v>36613</v>
      </c>
      <c r="C47">
        <v>959</v>
      </c>
      <c r="D47">
        <v>983</v>
      </c>
    </row>
    <row r="48" spans="1:4">
      <c r="A48" t="s">
        <v>124</v>
      </c>
      <c r="B48">
        <v>36509</v>
      </c>
      <c r="C48">
        <v>632</v>
      </c>
      <c r="D48">
        <v>398</v>
      </c>
    </row>
    <row r="49" spans="1:4">
      <c r="A49" t="s">
        <v>809</v>
      </c>
      <c r="B49">
        <v>36425</v>
      </c>
      <c r="C49">
        <v>1220</v>
      </c>
      <c r="D49">
        <v>755</v>
      </c>
    </row>
    <row r="50" spans="1:4">
      <c r="A50" t="s">
        <v>799</v>
      </c>
      <c r="B50">
        <v>35978</v>
      </c>
      <c r="C50">
        <v>717</v>
      </c>
      <c r="D50">
        <v>215</v>
      </c>
    </row>
    <row r="51" spans="1:4">
      <c r="A51" t="s">
        <v>183</v>
      </c>
      <c r="B51">
        <v>34898</v>
      </c>
      <c r="C51">
        <v>1379</v>
      </c>
      <c r="D51">
        <v>756</v>
      </c>
    </row>
    <row r="52" spans="1:4">
      <c r="A52" t="s">
        <v>509</v>
      </c>
      <c r="B52">
        <v>34835</v>
      </c>
      <c r="C52">
        <v>1232</v>
      </c>
      <c r="D52">
        <v>1903</v>
      </c>
    </row>
    <row r="53" spans="1:4">
      <c r="A53" t="s">
        <v>668</v>
      </c>
      <c r="B53">
        <v>34422</v>
      </c>
      <c r="C53">
        <v>599</v>
      </c>
      <c r="D53">
        <v>262</v>
      </c>
    </row>
    <row r="54" spans="1:4">
      <c r="A54" t="s">
        <v>575</v>
      </c>
      <c r="B54">
        <v>33935</v>
      </c>
      <c r="C54">
        <v>1793</v>
      </c>
      <c r="D54">
        <v>1483</v>
      </c>
    </row>
    <row r="55" spans="1:4">
      <c r="A55" t="s">
        <v>46</v>
      </c>
      <c r="B55">
        <v>33911</v>
      </c>
      <c r="C55">
        <v>438</v>
      </c>
      <c r="D55">
        <v>552</v>
      </c>
    </row>
    <row r="56" spans="1:4">
      <c r="A56" t="s">
        <v>768</v>
      </c>
      <c r="B56">
        <v>33584</v>
      </c>
      <c r="C56">
        <v>891</v>
      </c>
      <c r="D56">
        <v>640</v>
      </c>
    </row>
    <row r="57" spans="1:4">
      <c r="A57" t="s">
        <v>757</v>
      </c>
      <c r="B57">
        <v>33552</v>
      </c>
      <c r="C57">
        <v>1012</v>
      </c>
      <c r="D57">
        <v>606</v>
      </c>
    </row>
    <row r="58" spans="1:4">
      <c r="A58" t="s">
        <v>242</v>
      </c>
      <c r="B58">
        <v>33341</v>
      </c>
      <c r="C58">
        <v>1077</v>
      </c>
      <c r="D58">
        <v>13</v>
      </c>
    </row>
    <row r="59" spans="1:4">
      <c r="A59" t="s">
        <v>797</v>
      </c>
      <c r="B59">
        <v>33120</v>
      </c>
      <c r="C59">
        <v>1413</v>
      </c>
      <c r="D59">
        <v>1233</v>
      </c>
    </row>
    <row r="60" spans="1:4">
      <c r="A60" t="s">
        <v>355</v>
      </c>
      <c r="B60">
        <v>32881</v>
      </c>
      <c r="C60">
        <v>409</v>
      </c>
      <c r="D60">
        <v>1832</v>
      </c>
    </row>
    <row r="61" spans="1:4">
      <c r="A61" t="s">
        <v>535</v>
      </c>
      <c r="B61">
        <v>32628</v>
      </c>
      <c r="C61">
        <v>2393</v>
      </c>
      <c r="D61">
        <v>914</v>
      </c>
    </row>
    <row r="62" spans="1:4">
      <c r="A62" t="s">
        <v>380</v>
      </c>
      <c r="B62">
        <v>32191</v>
      </c>
      <c r="C62">
        <v>587</v>
      </c>
      <c r="D62">
        <v>815</v>
      </c>
    </row>
    <row r="63" spans="1:4">
      <c r="A63" t="s">
        <v>497</v>
      </c>
      <c r="B63">
        <v>31685</v>
      </c>
      <c r="C63">
        <v>2140</v>
      </c>
      <c r="D63">
        <v>878</v>
      </c>
    </row>
    <row r="64" spans="1:4">
      <c r="A64" t="s">
        <v>795</v>
      </c>
      <c r="B64">
        <v>31149</v>
      </c>
      <c r="C64">
        <v>576</v>
      </c>
      <c r="D64">
        <v>451</v>
      </c>
    </row>
    <row r="65" spans="1:4">
      <c r="A65" t="s">
        <v>100</v>
      </c>
      <c r="B65">
        <v>31027</v>
      </c>
      <c r="C65">
        <v>657</v>
      </c>
      <c r="D65">
        <v>374</v>
      </c>
    </row>
    <row r="66" spans="1:4">
      <c r="A66" t="s">
        <v>278</v>
      </c>
      <c r="B66">
        <v>30925</v>
      </c>
      <c r="C66">
        <v>464</v>
      </c>
      <c r="D66">
        <v>788</v>
      </c>
    </row>
    <row r="67" spans="1:4">
      <c r="A67" t="s">
        <v>351</v>
      </c>
      <c r="B67">
        <v>30912</v>
      </c>
      <c r="C67">
        <v>910</v>
      </c>
      <c r="D67">
        <v>40</v>
      </c>
    </row>
    <row r="68" spans="1:4">
      <c r="A68" t="s">
        <v>472</v>
      </c>
      <c r="B68">
        <v>30783</v>
      </c>
      <c r="C68">
        <v>1137</v>
      </c>
      <c r="D68">
        <v>869</v>
      </c>
    </row>
    <row r="69" spans="1:4">
      <c r="A69" t="s">
        <v>108</v>
      </c>
      <c r="B69">
        <v>30723</v>
      </c>
      <c r="C69">
        <v>1333</v>
      </c>
      <c r="D69">
        <v>641</v>
      </c>
    </row>
    <row r="70" spans="1:4">
      <c r="A70" t="s">
        <v>424</v>
      </c>
      <c r="B70">
        <v>30289</v>
      </c>
      <c r="C70">
        <v>734</v>
      </c>
      <c r="D70">
        <v>1599</v>
      </c>
    </row>
    <row r="71" spans="1:4">
      <c r="A71" t="s">
        <v>595</v>
      </c>
      <c r="B71">
        <v>30187</v>
      </c>
      <c r="C71">
        <v>517</v>
      </c>
      <c r="D71">
        <v>1002</v>
      </c>
    </row>
    <row r="72" spans="1:4">
      <c r="A72" t="s">
        <v>538</v>
      </c>
      <c r="B72">
        <v>29960</v>
      </c>
      <c r="C72">
        <v>1935</v>
      </c>
      <c r="D72">
        <v>915</v>
      </c>
    </row>
    <row r="73" spans="1:4">
      <c r="A73" t="s">
        <v>160</v>
      </c>
      <c r="B73">
        <v>29456</v>
      </c>
      <c r="C73">
        <v>938</v>
      </c>
      <c r="D73">
        <v>720</v>
      </c>
    </row>
    <row r="74" spans="1:4">
      <c r="A74" t="s">
        <v>727</v>
      </c>
      <c r="B74">
        <v>29401</v>
      </c>
      <c r="C74">
        <v>805</v>
      </c>
      <c r="D74">
        <v>567</v>
      </c>
    </row>
    <row r="75" spans="1:4">
      <c r="A75" t="s">
        <v>299</v>
      </c>
      <c r="B75">
        <v>28969</v>
      </c>
      <c r="C75">
        <v>970</v>
      </c>
      <c r="D75">
        <v>25</v>
      </c>
    </row>
    <row r="76" spans="1:4">
      <c r="A76" t="s">
        <v>399</v>
      </c>
      <c r="B76">
        <v>28940</v>
      </c>
      <c r="C76">
        <v>1017</v>
      </c>
      <c r="D76">
        <v>1332</v>
      </c>
    </row>
    <row r="77" spans="1:4">
      <c r="A77" t="s">
        <v>230</v>
      </c>
      <c r="B77">
        <v>28674</v>
      </c>
      <c r="C77">
        <v>1155</v>
      </c>
      <c r="D77">
        <v>778</v>
      </c>
    </row>
    <row r="78" spans="1:4">
      <c r="A78" t="s">
        <v>493</v>
      </c>
      <c r="B78">
        <v>28356</v>
      </c>
      <c r="C78">
        <v>352</v>
      </c>
      <c r="D78">
        <v>110</v>
      </c>
    </row>
    <row r="79" spans="1:4">
      <c r="A79" t="s">
        <v>646</v>
      </c>
      <c r="B79">
        <v>28141</v>
      </c>
      <c r="C79">
        <v>729</v>
      </c>
      <c r="D79">
        <v>3215</v>
      </c>
    </row>
    <row r="80" spans="1:4">
      <c r="A80" t="s">
        <v>550</v>
      </c>
      <c r="B80">
        <v>28096</v>
      </c>
      <c r="C80">
        <v>473</v>
      </c>
      <c r="D80">
        <v>927</v>
      </c>
    </row>
    <row r="81" spans="1:4">
      <c r="A81" t="s">
        <v>759</v>
      </c>
      <c r="B81">
        <v>27959</v>
      </c>
      <c r="C81">
        <v>568</v>
      </c>
      <c r="D81">
        <v>98</v>
      </c>
    </row>
    <row r="82" spans="1:4">
      <c r="A82" t="s">
        <v>340</v>
      </c>
      <c r="B82">
        <v>27607</v>
      </c>
      <c r="C82">
        <v>752</v>
      </c>
      <c r="D82">
        <v>37</v>
      </c>
    </row>
    <row r="83" spans="1:4">
      <c r="A83" t="s">
        <v>54</v>
      </c>
      <c r="B83">
        <v>27531</v>
      </c>
      <c r="C83">
        <v>947</v>
      </c>
      <c r="D83">
        <v>832</v>
      </c>
    </row>
    <row r="84" spans="1:4">
      <c r="A84" t="s">
        <v>591</v>
      </c>
      <c r="B84">
        <v>27488</v>
      </c>
      <c r="C84">
        <v>534</v>
      </c>
      <c r="D84">
        <v>1506</v>
      </c>
    </row>
    <row r="85" spans="1:4">
      <c r="A85" t="s">
        <v>120</v>
      </c>
      <c r="B85">
        <v>27164</v>
      </c>
      <c r="C85">
        <v>387</v>
      </c>
      <c r="D85">
        <v>653</v>
      </c>
    </row>
    <row r="86" spans="1:4">
      <c r="A86" t="s">
        <v>163</v>
      </c>
      <c r="B86">
        <v>27113</v>
      </c>
      <c r="C86">
        <v>805</v>
      </c>
      <c r="D86">
        <v>1232</v>
      </c>
    </row>
    <row r="87" spans="1:4">
      <c r="A87" t="s">
        <v>788</v>
      </c>
      <c r="B87">
        <v>27010</v>
      </c>
      <c r="C87">
        <v>481</v>
      </c>
      <c r="D87">
        <v>430</v>
      </c>
    </row>
    <row r="88" spans="1:4">
      <c r="A88" t="s">
        <v>376</v>
      </c>
      <c r="B88">
        <v>26837</v>
      </c>
      <c r="C88">
        <v>444</v>
      </c>
      <c r="D88">
        <v>46</v>
      </c>
    </row>
    <row r="89" spans="1:4">
      <c r="A89" t="s">
        <v>112</v>
      </c>
      <c r="B89">
        <v>26187</v>
      </c>
      <c r="C89">
        <v>338</v>
      </c>
      <c r="D89">
        <v>388</v>
      </c>
    </row>
    <row r="90" spans="1:4">
      <c r="A90" t="s">
        <v>513</v>
      </c>
      <c r="B90">
        <v>25739</v>
      </c>
      <c r="C90">
        <v>559</v>
      </c>
      <c r="D90">
        <v>884</v>
      </c>
    </row>
    <row r="91" spans="1:4">
      <c r="A91" t="s">
        <v>486</v>
      </c>
      <c r="B91">
        <v>25596</v>
      </c>
      <c r="C91">
        <v>1940</v>
      </c>
      <c r="D91">
        <v>108</v>
      </c>
    </row>
    <row r="92" spans="1:4">
      <c r="A92" t="s">
        <v>128</v>
      </c>
      <c r="B92">
        <v>25453</v>
      </c>
      <c r="C92">
        <v>484</v>
      </c>
      <c r="D92">
        <v>398</v>
      </c>
    </row>
    <row r="93" spans="1:4">
      <c r="A93" t="s">
        <v>790</v>
      </c>
      <c r="B93">
        <v>25392</v>
      </c>
      <c r="C93">
        <v>482</v>
      </c>
      <c r="D93">
        <v>181</v>
      </c>
    </row>
    <row r="94" spans="1:4">
      <c r="A94" t="s">
        <v>572</v>
      </c>
      <c r="B94">
        <v>25384</v>
      </c>
      <c r="C94">
        <v>496</v>
      </c>
      <c r="D94">
        <v>189</v>
      </c>
    </row>
    <row r="95" spans="1:4">
      <c r="A95" t="s">
        <v>303</v>
      </c>
      <c r="B95">
        <v>25212</v>
      </c>
      <c r="C95">
        <v>454</v>
      </c>
      <c r="D95">
        <v>26</v>
      </c>
    </row>
    <row r="96" spans="1:4">
      <c r="A96" t="s">
        <v>773</v>
      </c>
      <c r="B96">
        <v>24974</v>
      </c>
      <c r="C96">
        <v>600</v>
      </c>
      <c r="D96">
        <v>144</v>
      </c>
    </row>
    <row r="97" spans="1:4">
      <c r="A97" t="s">
        <v>895</v>
      </c>
      <c r="B97">
        <v>24773</v>
      </c>
      <c r="C97">
        <v>3404</v>
      </c>
      <c r="D97">
        <v>10407</v>
      </c>
    </row>
    <row r="98" spans="1:4">
      <c r="A98" t="s">
        <v>771</v>
      </c>
      <c r="B98">
        <v>24647</v>
      </c>
      <c r="C98">
        <v>501</v>
      </c>
      <c r="D98">
        <v>135</v>
      </c>
    </row>
    <row r="99" spans="1:4">
      <c r="A99" t="s">
        <v>262</v>
      </c>
      <c r="B99">
        <v>24275</v>
      </c>
      <c r="C99">
        <v>1441</v>
      </c>
      <c r="D99">
        <v>529</v>
      </c>
    </row>
    <row r="100" spans="1:4">
      <c r="A100" t="s">
        <v>708</v>
      </c>
      <c r="B100">
        <v>24039</v>
      </c>
      <c r="C100">
        <v>864</v>
      </c>
      <c r="D100">
        <v>42</v>
      </c>
    </row>
    <row r="101" spans="1:4">
      <c r="A101" t="s">
        <v>291</v>
      </c>
      <c r="B101">
        <v>23876</v>
      </c>
      <c r="C101">
        <v>454</v>
      </c>
      <c r="D101">
        <v>535</v>
      </c>
    </row>
    <row r="102" spans="1:4">
      <c r="A102" t="s">
        <v>93</v>
      </c>
      <c r="B102">
        <v>23616</v>
      </c>
      <c r="C102">
        <v>379</v>
      </c>
      <c r="D102">
        <v>99</v>
      </c>
    </row>
    <row r="103" spans="1:4">
      <c r="A103" t="s">
        <v>179</v>
      </c>
      <c r="B103">
        <v>23502</v>
      </c>
      <c r="C103">
        <v>412</v>
      </c>
      <c r="D103">
        <v>226</v>
      </c>
    </row>
    <row r="104" spans="1:4">
      <c r="A104" t="s">
        <v>30</v>
      </c>
      <c r="B104">
        <v>23469</v>
      </c>
      <c r="C104">
        <v>373</v>
      </c>
      <c r="D104">
        <v>283</v>
      </c>
    </row>
    <row r="105" spans="1:4">
      <c r="A105" t="s">
        <v>347</v>
      </c>
      <c r="B105">
        <v>23293</v>
      </c>
      <c r="C105">
        <v>929</v>
      </c>
      <c r="D105">
        <v>39</v>
      </c>
    </row>
    <row r="106" spans="1:4">
      <c r="A106" t="s">
        <v>629</v>
      </c>
      <c r="B106">
        <v>23189</v>
      </c>
      <c r="C106">
        <v>538</v>
      </c>
      <c r="D106">
        <v>290</v>
      </c>
    </row>
    <row r="107" spans="1:4">
      <c r="A107" t="s">
        <v>710</v>
      </c>
      <c r="B107">
        <v>23138</v>
      </c>
      <c r="C107">
        <v>820</v>
      </c>
      <c r="D107">
        <v>298</v>
      </c>
    </row>
    <row r="108" spans="1:4">
      <c r="A108" t="s">
        <v>265</v>
      </c>
      <c r="B108">
        <v>23088</v>
      </c>
      <c r="C108">
        <v>858</v>
      </c>
      <c r="D108">
        <v>18</v>
      </c>
    </row>
    <row r="109" spans="1:4">
      <c r="A109" t="s">
        <v>1013</v>
      </c>
      <c r="B109">
        <v>22999</v>
      </c>
      <c r="C109">
        <v>228</v>
      </c>
      <c r="D109">
        <v>1539</v>
      </c>
    </row>
    <row r="110" spans="1:4">
      <c r="A110" t="s">
        <v>152</v>
      </c>
      <c r="B110">
        <v>22958</v>
      </c>
      <c r="C110">
        <v>291</v>
      </c>
      <c r="D110">
        <v>207</v>
      </c>
    </row>
    <row r="111" spans="1:4">
      <c r="A111" t="s">
        <v>402</v>
      </c>
      <c r="B111">
        <v>22825</v>
      </c>
      <c r="C111">
        <v>430</v>
      </c>
      <c r="D111">
        <v>821</v>
      </c>
    </row>
    <row r="112" spans="1:4">
      <c r="A112" t="s">
        <v>765</v>
      </c>
      <c r="B112">
        <v>22708</v>
      </c>
      <c r="C112">
        <v>941</v>
      </c>
      <c r="D112">
        <v>378</v>
      </c>
    </row>
    <row r="113" spans="1:4">
      <c r="A113" t="s">
        <v>805</v>
      </c>
      <c r="B113">
        <v>22629</v>
      </c>
      <c r="C113">
        <v>847</v>
      </c>
      <c r="D113">
        <v>234</v>
      </c>
    </row>
    <row r="114" spans="1:4">
      <c r="A114" t="s">
        <v>546</v>
      </c>
      <c r="B114">
        <v>22466</v>
      </c>
      <c r="C114">
        <v>867</v>
      </c>
      <c r="D114">
        <v>156</v>
      </c>
    </row>
    <row r="115" spans="1:4">
      <c r="A115" t="s">
        <v>561</v>
      </c>
      <c r="B115">
        <v>22245</v>
      </c>
      <c r="C115">
        <v>1149</v>
      </c>
      <c r="D115">
        <v>421</v>
      </c>
    </row>
    <row r="116" spans="1:4">
      <c r="A116" t="s">
        <v>431</v>
      </c>
      <c r="B116">
        <v>22136</v>
      </c>
      <c r="C116">
        <v>1105</v>
      </c>
      <c r="D116">
        <v>1089</v>
      </c>
    </row>
    <row r="117" spans="1:4">
      <c r="A117" t="s">
        <v>208</v>
      </c>
      <c r="B117">
        <v>21997</v>
      </c>
      <c r="C117">
        <v>1185</v>
      </c>
      <c r="D117">
        <v>263</v>
      </c>
    </row>
    <row r="118" spans="1:4">
      <c r="A118" t="s">
        <v>732</v>
      </c>
      <c r="B118">
        <v>21765</v>
      </c>
      <c r="C118">
        <v>784</v>
      </c>
      <c r="D118">
        <v>1336</v>
      </c>
    </row>
    <row r="119" spans="1:4">
      <c r="A119" t="s">
        <v>598</v>
      </c>
      <c r="B119">
        <v>21458</v>
      </c>
      <c r="C119">
        <v>808</v>
      </c>
      <c r="D119">
        <v>749</v>
      </c>
    </row>
    <row r="120" spans="1:4">
      <c r="A120" t="s">
        <v>469</v>
      </c>
      <c r="B120">
        <v>21408</v>
      </c>
      <c r="C120">
        <v>471</v>
      </c>
      <c r="D120">
        <v>98</v>
      </c>
    </row>
    <row r="121" spans="1:4">
      <c r="A121" t="s">
        <v>811</v>
      </c>
      <c r="B121">
        <v>21280</v>
      </c>
      <c r="C121">
        <v>772</v>
      </c>
      <c r="D121">
        <v>462</v>
      </c>
    </row>
    <row r="122" spans="1:4">
      <c r="A122" t="s">
        <v>15</v>
      </c>
      <c r="B122">
        <v>21244</v>
      </c>
      <c r="C122">
        <v>616</v>
      </c>
      <c r="D122">
        <v>266</v>
      </c>
    </row>
    <row r="123" spans="1:4">
      <c r="A123" t="s">
        <v>325</v>
      </c>
      <c r="B123">
        <v>21137</v>
      </c>
      <c r="C123">
        <v>1077</v>
      </c>
      <c r="D123">
        <v>31</v>
      </c>
    </row>
    <row r="124" spans="1:4">
      <c r="A124" t="s">
        <v>587</v>
      </c>
      <c r="B124">
        <v>20272</v>
      </c>
      <c r="C124">
        <v>360</v>
      </c>
      <c r="D124">
        <v>737</v>
      </c>
    </row>
    <row r="125" spans="1:4">
      <c r="A125" t="s">
        <v>140</v>
      </c>
      <c r="B125">
        <v>20050</v>
      </c>
      <c r="C125">
        <v>1324</v>
      </c>
      <c r="D125">
        <v>4281</v>
      </c>
    </row>
    <row r="126" spans="1:4">
      <c r="A126" t="s">
        <v>993</v>
      </c>
      <c r="B126">
        <v>19749</v>
      </c>
      <c r="C126">
        <v>700</v>
      </c>
      <c r="D126">
        <v>1435</v>
      </c>
    </row>
    <row r="127" spans="1:4">
      <c r="A127" t="s">
        <v>321</v>
      </c>
      <c r="B127">
        <v>19715</v>
      </c>
      <c r="C127">
        <v>1134</v>
      </c>
      <c r="D127">
        <v>284</v>
      </c>
    </row>
    <row r="128" spans="1:4">
      <c r="A128" t="s">
        <v>274</v>
      </c>
      <c r="B128">
        <v>19591</v>
      </c>
      <c r="C128">
        <v>658</v>
      </c>
      <c r="D128">
        <v>20</v>
      </c>
    </row>
    <row r="129" spans="1:4">
      <c r="A129" t="s">
        <v>434</v>
      </c>
      <c r="B129">
        <v>19435</v>
      </c>
      <c r="C129">
        <v>520</v>
      </c>
      <c r="D129">
        <v>580</v>
      </c>
    </row>
    <row r="130" spans="1:4">
      <c r="A130" t="s">
        <v>104</v>
      </c>
      <c r="B130">
        <v>19388</v>
      </c>
      <c r="C130">
        <v>1152</v>
      </c>
      <c r="D130">
        <v>887</v>
      </c>
    </row>
    <row r="131" spans="1:4">
      <c r="A131" t="s">
        <v>479</v>
      </c>
      <c r="B131">
        <v>19231</v>
      </c>
      <c r="C131">
        <v>590</v>
      </c>
      <c r="D131">
        <v>106</v>
      </c>
    </row>
    <row r="132" spans="1:4">
      <c r="A132" t="s">
        <v>391</v>
      </c>
      <c r="B132">
        <v>19022</v>
      </c>
      <c r="C132">
        <v>1017</v>
      </c>
      <c r="D132">
        <v>563</v>
      </c>
    </row>
    <row r="133" spans="1:4">
      <c r="A133" t="s">
        <v>524</v>
      </c>
      <c r="B133">
        <v>19018</v>
      </c>
      <c r="C133">
        <v>1271</v>
      </c>
      <c r="D133">
        <v>389</v>
      </c>
    </row>
    <row r="134" spans="1:4">
      <c r="A134" t="s">
        <v>803</v>
      </c>
      <c r="B134">
        <v>18784</v>
      </c>
      <c r="C134">
        <v>952</v>
      </c>
      <c r="D134">
        <v>233</v>
      </c>
    </row>
    <row r="135" spans="1:4">
      <c r="A135" t="s">
        <v>1302</v>
      </c>
      <c r="B135">
        <v>18655</v>
      </c>
      <c r="C135">
        <v>123</v>
      </c>
      <c r="D135">
        <v>938</v>
      </c>
    </row>
    <row r="136" spans="1:4">
      <c r="A136" t="s">
        <v>689</v>
      </c>
      <c r="B136">
        <v>18584</v>
      </c>
      <c r="C136">
        <v>537</v>
      </c>
      <c r="D136">
        <v>535</v>
      </c>
    </row>
    <row r="137" spans="1:4">
      <c r="A137" t="s">
        <v>457</v>
      </c>
      <c r="B137">
        <v>18559</v>
      </c>
      <c r="C137">
        <v>773</v>
      </c>
      <c r="D137">
        <v>90</v>
      </c>
    </row>
    <row r="138" spans="1:4">
      <c r="A138" t="s">
        <v>722</v>
      </c>
      <c r="B138">
        <v>18285</v>
      </c>
      <c r="C138">
        <v>1035</v>
      </c>
      <c r="D138">
        <v>55</v>
      </c>
    </row>
    <row r="139" spans="1:4">
      <c r="A139" t="s">
        <v>568</v>
      </c>
      <c r="B139">
        <v>18214</v>
      </c>
      <c r="C139">
        <v>405</v>
      </c>
      <c r="D139">
        <v>184</v>
      </c>
    </row>
    <row r="140" spans="1:4">
      <c r="A140" t="s">
        <v>716</v>
      </c>
      <c r="B140">
        <v>18214</v>
      </c>
      <c r="C140">
        <v>357</v>
      </c>
      <c r="D140">
        <v>53</v>
      </c>
    </row>
    <row r="141" spans="1:4">
      <c r="A141" t="s">
        <v>747</v>
      </c>
      <c r="B141">
        <v>18213</v>
      </c>
      <c r="C141">
        <v>427</v>
      </c>
      <c r="D141">
        <v>75</v>
      </c>
    </row>
    <row r="142" spans="1:4">
      <c r="A142" t="s">
        <v>415</v>
      </c>
      <c r="B142">
        <v>18086</v>
      </c>
      <c r="C142">
        <v>866</v>
      </c>
      <c r="D142">
        <v>572</v>
      </c>
    </row>
    <row r="143" spans="1:4">
      <c r="A143" t="s">
        <v>317</v>
      </c>
      <c r="B143">
        <v>17892</v>
      </c>
      <c r="C143">
        <v>437</v>
      </c>
      <c r="D143">
        <v>28</v>
      </c>
    </row>
    <row r="144" spans="1:4">
      <c r="A144" t="s">
        <v>167</v>
      </c>
      <c r="B144">
        <v>17817</v>
      </c>
      <c r="C144">
        <v>160</v>
      </c>
      <c r="D144">
        <v>209</v>
      </c>
    </row>
    <row r="145" spans="1:4">
      <c r="A145" t="s">
        <v>783</v>
      </c>
      <c r="B145">
        <v>17738</v>
      </c>
      <c r="C145">
        <v>631</v>
      </c>
      <c r="D145">
        <v>158</v>
      </c>
    </row>
    <row r="146" spans="1:4">
      <c r="A146" t="s">
        <v>81</v>
      </c>
      <c r="B146">
        <v>17685</v>
      </c>
      <c r="C146">
        <v>285</v>
      </c>
      <c r="D146">
        <v>84</v>
      </c>
    </row>
    <row r="147" spans="1:4">
      <c r="A147" t="s">
        <v>136</v>
      </c>
      <c r="B147">
        <v>17677</v>
      </c>
      <c r="C147">
        <v>464</v>
      </c>
      <c r="D147">
        <v>438</v>
      </c>
    </row>
    <row r="148" spans="1:4">
      <c r="A148" t="s">
        <v>364</v>
      </c>
      <c r="B148">
        <v>17633</v>
      </c>
      <c r="C148">
        <v>253</v>
      </c>
      <c r="D148">
        <v>300</v>
      </c>
    </row>
    <row r="149" spans="1:4">
      <c r="A149" t="s">
        <v>608</v>
      </c>
      <c r="B149">
        <v>17517</v>
      </c>
      <c r="C149">
        <v>628</v>
      </c>
      <c r="D149">
        <v>495</v>
      </c>
    </row>
    <row r="150" spans="1:4">
      <c r="A150" t="s">
        <v>662</v>
      </c>
      <c r="B150">
        <v>17457</v>
      </c>
      <c r="C150">
        <v>336</v>
      </c>
      <c r="D150">
        <v>458</v>
      </c>
    </row>
    <row r="151" spans="1:4">
      <c r="A151" t="s">
        <v>703</v>
      </c>
      <c r="B151">
        <v>17128</v>
      </c>
      <c r="C151">
        <v>760</v>
      </c>
      <c r="D151">
        <v>38</v>
      </c>
    </row>
    <row r="152" spans="1:4">
      <c r="A152" t="s">
        <v>761</v>
      </c>
      <c r="B152">
        <v>17004</v>
      </c>
      <c r="C152">
        <v>429</v>
      </c>
      <c r="D152">
        <v>107</v>
      </c>
    </row>
    <row r="153" spans="1:4">
      <c r="A153" t="s">
        <v>461</v>
      </c>
      <c r="B153">
        <v>16960</v>
      </c>
      <c r="C153">
        <v>1395</v>
      </c>
      <c r="D153">
        <v>93</v>
      </c>
    </row>
    <row r="154" spans="1:4">
      <c r="A154" t="s">
        <v>328</v>
      </c>
      <c r="B154">
        <v>16736</v>
      </c>
      <c r="C154">
        <v>484</v>
      </c>
      <c r="D154">
        <v>32</v>
      </c>
    </row>
    <row r="155" spans="1:4">
      <c r="A155" t="s">
        <v>725</v>
      </c>
      <c r="B155">
        <v>16603</v>
      </c>
      <c r="C155">
        <v>322</v>
      </c>
      <c r="D155">
        <v>55</v>
      </c>
    </row>
    <row r="156" spans="1:4">
      <c r="A156" t="s">
        <v>705</v>
      </c>
      <c r="B156">
        <v>16562</v>
      </c>
      <c r="C156">
        <v>319</v>
      </c>
      <c r="D156">
        <v>38</v>
      </c>
    </row>
    <row r="157" spans="1:4">
      <c r="A157" t="s">
        <v>520</v>
      </c>
      <c r="B157">
        <v>16544</v>
      </c>
      <c r="C157">
        <v>452</v>
      </c>
      <c r="D157">
        <v>124</v>
      </c>
    </row>
    <row r="158" spans="1:4">
      <c r="A158" t="s">
        <v>387</v>
      </c>
      <c r="B158">
        <v>16509</v>
      </c>
      <c r="C158">
        <v>412</v>
      </c>
      <c r="D158">
        <v>307</v>
      </c>
    </row>
    <row r="159" spans="1:4">
      <c r="A159" t="s">
        <v>156</v>
      </c>
      <c r="B159">
        <v>16238</v>
      </c>
      <c r="C159">
        <v>507</v>
      </c>
      <c r="D159">
        <v>208</v>
      </c>
    </row>
    <row r="160" spans="1:4">
      <c r="A160" t="s">
        <v>612</v>
      </c>
      <c r="B160">
        <v>16147</v>
      </c>
      <c r="C160">
        <v>573</v>
      </c>
      <c r="D160">
        <v>245</v>
      </c>
    </row>
    <row r="161" spans="1:4">
      <c r="A161" t="s">
        <v>175</v>
      </c>
      <c r="B161">
        <v>16140</v>
      </c>
      <c r="C161">
        <v>363</v>
      </c>
      <c r="D161">
        <v>219</v>
      </c>
    </row>
    <row r="162" spans="1:4">
      <c r="A162" t="s">
        <v>528</v>
      </c>
      <c r="B162">
        <v>16121</v>
      </c>
      <c r="C162">
        <v>826</v>
      </c>
      <c r="D162">
        <v>136</v>
      </c>
    </row>
    <row r="163" spans="1:4">
      <c r="A163" t="s">
        <v>187</v>
      </c>
      <c r="B163">
        <v>16032</v>
      </c>
      <c r="C163">
        <v>349</v>
      </c>
      <c r="D163">
        <v>247</v>
      </c>
    </row>
    <row r="164" spans="1:4">
      <c r="A164" t="s">
        <v>712</v>
      </c>
      <c r="B164">
        <v>16004</v>
      </c>
      <c r="C164">
        <v>409</v>
      </c>
      <c r="D164">
        <v>44</v>
      </c>
    </row>
    <row r="165" spans="1:4">
      <c r="A165" t="s">
        <v>615</v>
      </c>
      <c r="B165">
        <v>15887</v>
      </c>
      <c r="C165">
        <v>567</v>
      </c>
      <c r="D165">
        <v>506</v>
      </c>
    </row>
    <row r="166" spans="1:4">
      <c r="A166" t="s">
        <v>1521</v>
      </c>
      <c r="B166">
        <v>15796</v>
      </c>
      <c r="C166">
        <v>1250</v>
      </c>
      <c r="D166">
        <v>7418</v>
      </c>
    </row>
    <row r="167" spans="1:4">
      <c r="A167" t="s">
        <v>656</v>
      </c>
      <c r="B167">
        <v>15660</v>
      </c>
      <c r="C167">
        <v>564</v>
      </c>
      <c r="D167">
        <v>439</v>
      </c>
    </row>
    <row r="168" spans="1:4">
      <c r="A168" t="s">
        <v>34</v>
      </c>
      <c r="B168">
        <v>15533</v>
      </c>
      <c r="C168">
        <v>771</v>
      </c>
      <c r="D168">
        <v>285</v>
      </c>
    </row>
    <row r="169" spans="1:4">
      <c r="A169" t="s">
        <v>438</v>
      </c>
      <c r="B169">
        <v>15531</v>
      </c>
      <c r="C169">
        <v>488</v>
      </c>
      <c r="D169">
        <v>70</v>
      </c>
    </row>
    <row r="170" spans="1:4">
      <c r="A170" t="s">
        <v>144</v>
      </c>
      <c r="B170">
        <v>15395</v>
      </c>
      <c r="C170">
        <v>344</v>
      </c>
      <c r="D170">
        <v>190</v>
      </c>
    </row>
    <row r="171" spans="1:4">
      <c r="A171" t="s">
        <v>763</v>
      </c>
      <c r="B171">
        <v>14950</v>
      </c>
      <c r="C171">
        <v>359</v>
      </c>
      <c r="D171">
        <v>110</v>
      </c>
    </row>
    <row r="172" spans="1:4">
      <c r="A172" t="s">
        <v>554</v>
      </c>
      <c r="B172">
        <v>14884</v>
      </c>
      <c r="C172">
        <v>330</v>
      </c>
      <c r="D172">
        <v>161</v>
      </c>
    </row>
    <row r="173" spans="1:4">
      <c r="A173" t="s">
        <v>288</v>
      </c>
      <c r="B173">
        <v>14843</v>
      </c>
      <c r="C173">
        <v>338</v>
      </c>
      <c r="D173">
        <v>23</v>
      </c>
    </row>
    <row r="174" spans="1:4">
      <c r="A174" t="s">
        <v>361</v>
      </c>
      <c r="B174">
        <v>14762</v>
      </c>
      <c r="C174">
        <v>305</v>
      </c>
      <c r="D174">
        <v>41</v>
      </c>
    </row>
    <row r="175" spans="1:4">
      <c r="A175" t="s">
        <v>739</v>
      </c>
      <c r="B175">
        <v>14726</v>
      </c>
      <c r="C175">
        <v>585</v>
      </c>
      <c r="D175">
        <v>66</v>
      </c>
    </row>
    <row r="176" spans="1:4">
      <c r="A176" t="s">
        <v>132</v>
      </c>
      <c r="B176">
        <v>14705</v>
      </c>
      <c r="C176">
        <v>321</v>
      </c>
      <c r="D176">
        <v>182</v>
      </c>
    </row>
    <row r="177" spans="1:4">
      <c r="A177" t="s">
        <v>972</v>
      </c>
      <c r="B177">
        <v>14514</v>
      </c>
      <c r="C177">
        <v>161</v>
      </c>
      <c r="D177">
        <v>415</v>
      </c>
    </row>
    <row r="178" spans="1:4">
      <c r="A178" t="s">
        <v>741</v>
      </c>
      <c r="B178">
        <v>14384</v>
      </c>
      <c r="C178">
        <v>350</v>
      </c>
      <c r="D178">
        <v>67</v>
      </c>
    </row>
    <row r="179" spans="1:4">
      <c r="A179" t="s">
        <v>814</v>
      </c>
      <c r="B179">
        <v>14263</v>
      </c>
      <c r="C179">
        <v>518</v>
      </c>
      <c r="D179">
        <v>944</v>
      </c>
    </row>
    <row r="180" spans="1:4">
      <c r="A180" t="s">
        <v>50</v>
      </c>
      <c r="B180">
        <v>14235</v>
      </c>
      <c r="C180">
        <v>300</v>
      </c>
      <c r="D180">
        <v>45</v>
      </c>
    </row>
    <row r="181" spans="1:4">
      <c r="A181" t="s">
        <v>737</v>
      </c>
      <c r="B181">
        <v>14143</v>
      </c>
      <c r="C181">
        <v>379</v>
      </c>
      <c r="D181">
        <v>65</v>
      </c>
    </row>
    <row r="182" spans="1:4">
      <c r="A182" t="s">
        <v>395</v>
      </c>
      <c r="B182">
        <v>13878</v>
      </c>
      <c r="C182">
        <v>238</v>
      </c>
      <c r="D182">
        <v>52</v>
      </c>
    </row>
    <row r="183" spans="1:4">
      <c r="A183" t="s">
        <v>421</v>
      </c>
      <c r="B183">
        <v>13812</v>
      </c>
      <c r="C183">
        <v>436</v>
      </c>
      <c r="D183">
        <v>63</v>
      </c>
    </row>
    <row r="184" spans="1:4">
      <c r="A184" t="s">
        <v>687</v>
      </c>
      <c r="B184">
        <v>13795</v>
      </c>
      <c r="C184">
        <v>376</v>
      </c>
      <c r="D184">
        <v>22</v>
      </c>
    </row>
    <row r="185" spans="1:4">
      <c r="A185" t="s">
        <v>624</v>
      </c>
      <c r="B185">
        <v>13748</v>
      </c>
      <c r="C185">
        <v>586</v>
      </c>
      <c r="D185">
        <v>281</v>
      </c>
    </row>
    <row r="186" spans="1:4">
      <c r="A186" t="s">
        <v>699</v>
      </c>
      <c r="B186">
        <v>13738</v>
      </c>
      <c r="C186">
        <v>672</v>
      </c>
      <c r="D186">
        <v>33</v>
      </c>
    </row>
    <row r="187" spans="1:4">
      <c r="A187" t="s">
        <v>696</v>
      </c>
      <c r="B187">
        <v>13736</v>
      </c>
      <c r="C187">
        <v>359</v>
      </c>
      <c r="D187">
        <v>30</v>
      </c>
    </row>
    <row r="188" spans="1:4">
      <c r="A188" t="s">
        <v>785</v>
      </c>
      <c r="B188">
        <v>13593</v>
      </c>
      <c r="C188">
        <v>501</v>
      </c>
      <c r="D188">
        <v>164</v>
      </c>
    </row>
    <row r="189" spans="1:4">
      <c r="A189" t="s">
        <v>907</v>
      </c>
      <c r="B189">
        <v>13382</v>
      </c>
      <c r="C189">
        <v>596</v>
      </c>
      <c r="D189">
        <v>791</v>
      </c>
    </row>
    <row r="190" spans="1:4">
      <c r="A190" t="s">
        <v>1211</v>
      </c>
      <c r="B190">
        <v>13328</v>
      </c>
      <c r="C190">
        <v>67</v>
      </c>
      <c r="D190">
        <v>320</v>
      </c>
    </row>
    <row r="191" spans="1:4">
      <c r="A191" t="s">
        <v>653</v>
      </c>
      <c r="B191">
        <v>13323</v>
      </c>
      <c r="C191">
        <v>226</v>
      </c>
      <c r="D191">
        <v>410</v>
      </c>
    </row>
    <row r="192" spans="1:4">
      <c r="A192" t="s">
        <v>501</v>
      </c>
      <c r="B192">
        <v>13247</v>
      </c>
      <c r="C192">
        <v>637</v>
      </c>
      <c r="D192">
        <v>111</v>
      </c>
    </row>
    <row r="193" spans="1:4">
      <c r="A193" t="s">
        <v>1423</v>
      </c>
      <c r="B193">
        <v>13185</v>
      </c>
      <c r="C193">
        <v>286</v>
      </c>
      <c r="D193">
        <v>1529</v>
      </c>
    </row>
    <row r="194" spans="1:4">
      <c r="A194" t="s">
        <v>677</v>
      </c>
      <c r="B194">
        <v>13051</v>
      </c>
      <c r="C194">
        <v>331</v>
      </c>
      <c r="D194">
        <v>14</v>
      </c>
    </row>
    <row r="195" spans="1:4">
      <c r="A195" t="s">
        <v>336</v>
      </c>
      <c r="B195">
        <v>12982</v>
      </c>
      <c r="C195">
        <v>346</v>
      </c>
      <c r="D195">
        <v>37</v>
      </c>
    </row>
    <row r="196" spans="1:4">
      <c r="A196" t="s">
        <v>714</v>
      </c>
      <c r="B196">
        <v>12805</v>
      </c>
      <c r="C196">
        <v>322</v>
      </c>
      <c r="D196">
        <v>49</v>
      </c>
    </row>
    <row r="197" spans="1:4">
      <c r="A197" t="s">
        <v>719</v>
      </c>
      <c r="B197">
        <v>12742</v>
      </c>
      <c r="C197">
        <v>207</v>
      </c>
      <c r="D197">
        <v>53</v>
      </c>
    </row>
    <row r="198" spans="1:4">
      <c r="A198" t="s">
        <v>729</v>
      </c>
      <c r="B198">
        <v>12738</v>
      </c>
      <c r="C198">
        <v>340</v>
      </c>
      <c r="D198">
        <v>56</v>
      </c>
    </row>
    <row r="199" spans="1:4">
      <c r="A199" t="s">
        <v>418</v>
      </c>
      <c r="B199">
        <v>12698</v>
      </c>
      <c r="C199">
        <v>229</v>
      </c>
      <c r="D199">
        <v>61</v>
      </c>
    </row>
    <row r="200" spans="1:4">
      <c r="A200" t="s">
        <v>755</v>
      </c>
      <c r="B200">
        <v>12689</v>
      </c>
      <c r="C200">
        <v>891</v>
      </c>
      <c r="D200">
        <v>87</v>
      </c>
    </row>
    <row r="201" spans="1:4">
      <c r="A201" t="s">
        <v>683</v>
      </c>
      <c r="B201">
        <v>12629</v>
      </c>
      <c r="C201">
        <v>250</v>
      </c>
      <c r="D201">
        <v>21</v>
      </c>
    </row>
    <row r="202" spans="1:4">
      <c r="A202" t="s">
        <v>750</v>
      </c>
      <c r="B202">
        <v>12599</v>
      </c>
      <c r="C202">
        <v>451</v>
      </c>
      <c r="D202">
        <v>79</v>
      </c>
    </row>
    <row r="203" spans="1:4">
      <c r="A203" t="s">
        <v>996</v>
      </c>
      <c r="B203">
        <v>12538</v>
      </c>
      <c r="C203">
        <v>447</v>
      </c>
      <c r="D203">
        <v>389</v>
      </c>
    </row>
    <row r="204" spans="1:4">
      <c r="A204" t="s">
        <v>981</v>
      </c>
      <c r="B204">
        <v>12480</v>
      </c>
      <c r="C204">
        <v>435</v>
      </c>
      <c r="D204">
        <v>1871</v>
      </c>
    </row>
    <row r="205" spans="1:4">
      <c r="A205" t="s">
        <v>583</v>
      </c>
      <c r="B205">
        <v>12436</v>
      </c>
      <c r="C205">
        <v>436</v>
      </c>
      <c r="D205">
        <v>467</v>
      </c>
    </row>
    <row r="206" spans="1:4">
      <c r="A206" t="s">
        <v>69</v>
      </c>
      <c r="B206">
        <v>12328</v>
      </c>
      <c r="C206">
        <v>307</v>
      </c>
      <c r="D206">
        <v>80</v>
      </c>
    </row>
    <row r="207" spans="1:4">
      <c r="A207" t="s">
        <v>89</v>
      </c>
      <c r="B207">
        <v>12167</v>
      </c>
      <c r="C207">
        <v>242</v>
      </c>
      <c r="D207">
        <v>98</v>
      </c>
    </row>
    <row r="208" spans="1:4">
      <c r="A208" t="s">
        <v>679</v>
      </c>
      <c r="B208">
        <v>12164</v>
      </c>
      <c r="C208">
        <v>252</v>
      </c>
      <c r="D208">
        <v>15</v>
      </c>
    </row>
    <row r="209" spans="1:4">
      <c r="A209" t="s">
        <v>735</v>
      </c>
      <c r="B209">
        <v>12134</v>
      </c>
      <c r="C209">
        <v>415</v>
      </c>
      <c r="D209">
        <v>313</v>
      </c>
    </row>
    <row r="210" spans="1:4">
      <c r="A210" t="s">
        <v>332</v>
      </c>
      <c r="B210">
        <v>11967</v>
      </c>
      <c r="C210">
        <v>299</v>
      </c>
      <c r="D210">
        <v>37</v>
      </c>
    </row>
    <row r="211" spans="1:4">
      <c r="A211" t="s">
        <v>701</v>
      </c>
      <c r="B211">
        <v>11940</v>
      </c>
      <c r="C211">
        <v>342</v>
      </c>
      <c r="D211">
        <v>34</v>
      </c>
    </row>
    <row r="212" spans="1:4">
      <c r="A212" t="s">
        <v>877</v>
      </c>
      <c r="B212">
        <v>11898</v>
      </c>
      <c r="C212">
        <v>822</v>
      </c>
      <c r="D212">
        <v>787</v>
      </c>
    </row>
    <row r="213" spans="1:4">
      <c r="A213" t="s">
        <v>1022</v>
      </c>
      <c r="B213">
        <v>11829</v>
      </c>
      <c r="C213">
        <v>755</v>
      </c>
      <c r="D213">
        <v>4808</v>
      </c>
    </row>
    <row r="214" spans="1:4">
      <c r="A214" t="s">
        <v>222</v>
      </c>
      <c r="B214">
        <v>11654</v>
      </c>
      <c r="C214">
        <v>570</v>
      </c>
      <c r="D214">
        <v>10</v>
      </c>
    </row>
    <row r="215" spans="1:4">
      <c r="A215" t="s">
        <v>516</v>
      </c>
      <c r="B215">
        <v>11599</v>
      </c>
      <c r="C215">
        <v>510</v>
      </c>
      <c r="D215">
        <v>632</v>
      </c>
    </row>
    <row r="216" spans="1:4">
      <c r="A216" t="s">
        <v>85</v>
      </c>
      <c r="B216">
        <v>11550</v>
      </c>
      <c r="C216">
        <v>253</v>
      </c>
      <c r="D216">
        <v>91</v>
      </c>
    </row>
    <row r="217" spans="1:4">
      <c r="A217" t="s">
        <v>987</v>
      </c>
      <c r="B217">
        <v>11516</v>
      </c>
      <c r="C217">
        <v>436</v>
      </c>
      <c r="D217">
        <v>443</v>
      </c>
    </row>
    <row r="218" spans="1:4">
      <c r="A218" t="s">
        <v>212</v>
      </c>
      <c r="B218">
        <v>11429</v>
      </c>
      <c r="C218">
        <v>244</v>
      </c>
      <c r="D218">
        <v>8</v>
      </c>
    </row>
    <row r="219" spans="1:4">
      <c r="A219" t="s">
        <v>842</v>
      </c>
      <c r="B219">
        <v>11360</v>
      </c>
      <c r="C219">
        <v>276</v>
      </c>
      <c r="D219">
        <v>463</v>
      </c>
    </row>
    <row r="220" spans="1:4">
      <c r="A220" t="s">
        <v>449</v>
      </c>
      <c r="B220">
        <v>11319</v>
      </c>
      <c r="C220">
        <v>210</v>
      </c>
      <c r="D220">
        <v>85</v>
      </c>
    </row>
    <row r="221" spans="1:4">
      <c r="A221" t="s">
        <v>692</v>
      </c>
      <c r="B221">
        <v>11301</v>
      </c>
      <c r="C221">
        <v>297</v>
      </c>
      <c r="D221">
        <v>25</v>
      </c>
    </row>
    <row r="222" spans="1:4">
      <c r="A222" t="s">
        <v>412</v>
      </c>
      <c r="B222">
        <v>11240</v>
      </c>
      <c r="C222">
        <v>965</v>
      </c>
      <c r="D222">
        <v>60</v>
      </c>
    </row>
    <row r="223" spans="1:4">
      <c r="A223" t="s">
        <v>1379</v>
      </c>
      <c r="B223">
        <v>11234</v>
      </c>
      <c r="C223">
        <v>220</v>
      </c>
      <c r="D223">
        <v>1539</v>
      </c>
    </row>
    <row r="224" spans="1:4">
      <c r="A224" t="s">
        <v>848</v>
      </c>
      <c r="B224">
        <v>11115</v>
      </c>
      <c r="C224">
        <v>535</v>
      </c>
      <c r="D224">
        <v>346</v>
      </c>
    </row>
    <row r="225" spans="1:4">
      <c r="A225" t="s">
        <v>670</v>
      </c>
      <c r="B225">
        <v>10937</v>
      </c>
      <c r="C225">
        <v>237</v>
      </c>
      <c r="D225">
        <v>10</v>
      </c>
    </row>
    <row r="226" spans="1:4">
      <c r="A226" t="s">
        <v>685</v>
      </c>
      <c r="B226">
        <v>10923</v>
      </c>
      <c r="C226">
        <v>293</v>
      </c>
      <c r="D226">
        <v>21</v>
      </c>
    </row>
    <row r="227" spans="1:4">
      <c r="A227" t="s">
        <v>246</v>
      </c>
      <c r="B227">
        <v>10921</v>
      </c>
      <c r="C227">
        <v>319</v>
      </c>
      <c r="D227">
        <v>14</v>
      </c>
    </row>
    <row r="228" spans="1:4">
      <c r="A228" t="s">
        <v>564</v>
      </c>
      <c r="B228">
        <v>10885</v>
      </c>
      <c r="C228">
        <v>333</v>
      </c>
      <c r="D228">
        <v>174</v>
      </c>
    </row>
    <row r="229" spans="1:4">
      <c r="A229" t="s">
        <v>1361</v>
      </c>
      <c r="B229">
        <v>10838</v>
      </c>
      <c r="C229">
        <v>682</v>
      </c>
      <c r="D229">
        <v>331</v>
      </c>
    </row>
    <row r="230" spans="1:4">
      <c r="A230" t="s">
        <v>1515</v>
      </c>
      <c r="B230">
        <v>10668</v>
      </c>
      <c r="C230">
        <v>461</v>
      </c>
      <c r="D230">
        <v>2149</v>
      </c>
    </row>
    <row r="231" spans="1:4">
      <c r="A231" t="s">
        <v>282</v>
      </c>
      <c r="B231">
        <v>10609</v>
      </c>
      <c r="C231">
        <v>1063</v>
      </c>
      <c r="D231">
        <v>21</v>
      </c>
    </row>
    <row r="232" spans="1:4">
      <c r="A232" t="s">
        <v>1010</v>
      </c>
      <c r="B232">
        <v>10244</v>
      </c>
      <c r="C232">
        <v>734</v>
      </c>
      <c r="D232">
        <v>456</v>
      </c>
    </row>
    <row r="233" spans="1:4">
      <c r="A233" t="s">
        <v>542</v>
      </c>
      <c r="B233">
        <v>10174</v>
      </c>
      <c r="C233">
        <v>178</v>
      </c>
      <c r="D233">
        <v>153</v>
      </c>
    </row>
    <row r="234" spans="1:4">
      <c r="A234" t="s">
        <v>861</v>
      </c>
      <c r="B234">
        <v>10164</v>
      </c>
      <c r="C234">
        <v>296</v>
      </c>
      <c r="D234">
        <v>1598</v>
      </c>
    </row>
    <row r="235" spans="1:4">
      <c r="A235" t="s">
        <v>744</v>
      </c>
      <c r="B235">
        <v>9924</v>
      </c>
      <c r="C235">
        <v>312</v>
      </c>
      <c r="D235">
        <v>72</v>
      </c>
    </row>
    <row r="236" spans="1:4">
      <c r="A236" t="s">
        <v>675</v>
      </c>
      <c r="B236">
        <v>9702</v>
      </c>
      <c r="C236">
        <v>94</v>
      </c>
      <c r="D236">
        <v>12</v>
      </c>
    </row>
    <row r="237" spans="1:4">
      <c r="A237" t="s">
        <v>1125</v>
      </c>
      <c r="B237">
        <v>9640</v>
      </c>
      <c r="C237">
        <v>805</v>
      </c>
      <c r="D237">
        <v>1276</v>
      </c>
    </row>
    <row r="238" spans="1:4">
      <c r="A238" t="s">
        <v>694</v>
      </c>
      <c r="B238">
        <v>9582</v>
      </c>
      <c r="C238">
        <v>226</v>
      </c>
      <c r="D238">
        <v>29</v>
      </c>
    </row>
    <row r="239" spans="1:4">
      <c r="A239" t="s">
        <v>999</v>
      </c>
      <c r="B239">
        <v>9258</v>
      </c>
      <c r="C239">
        <v>720</v>
      </c>
      <c r="D239">
        <v>1839</v>
      </c>
    </row>
    <row r="240" spans="1:4">
      <c r="A240" t="s">
        <v>867</v>
      </c>
      <c r="B240">
        <v>9253</v>
      </c>
      <c r="C240">
        <v>304</v>
      </c>
      <c r="D240">
        <v>185</v>
      </c>
    </row>
    <row r="241" spans="1:4">
      <c r="A241" t="s">
        <v>1005</v>
      </c>
      <c r="B241">
        <v>9209</v>
      </c>
      <c r="C241">
        <v>468</v>
      </c>
      <c r="D241">
        <v>328</v>
      </c>
    </row>
    <row r="242" spans="1:4">
      <c r="A242" t="s">
        <v>605</v>
      </c>
      <c r="B242">
        <v>9130</v>
      </c>
      <c r="C242">
        <v>135</v>
      </c>
      <c r="D242">
        <v>238</v>
      </c>
    </row>
    <row r="243" spans="1:4">
      <c r="A243" t="s">
        <v>58</v>
      </c>
      <c r="B243">
        <v>9035</v>
      </c>
      <c r="C243">
        <v>273</v>
      </c>
      <c r="D243">
        <v>68</v>
      </c>
    </row>
    <row r="244" spans="1:4">
      <c r="A244" t="s">
        <v>1019</v>
      </c>
      <c r="B244">
        <v>9011</v>
      </c>
      <c r="C244">
        <v>493</v>
      </c>
      <c r="D244">
        <v>170</v>
      </c>
    </row>
    <row r="245" spans="1:4">
      <c r="A245" t="s">
        <v>1016</v>
      </c>
      <c r="B245">
        <v>8996</v>
      </c>
      <c r="C245">
        <v>490</v>
      </c>
      <c r="D245">
        <v>665</v>
      </c>
    </row>
    <row r="246" spans="1:4">
      <c r="A246" t="s">
        <v>1263</v>
      </c>
      <c r="B246">
        <v>8977</v>
      </c>
      <c r="C246">
        <v>358</v>
      </c>
      <c r="D246">
        <v>192</v>
      </c>
    </row>
    <row r="247" spans="1:4">
      <c r="A247" t="s">
        <v>851</v>
      </c>
      <c r="B247">
        <v>8882</v>
      </c>
      <c r="C247">
        <v>1303</v>
      </c>
      <c r="D247">
        <v>974</v>
      </c>
    </row>
    <row r="248" spans="1:4">
      <c r="A248" t="s">
        <v>191</v>
      </c>
      <c r="B248">
        <v>8787</v>
      </c>
      <c r="C248">
        <v>291</v>
      </c>
      <c r="D248">
        <v>2</v>
      </c>
    </row>
    <row r="249" spans="1:4">
      <c r="A249" t="s">
        <v>898</v>
      </c>
      <c r="B249">
        <v>8774</v>
      </c>
      <c r="C249">
        <v>81</v>
      </c>
      <c r="D249">
        <v>227</v>
      </c>
    </row>
    <row r="250" spans="1:4">
      <c r="A250" t="s">
        <v>953</v>
      </c>
      <c r="B250">
        <v>8673</v>
      </c>
      <c r="C250">
        <v>386</v>
      </c>
      <c r="D250">
        <v>215</v>
      </c>
    </row>
    <row r="251" spans="1:4">
      <c r="A251" t="s">
        <v>311</v>
      </c>
      <c r="B251">
        <v>8543</v>
      </c>
      <c r="C251">
        <v>523</v>
      </c>
      <c r="D251">
        <v>282</v>
      </c>
    </row>
    <row r="252" spans="1:4">
      <c r="A252" t="s">
        <v>1145</v>
      </c>
      <c r="B252">
        <v>8325</v>
      </c>
      <c r="C252">
        <v>554</v>
      </c>
      <c r="D252">
        <v>5395</v>
      </c>
    </row>
    <row r="253" spans="1:4">
      <c r="A253" t="s">
        <v>214</v>
      </c>
      <c r="B253">
        <v>8221</v>
      </c>
      <c r="C253">
        <v>552</v>
      </c>
      <c r="D253">
        <v>9</v>
      </c>
    </row>
    <row r="254" spans="1:4">
      <c r="A254" t="s">
        <v>681</v>
      </c>
      <c r="B254">
        <v>8170</v>
      </c>
      <c r="C254">
        <v>149</v>
      </c>
      <c r="D254">
        <v>16</v>
      </c>
    </row>
    <row r="255" spans="1:4">
      <c r="A255" t="s">
        <v>1367</v>
      </c>
      <c r="B255">
        <v>8119</v>
      </c>
      <c r="C255">
        <v>188</v>
      </c>
      <c r="D255">
        <v>202</v>
      </c>
    </row>
    <row r="256" spans="1:4">
      <c r="A256" t="s">
        <v>1337</v>
      </c>
      <c r="B256">
        <v>8112</v>
      </c>
      <c r="C256">
        <v>412</v>
      </c>
      <c r="D256">
        <v>335</v>
      </c>
    </row>
    <row r="257" spans="1:4">
      <c r="A257" t="s">
        <v>200</v>
      </c>
      <c r="B257">
        <v>8032</v>
      </c>
      <c r="C257">
        <v>273</v>
      </c>
      <c r="D257">
        <v>5</v>
      </c>
    </row>
    <row r="258" spans="1:4">
      <c r="A258" t="s">
        <v>1391</v>
      </c>
      <c r="B258">
        <v>7843</v>
      </c>
      <c r="C258">
        <v>245</v>
      </c>
      <c r="D258">
        <v>418</v>
      </c>
    </row>
    <row r="259" spans="1:4">
      <c r="A259" t="s">
        <v>1008</v>
      </c>
      <c r="B259">
        <v>7836</v>
      </c>
      <c r="C259">
        <v>725</v>
      </c>
      <c r="D259">
        <v>447</v>
      </c>
    </row>
    <row r="260" spans="1:4">
      <c r="A260" t="s">
        <v>268</v>
      </c>
      <c r="B260">
        <v>7830</v>
      </c>
      <c r="C260">
        <v>494</v>
      </c>
      <c r="D260">
        <v>18</v>
      </c>
    </row>
    <row r="261" spans="1:4">
      <c r="A261" t="s">
        <v>966</v>
      </c>
      <c r="B261">
        <v>7791</v>
      </c>
      <c r="C261">
        <v>408</v>
      </c>
      <c r="D261">
        <v>1082</v>
      </c>
    </row>
    <row r="262" spans="1:4">
      <c r="A262" t="s">
        <v>314</v>
      </c>
      <c r="B262">
        <v>7638</v>
      </c>
      <c r="C262">
        <v>171</v>
      </c>
      <c r="D262">
        <v>27</v>
      </c>
    </row>
    <row r="263" spans="1:4">
      <c r="A263" t="s">
        <v>383</v>
      </c>
      <c r="B263">
        <v>7616</v>
      </c>
      <c r="C263">
        <v>238</v>
      </c>
      <c r="D263">
        <v>48</v>
      </c>
    </row>
    <row r="264" spans="1:4">
      <c r="A264" t="s">
        <v>1482</v>
      </c>
      <c r="B264">
        <v>7592</v>
      </c>
      <c r="C264">
        <v>87</v>
      </c>
      <c r="D264">
        <v>378</v>
      </c>
    </row>
    <row r="265" spans="1:4">
      <c r="A265" t="s">
        <v>226</v>
      </c>
      <c r="B265">
        <v>7442</v>
      </c>
      <c r="C265">
        <v>245</v>
      </c>
      <c r="D265">
        <v>10</v>
      </c>
    </row>
    <row r="266" spans="1:4">
      <c r="A266" t="s">
        <v>632</v>
      </c>
      <c r="B266">
        <v>7363</v>
      </c>
      <c r="C266">
        <v>148</v>
      </c>
      <c r="D266">
        <v>36</v>
      </c>
    </row>
    <row r="267" spans="1:4">
      <c r="A267" t="s">
        <v>1527</v>
      </c>
      <c r="B267">
        <v>7347</v>
      </c>
      <c r="C267">
        <v>235</v>
      </c>
      <c r="D267">
        <v>873</v>
      </c>
    </row>
    <row r="268" spans="1:4">
      <c r="A268" t="s">
        <v>1485</v>
      </c>
      <c r="B268">
        <v>7196</v>
      </c>
      <c r="C268">
        <v>99</v>
      </c>
      <c r="D268">
        <v>382</v>
      </c>
    </row>
    <row r="269" spans="1:4">
      <c r="A269" t="s">
        <v>258</v>
      </c>
      <c r="B269">
        <v>7178</v>
      </c>
      <c r="C269">
        <v>612</v>
      </c>
      <c r="D269">
        <v>17</v>
      </c>
    </row>
    <row r="270" spans="1:4">
      <c r="A270" t="s">
        <v>1217</v>
      </c>
      <c r="B270">
        <v>7020</v>
      </c>
      <c r="C270">
        <v>589</v>
      </c>
      <c r="D270">
        <v>736</v>
      </c>
    </row>
    <row r="271" spans="1:4">
      <c r="A271" t="s">
        <v>1254</v>
      </c>
      <c r="B271">
        <v>6987</v>
      </c>
      <c r="C271">
        <v>99</v>
      </c>
      <c r="D271">
        <v>423</v>
      </c>
    </row>
    <row r="272" spans="1:4">
      <c r="A272" t="s">
        <v>1388</v>
      </c>
      <c r="B272">
        <v>6524</v>
      </c>
      <c r="C272">
        <v>243</v>
      </c>
      <c r="D272">
        <v>135</v>
      </c>
    </row>
    <row r="273" spans="1:4">
      <c r="A273" t="s">
        <v>1078</v>
      </c>
      <c r="B273">
        <v>6502</v>
      </c>
      <c r="C273">
        <v>277</v>
      </c>
      <c r="D273">
        <v>1133</v>
      </c>
    </row>
    <row r="274" spans="1:4">
      <c r="A274" t="s">
        <v>250</v>
      </c>
      <c r="B274">
        <v>6457</v>
      </c>
      <c r="C274">
        <v>138</v>
      </c>
      <c r="D274">
        <v>14</v>
      </c>
    </row>
    <row r="275" spans="1:4">
      <c r="A275" t="s">
        <v>638</v>
      </c>
      <c r="B275">
        <v>6441</v>
      </c>
      <c r="C275">
        <v>200</v>
      </c>
      <c r="D275">
        <v>601</v>
      </c>
    </row>
    <row r="276" spans="1:4">
      <c r="A276" t="s">
        <v>295</v>
      </c>
      <c r="B276">
        <v>6392</v>
      </c>
      <c r="C276">
        <v>288</v>
      </c>
      <c r="D276">
        <v>24</v>
      </c>
    </row>
    <row r="277" spans="1:4">
      <c r="A277" t="s">
        <v>1046</v>
      </c>
      <c r="B277">
        <v>6339</v>
      </c>
      <c r="C277">
        <v>776</v>
      </c>
      <c r="D277">
        <v>2141</v>
      </c>
    </row>
    <row r="278" spans="1:4">
      <c r="A278" t="s">
        <v>969</v>
      </c>
      <c r="B278">
        <v>6206</v>
      </c>
      <c r="C278">
        <v>409</v>
      </c>
      <c r="D278">
        <v>832</v>
      </c>
    </row>
    <row r="279" spans="1:4">
      <c r="A279" t="s">
        <v>1002</v>
      </c>
      <c r="B279">
        <v>6195</v>
      </c>
      <c r="C279">
        <v>210</v>
      </c>
      <c r="D279">
        <v>242</v>
      </c>
    </row>
    <row r="280" spans="1:4">
      <c r="A280" t="s">
        <v>1223</v>
      </c>
      <c r="B280">
        <v>6080</v>
      </c>
      <c r="C280">
        <v>341</v>
      </c>
      <c r="D280">
        <v>305</v>
      </c>
    </row>
    <row r="281" spans="1:4">
      <c r="A281" t="s">
        <v>1257</v>
      </c>
      <c r="B281">
        <v>6044</v>
      </c>
      <c r="C281">
        <v>355</v>
      </c>
      <c r="D281">
        <v>1823</v>
      </c>
    </row>
    <row r="282" spans="1:4">
      <c r="A282" t="s">
        <v>830</v>
      </c>
      <c r="B282">
        <v>6016</v>
      </c>
      <c r="C282">
        <v>529</v>
      </c>
      <c r="D282">
        <v>526</v>
      </c>
    </row>
    <row r="283" spans="1:4">
      <c r="A283" t="s">
        <v>1241</v>
      </c>
      <c r="B283">
        <v>6003</v>
      </c>
      <c r="C283">
        <v>96</v>
      </c>
      <c r="D283">
        <v>117</v>
      </c>
    </row>
    <row r="284" spans="1:4">
      <c r="A284" t="s">
        <v>940</v>
      </c>
      <c r="B284">
        <v>5890</v>
      </c>
      <c r="C284">
        <v>111</v>
      </c>
      <c r="D284">
        <v>76</v>
      </c>
    </row>
    <row r="285" spans="1:4">
      <c r="A285" t="s">
        <v>271</v>
      </c>
      <c r="B285">
        <v>5765</v>
      </c>
      <c r="C285">
        <v>94</v>
      </c>
      <c r="D285">
        <v>18</v>
      </c>
    </row>
    <row r="286" spans="1:4">
      <c r="A286" t="s">
        <v>649</v>
      </c>
      <c r="B286">
        <v>5681</v>
      </c>
      <c r="C286">
        <v>164</v>
      </c>
      <c r="D286">
        <v>145</v>
      </c>
    </row>
    <row r="287" spans="1:4">
      <c r="A287" t="s">
        <v>307</v>
      </c>
      <c r="B287">
        <v>5675</v>
      </c>
      <c r="C287">
        <v>77</v>
      </c>
      <c r="D287">
        <v>26</v>
      </c>
    </row>
    <row r="288" spans="1:4">
      <c r="A288" t="s">
        <v>1229</v>
      </c>
      <c r="B288">
        <v>5654</v>
      </c>
      <c r="C288">
        <v>90</v>
      </c>
      <c r="D288">
        <v>248</v>
      </c>
    </row>
    <row r="289" spans="1:4">
      <c r="A289" t="s">
        <v>889</v>
      </c>
      <c r="B289">
        <v>5564</v>
      </c>
      <c r="C289">
        <v>321</v>
      </c>
      <c r="D289">
        <v>63</v>
      </c>
    </row>
    <row r="290" spans="1:4">
      <c r="A290" t="s">
        <v>1512</v>
      </c>
      <c r="B290">
        <v>5408</v>
      </c>
      <c r="C290">
        <v>698</v>
      </c>
      <c r="D290">
        <v>872</v>
      </c>
    </row>
    <row r="291" spans="1:4">
      <c r="A291" t="s">
        <v>990</v>
      </c>
      <c r="B291">
        <v>5341</v>
      </c>
      <c r="C291">
        <v>182</v>
      </c>
      <c r="D291">
        <v>216</v>
      </c>
    </row>
    <row r="292" spans="1:4">
      <c r="A292" t="s">
        <v>453</v>
      </c>
      <c r="B292">
        <v>5309</v>
      </c>
      <c r="C292">
        <v>165</v>
      </c>
      <c r="D292">
        <v>86</v>
      </c>
    </row>
    <row r="293" spans="1:4">
      <c r="A293" t="s">
        <v>1497</v>
      </c>
      <c r="B293">
        <v>5237</v>
      </c>
      <c r="C293">
        <v>111</v>
      </c>
      <c r="D293">
        <v>302</v>
      </c>
    </row>
    <row r="294" spans="1:4">
      <c r="A294" t="s">
        <v>358</v>
      </c>
      <c r="B294">
        <v>5233</v>
      </c>
      <c r="C294">
        <v>172</v>
      </c>
      <c r="D294">
        <v>41</v>
      </c>
    </row>
    <row r="295" spans="1:4">
      <c r="A295" t="s">
        <v>1071</v>
      </c>
      <c r="B295">
        <v>5057</v>
      </c>
      <c r="C295">
        <v>16</v>
      </c>
      <c r="D295">
        <v>506</v>
      </c>
    </row>
    <row r="296" spans="1:4">
      <c r="A296" t="s">
        <v>963</v>
      </c>
      <c r="B296">
        <v>5043</v>
      </c>
      <c r="C296">
        <v>643</v>
      </c>
      <c r="D296">
        <v>280</v>
      </c>
    </row>
    <row r="297" spans="1:4">
      <c r="A297" t="s">
        <v>871</v>
      </c>
      <c r="B297">
        <v>5004</v>
      </c>
      <c r="C297">
        <v>307</v>
      </c>
      <c r="D297">
        <v>88</v>
      </c>
    </row>
    <row r="298" spans="1:4">
      <c r="A298" t="s">
        <v>1358</v>
      </c>
      <c r="B298">
        <v>4971</v>
      </c>
      <c r="C298">
        <v>167</v>
      </c>
      <c r="D298">
        <v>134</v>
      </c>
    </row>
    <row r="299" spans="1:4">
      <c r="A299" t="s">
        <v>343</v>
      </c>
      <c r="B299">
        <v>4964</v>
      </c>
      <c r="C299">
        <v>162</v>
      </c>
      <c r="D299">
        <v>39</v>
      </c>
    </row>
    <row r="300" spans="1:4">
      <c r="A300" t="s">
        <v>1316</v>
      </c>
      <c r="B300">
        <v>4959</v>
      </c>
      <c r="C300">
        <v>134</v>
      </c>
      <c r="D300">
        <v>140</v>
      </c>
    </row>
    <row r="301" spans="1:4">
      <c r="A301" t="s">
        <v>1312</v>
      </c>
      <c r="B301">
        <v>4956</v>
      </c>
      <c r="C301">
        <v>132</v>
      </c>
      <c r="D301">
        <v>397</v>
      </c>
    </row>
    <row r="302" spans="1:4">
      <c r="A302" t="s">
        <v>1299</v>
      </c>
      <c r="B302">
        <v>4925</v>
      </c>
      <c r="C302">
        <v>378</v>
      </c>
      <c r="D302">
        <v>347</v>
      </c>
    </row>
    <row r="303" spans="1:4">
      <c r="A303" t="s">
        <v>642</v>
      </c>
      <c r="B303">
        <v>4909</v>
      </c>
      <c r="C303">
        <v>103</v>
      </c>
      <c r="D303">
        <v>122</v>
      </c>
    </row>
    <row r="304" spans="1:4">
      <c r="A304" t="s">
        <v>234</v>
      </c>
      <c r="B304">
        <v>4850</v>
      </c>
      <c r="C304">
        <v>1851</v>
      </c>
      <c r="D304">
        <v>11</v>
      </c>
    </row>
    <row r="305" spans="1:4">
      <c r="A305" t="s">
        <v>957</v>
      </c>
      <c r="B305">
        <v>4847</v>
      </c>
      <c r="C305">
        <v>131</v>
      </c>
      <c r="D305">
        <v>145</v>
      </c>
    </row>
    <row r="306" spans="1:4">
      <c r="A306" t="s">
        <v>1355</v>
      </c>
      <c r="B306">
        <v>4825</v>
      </c>
      <c r="C306">
        <v>678</v>
      </c>
      <c r="D306">
        <v>440</v>
      </c>
    </row>
    <row r="307" spans="1:4">
      <c r="A307" t="s">
        <v>880</v>
      </c>
      <c r="B307">
        <v>4822</v>
      </c>
      <c r="C307">
        <v>60</v>
      </c>
      <c r="D307">
        <v>178</v>
      </c>
    </row>
    <row r="308" spans="1:4">
      <c r="A308" t="s">
        <v>1346</v>
      </c>
      <c r="B308">
        <v>4746</v>
      </c>
      <c r="C308">
        <v>157</v>
      </c>
      <c r="D308">
        <v>329</v>
      </c>
    </row>
    <row r="309" spans="1:4">
      <c r="A309" t="s">
        <v>874</v>
      </c>
      <c r="B309">
        <v>4714</v>
      </c>
      <c r="C309">
        <v>310</v>
      </c>
      <c r="D309">
        <v>87</v>
      </c>
    </row>
    <row r="310" spans="1:4">
      <c r="A310" t="s">
        <v>1472</v>
      </c>
      <c r="B310">
        <v>4681</v>
      </c>
      <c r="C310">
        <v>75</v>
      </c>
      <c r="D310">
        <v>1368</v>
      </c>
    </row>
    <row r="311" spans="1:4">
      <c r="A311" t="s">
        <v>975</v>
      </c>
      <c r="B311">
        <v>4561</v>
      </c>
      <c r="C311">
        <v>172</v>
      </c>
      <c r="D311">
        <v>103</v>
      </c>
    </row>
    <row r="312" spans="1:4">
      <c r="A312" t="s">
        <v>1251</v>
      </c>
      <c r="B312">
        <v>4474</v>
      </c>
      <c r="C312">
        <v>98</v>
      </c>
      <c r="D312">
        <v>172</v>
      </c>
    </row>
    <row r="313" spans="1:4">
      <c r="A313" t="s">
        <v>1328</v>
      </c>
      <c r="B313">
        <v>4437</v>
      </c>
      <c r="C313">
        <v>655</v>
      </c>
      <c r="D313">
        <v>252</v>
      </c>
    </row>
    <row r="314" spans="1:4">
      <c r="A314" t="s">
        <v>1524</v>
      </c>
      <c r="B314">
        <v>4338</v>
      </c>
      <c r="C314">
        <v>227</v>
      </c>
      <c r="D314">
        <v>283</v>
      </c>
    </row>
    <row r="315" spans="1:4">
      <c r="A315" t="s">
        <v>1509</v>
      </c>
      <c r="B315">
        <v>4219</v>
      </c>
      <c r="C315">
        <v>185</v>
      </c>
      <c r="D315">
        <v>410</v>
      </c>
    </row>
    <row r="316" spans="1:4">
      <c r="A316" t="s">
        <v>1370</v>
      </c>
      <c r="B316">
        <v>4201</v>
      </c>
      <c r="C316">
        <v>200</v>
      </c>
      <c r="D316">
        <v>78</v>
      </c>
    </row>
    <row r="317" spans="1:4">
      <c r="A317" t="s">
        <v>1025</v>
      </c>
      <c r="B317">
        <v>4183</v>
      </c>
      <c r="C317">
        <v>250</v>
      </c>
      <c r="D317">
        <v>317</v>
      </c>
    </row>
    <row r="318" spans="1:4">
      <c r="A318" t="s">
        <v>1541</v>
      </c>
      <c r="B318">
        <v>4125</v>
      </c>
      <c r="C318">
        <v>204</v>
      </c>
      <c r="D318">
        <v>10</v>
      </c>
    </row>
    <row r="319" spans="1:4">
      <c r="A319" t="s">
        <v>913</v>
      </c>
      <c r="B319">
        <v>4091</v>
      </c>
      <c r="C319">
        <v>349</v>
      </c>
      <c r="D319">
        <v>256</v>
      </c>
    </row>
    <row r="320" spans="1:4">
      <c r="A320" t="s">
        <v>984</v>
      </c>
      <c r="B320">
        <v>4071</v>
      </c>
      <c r="C320">
        <v>180</v>
      </c>
      <c r="D320">
        <v>98</v>
      </c>
    </row>
    <row r="321" spans="1:4">
      <c r="A321" t="s">
        <v>1503</v>
      </c>
      <c r="B321">
        <v>4067</v>
      </c>
      <c r="C321">
        <v>114</v>
      </c>
      <c r="D321">
        <v>276</v>
      </c>
    </row>
    <row r="322" spans="1:4">
      <c r="A322" t="s">
        <v>1539</v>
      </c>
      <c r="B322">
        <v>3946</v>
      </c>
      <c r="C322">
        <v>421</v>
      </c>
      <c r="D322">
        <v>174</v>
      </c>
    </row>
    <row r="323" spans="1:4">
      <c r="A323" t="s">
        <v>1281</v>
      </c>
      <c r="B323">
        <v>3907</v>
      </c>
      <c r="C323">
        <v>365</v>
      </c>
      <c r="D323">
        <v>977</v>
      </c>
    </row>
    <row r="324" spans="1:4">
      <c r="A324" t="s">
        <v>1364</v>
      </c>
      <c r="B324">
        <v>3803</v>
      </c>
      <c r="C324">
        <v>176</v>
      </c>
      <c r="D324">
        <v>623</v>
      </c>
    </row>
    <row r="325" spans="1:4">
      <c r="A325" t="s">
        <v>659</v>
      </c>
      <c r="B325">
        <v>3798</v>
      </c>
      <c r="C325">
        <v>99</v>
      </c>
      <c r="D325">
        <v>201</v>
      </c>
    </row>
    <row r="326" spans="1:4">
      <c r="A326" t="s">
        <v>978</v>
      </c>
      <c r="B326">
        <v>3758</v>
      </c>
      <c r="C326">
        <v>179</v>
      </c>
      <c r="D326">
        <v>169</v>
      </c>
    </row>
    <row r="327" spans="1:4">
      <c r="A327" t="s">
        <v>372</v>
      </c>
      <c r="B327">
        <v>3745</v>
      </c>
      <c r="C327">
        <v>116</v>
      </c>
      <c r="D327">
        <v>46</v>
      </c>
    </row>
    <row r="328" spans="1:4">
      <c r="A328" t="s">
        <v>1331</v>
      </c>
      <c r="B328">
        <v>3700</v>
      </c>
      <c r="C328">
        <v>659</v>
      </c>
      <c r="D328">
        <v>2803</v>
      </c>
    </row>
    <row r="329" spans="1:4">
      <c r="A329" t="s">
        <v>1200</v>
      </c>
      <c r="B329">
        <v>3663</v>
      </c>
      <c r="C329">
        <v>63</v>
      </c>
      <c r="D329">
        <v>43</v>
      </c>
    </row>
    <row r="330" spans="1:4">
      <c r="A330" t="s">
        <v>950</v>
      </c>
      <c r="B330">
        <v>3644</v>
      </c>
      <c r="C330">
        <v>130</v>
      </c>
      <c r="D330">
        <v>416</v>
      </c>
    </row>
    <row r="331" spans="1:4">
      <c r="A331" t="s">
        <v>886</v>
      </c>
      <c r="B331">
        <v>3559</v>
      </c>
      <c r="C331">
        <v>64</v>
      </c>
      <c r="D331">
        <v>41</v>
      </c>
    </row>
    <row r="332" spans="1:4">
      <c r="A332" t="s">
        <v>1537</v>
      </c>
      <c r="B332">
        <v>3516</v>
      </c>
      <c r="C332">
        <v>75</v>
      </c>
      <c r="D332">
        <v>25</v>
      </c>
    </row>
    <row r="333" spans="1:4">
      <c r="A333" t="s">
        <v>285</v>
      </c>
      <c r="B333">
        <v>3432</v>
      </c>
      <c r="C333">
        <v>61</v>
      </c>
      <c r="D333">
        <v>22</v>
      </c>
    </row>
    <row r="334" spans="1:4">
      <c r="A334" t="s">
        <v>1469</v>
      </c>
      <c r="B334">
        <v>3425</v>
      </c>
      <c r="C334">
        <v>68</v>
      </c>
      <c r="D334">
        <v>352</v>
      </c>
    </row>
    <row r="335" spans="1:4">
      <c r="A335" t="s">
        <v>1352</v>
      </c>
      <c r="B335">
        <v>3354</v>
      </c>
      <c r="C335">
        <v>161</v>
      </c>
      <c r="D335">
        <v>205</v>
      </c>
    </row>
    <row r="336" spans="1:4">
      <c r="A336" t="s">
        <v>1293</v>
      </c>
      <c r="B336">
        <v>3318</v>
      </c>
      <c r="C336">
        <v>122</v>
      </c>
      <c r="D336">
        <v>91</v>
      </c>
    </row>
    <row r="337" spans="1:4">
      <c r="A337" t="s">
        <v>883</v>
      </c>
      <c r="B337">
        <v>3292</v>
      </c>
      <c r="C337">
        <v>63</v>
      </c>
      <c r="D337">
        <v>30</v>
      </c>
    </row>
    <row r="338" spans="1:4">
      <c r="A338" t="s">
        <v>1074</v>
      </c>
      <c r="B338">
        <v>3260</v>
      </c>
      <c r="C338">
        <v>19</v>
      </c>
      <c r="D338">
        <v>43</v>
      </c>
    </row>
    <row r="339" spans="1:4">
      <c r="A339" t="s">
        <v>1226</v>
      </c>
      <c r="B339">
        <v>3253</v>
      </c>
      <c r="C339">
        <v>87</v>
      </c>
      <c r="D339">
        <v>317</v>
      </c>
    </row>
    <row r="340" spans="1:4">
      <c r="A340" t="s">
        <v>1194</v>
      </c>
      <c r="B340">
        <v>3231</v>
      </c>
      <c r="C340">
        <v>62</v>
      </c>
      <c r="D340">
        <v>159</v>
      </c>
    </row>
    <row r="341" spans="1:4">
      <c r="A341" t="s">
        <v>1376</v>
      </c>
      <c r="B341">
        <v>3200</v>
      </c>
      <c r="C341">
        <v>208</v>
      </c>
      <c r="D341">
        <v>174</v>
      </c>
    </row>
    <row r="342" spans="1:4">
      <c r="A342" t="s">
        <v>1308</v>
      </c>
      <c r="B342">
        <v>3195</v>
      </c>
      <c r="C342">
        <v>129</v>
      </c>
      <c r="D342">
        <v>179</v>
      </c>
    </row>
    <row r="343" spans="1:4">
      <c r="A343" t="s">
        <v>931</v>
      </c>
      <c r="B343">
        <v>3140</v>
      </c>
      <c r="C343">
        <v>108</v>
      </c>
      <c r="D343">
        <v>86</v>
      </c>
    </row>
    <row r="344" spans="1:4">
      <c r="A344" t="s">
        <v>635</v>
      </c>
      <c r="B344">
        <v>3137</v>
      </c>
      <c r="C344">
        <v>121</v>
      </c>
      <c r="D344">
        <v>38</v>
      </c>
    </row>
    <row r="345" spans="1:4">
      <c r="A345" t="s">
        <v>1518</v>
      </c>
      <c r="B345">
        <v>3124</v>
      </c>
      <c r="C345">
        <v>211</v>
      </c>
      <c r="D345">
        <v>336</v>
      </c>
    </row>
    <row r="346" spans="1:4">
      <c r="A346" t="s">
        <v>1197</v>
      </c>
      <c r="B346">
        <v>3065</v>
      </c>
      <c r="C346">
        <v>62</v>
      </c>
      <c r="D346">
        <v>365</v>
      </c>
    </row>
    <row r="347" spans="1:4">
      <c r="A347" t="s">
        <v>1506</v>
      </c>
      <c r="B347">
        <v>3040</v>
      </c>
      <c r="C347">
        <v>118</v>
      </c>
      <c r="D347">
        <v>1649</v>
      </c>
    </row>
    <row r="348" spans="1:4">
      <c r="A348" t="s">
        <v>1028</v>
      </c>
      <c r="B348">
        <v>3021</v>
      </c>
      <c r="C348">
        <v>255</v>
      </c>
      <c r="D348">
        <v>62</v>
      </c>
    </row>
    <row r="349" spans="1:4">
      <c r="A349" t="s">
        <v>1220</v>
      </c>
      <c r="B349">
        <v>3017</v>
      </c>
      <c r="C349">
        <v>83</v>
      </c>
      <c r="D349">
        <v>195</v>
      </c>
    </row>
    <row r="350" spans="1:4">
      <c r="A350" t="s">
        <v>1233</v>
      </c>
      <c r="B350">
        <v>2992</v>
      </c>
      <c r="C350">
        <v>94</v>
      </c>
      <c r="D350">
        <v>156</v>
      </c>
    </row>
    <row r="351" spans="1:4">
      <c r="A351" t="s">
        <v>1382</v>
      </c>
      <c r="B351">
        <v>2976</v>
      </c>
      <c r="C351">
        <v>221</v>
      </c>
      <c r="D351">
        <v>67</v>
      </c>
    </row>
    <row r="352" spans="1:4">
      <c r="A352" t="s">
        <v>928</v>
      </c>
      <c r="B352">
        <v>2963</v>
      </c>
      <c r="C352">
        <v>106</v>
      </c>
      <c r="D352">
        <v>73</v>
      </c>
    </row>
    <row r="353" spans="1:4">
      <c r="A353" t="s">
        <v>937</v>
      </c>
      <c r="B353">
        <v>2907</v>
      </c>
      <c r="C353">
        <v>109</v>
      </c>
      <c r="D353">
        <v>52</v>
      </c>
    </row>
    <row r="354" spans="1:4">
      <c r="A354" t="s">
        <v>1206</v>
      </c>
      <c r="B354">
        <v>2868</v>
      </c>
      <c r="C354">
        <v>65</v>
      </c>
      <c r="D354">
        <v>120</v>
      </c>
    </row>
    <row r="355" spans="1:4">
      <c r="A355" t="s">
        <v>1214</v>
      </c>
      <c r="B355">
        <v>2828</v>
      </c>
      <c r="C355">
        <v>68</v>
      </c>
      <c r="D355">
        <v>143</v>
      </c>
    </row>
    <row r="356" spans="1:4">
      <c r="A356" t="s">
        <v>1043</v>
      </c>
      <c r="B356">
        <v>2818</v>
      </c>
      <c r="C356">
        <v>264</v>
      </c>
      <c r="D356">
        <v>124</v>
      </c>
    </row>
    <row r="357" spans="1:4">
      <c r="A357" t="s">
        <v>1237</v>
      </c>
      <c r="B357">
        <v>2807</v>
      </c>
      <c r="C357">
        <v>95</v>
      </c>
      <c r="D357">
        <v>492</v>
      </c>
    </row>
    <row r="358" spans="1:4">
      <c r="A358" t="s">
        <v>1460</v>
      </c>
      <c r="B358">
        <v>2749</v>
      </c>
      <c r="C358">
        <v>59</v>
      </c>
      <c r="D358">
        <v>396</v>
      </c>
    </row>
    <row r="359" spans="1:4">
      <c r="A359" t="s">
        <v>1287</v>
      </c>
      <c r="B359">
        <v>2745</v>
      </c>
      <c r="C359">
        <v>112</v>
      </c>
      <c r="D359">
        <v>100</v>
      </c>
    </row>
    <row r="360" spans="1:4">
      <c r="A360" t="s">
        <v>910</v>
      </c>
      <c r="B360">
        <v>2729</v>
      </c>
      <c r="C360">
        <v>88</v>
      </c>
      <c r="D360">
        <v>58</v>
      </c>
    </row>
    <row r="361" spans="1:4">
      <c r="A361" t="s">
        <v>960</v>
      </c>
      <c r="B361">
        <v>2696</v>
      </c>
      <c r="C361">
        <v>131</v>
      </c>
      <c r="D361">
        <v>38</v>
      </c>
    </row>
    <row r="362" spans="1:4">
      <c r="A362" t="s">
        <v>1450</v>
      </c>
      <c r="B362">
        <v>2687</v>
      </c>
      <c r="C362">
        <v>48</v>
      </c>
      <c r="D362">
        <v>178</v>
      </c>
    </row>
    <row r="363" spans="1:4">
      <c r="A363" t="s">
        <v>946</v>
      </c>
      <c r="B363">
        <v>2647</v>
      </c>
      <c r="C363">
        <v>127</v>
      </c>
      <c r="D363">
        <v>54</v>
      </c>
    </row>
    <row r="364" spans="1:4">
      <c r="A364" t="s">
        <v>1444</v>
      </c>
      <c r="B364">
        <v>2646</v>
      </c>
      <c r="C364">
        <v>47</v>
      </c>
      <c r="D364">
        <v>1066</v>
      </c>
    </row>
    <row r="365" spans="1:4">
      <c r="A365" t="s">
        <v>1414</v>
      </c>
      <c r="B365">
        <v>2618</v>
      </c>
      <c r="C365">
        <v>22</v>
      </c>
      <c r="D365">
        <v>146</v>
      </c>
    </row>
    <row r="366" spans="1:4">
      <c r="A366" t="s">
        <v>1325</v>
      </c>
      <c r="B366">
        <v>2612</v>
      </c>
      <c r="C366">
        <v>398</v>
      </c>
      <c r="D366">
        <v>196</v>
      </c>
    </row>
    <row r="367" spans="1:4">
      <c r="A367" t="s">
        <v>1494</v>
      </c>
      <c r="B367">
        <v>2535</v>
      </c>
      <c r="C367">
        <v>108</v>
      </c>
      <c r="D367">
        <v>293</v>
      </c>
    </row>
    <row r="368" spans="1:4">
      <c r="A368" t="s">
        <v>1135</v>
      </c>
      <c r="B368">
        <v>2496</v>
      </c>
      <c r="C368">
        <v>39</v>
      </c>
      <c r="D368">
        <v>303</v>
      </c>
    </row>
    <row r="369" spans="1:4">
      <c r="A369" t="s">
        <v>1152</v>
      </c>
      <c r="B369">
        <v>2460</v>
      </c>
      <c r="C369">
        <v>47</v>
      </c>
      <c r="D369">
        <v>20</v>
      </c>
    </row>
    <row r="370" spans="1:4">
      <c r="A370" t="s">
        <v>1161</v>
      </c>
      <c r="B370">
        <v>2433</v>
      </c>
      <c r="C370">
        <v>50</v>
      </c>
      <c r="D370">
        <v>66</v>
      </c>
    </row>
    <row r="371" spans="1:4">
      <c r="A371" t="s">
        <v>1463</v>
      </c>
      <c r="B371">
        <v>2429</v>
      </c>
      <c r="C371">
        <v>64</v>
      </c>
      <c r="D371">
        <v>108</v>
      </c>
    </row>
    <row r="372" spans="1:4">
      <c r="A372" t="s">
        <v>1115</v>
      </c>
      <c r="B372">
        <v>2324</v>
      </c>
      <c r="C372">
        <v>33</v>
      </c>
      <c r="D372">
        <v>36</v>
      </c>
    </row>
    <row r="373" spans="1:4">
      <c r="A373" t="s">
        <v>1530</v>
      </c>
      <c r="B373">
        <v>2256</v>
      </c>
      <c r="C373">
        <v>255</v>
      </c>
      <c r="D373">
        <v>396</v>
      </c>
    </row>
    <row r="374" spans="1:4">
      <c r="A374" t="s">
        <v>1093</v>
      </c>
      <c r="B374">
        <v>2226</v>
      </c>
      <c r="C374">
        <v>26</v>
      </c>
      <c r="D374">
        <v>86</v>
      </c>
    </row>
    <row r="375" spans="1:4">
      <c r="A375" t="s">
        <v>1466</v>
      </c>
      <c r="B375">
        <v>2206</v>
      </c>
      <c r="C375">
        <v>67</v>
      </c>
      <c r="D375">
        <v>225</v>
      </c>
    </row>
    <row r="376" spans="1:4">
      <c r="A376" t="s">
        <v>1334</v>
      </c>
      <c r="B376">
        <v>2183</v>
      </c>
      <c r="C376">
        <v>155</v>
      </c>
      <c r="D376">
        <v>200</v>
      </c>
    </row>
    <row r="377" spans="1:4">
      <c r="A377" t="s">
        <v>1343</v>
      </c>
      <c r="B377">
        <v>2165</v>
      </c>
      <c r="C377">
        <v>157</v>
      </c>
      <c r="D377">
        <v>101</v>
      </c>
    </row>
    <row r="378" spans="1:4">
      <c r="A378" t="s">
        <v>1182</v>
      </c>
      <c r="B378">
        <v>2143</v>
      </c>
      <c r="C378">
        <v>53</v>
      </c>
      <c r="D378">
        <v>84</v>
      </c>
    </row>
    <row r="379" spans="1:4">
      <c r="A379" t="s">
        <v>1305</v>
      </c>
      <c r="B379">
        <v>2116</v>
      </c>
      <c r="C379">
        <v>125</v>
      </c>
      <c r="D379">
        <v>73</v>
      </c>
    </row>
    <row r="380" spans="1:4">
      <c r="A380" t="s">
        <v>1109</v>
      </c>
      <c r="B380">
        <v>2097</v>
      </c>
      <c r="C380">
        <v>32</v>
      </c>
      <c r="D380">
        <v>56</v>
      </c>
    </row>
    <row r="381" spans="1:4">
      <c r="A381" t="s">
        <v>1453</v>
      </c>
      <c r="B381">
        <v>2070</v>
      </c>
      <c r="C381">
        <v>56</v>
      </c>
      <c r="D381">
        <v>364</v>
      </c>
    </row>
    <row r="382" spans="1:4">
      <c r="A382" t="s">
        <v>857</v>
      </c>
      <c r="B382">
        <v>2046</v>
      </c>
      <c r="C382">
        <v>37</v>
      </c>
      <c r="D382">
        <v>74</v>
      </c>
    </row>
    <row r="383" spans="1:4">
      <c r="A383" t="s">
        <v>1164</v>
      </c>
      <c r="B383">
        <v>2039</v>
      </c>
      <c r="C383">
        <v>50</v>
      </c>
      <c r="D383">
        <v>105</v>
      </c>
    </row>
    <row r="384" spans="1:4">
      <c r="A384" t="s">
        <v>920</v>
      </c>
      <c r="B384">
        <v>2034</v>
      </c>
      <c r="C384">
        <v>95</v>
      </c>
      <c r="D384">
        <v>64</v>
      </c>
    </row>
    <row r="385" spans="1:4">
      <c r="A385" t="s">
        <v>916</v>
      </c>
      <c r="B385">
        <v>2017</v>
      </c>
      <c r="C385">
        <v>94</v>
      </c>
      <c r="D385">
        <v>46</v>
      </c>
    </row>
    <row r="386" spans="1:4">
      <c r="A386" t="s">
        <v>854</v>
      </c>
      <c r="B386">
        <v>1998</v>
      </c>
      <c r="C386">
        <v>27</v>
      </c>
      <c r="D386">
        <v>11</v>
      </c>
    </row>
    <row r="387" spans="1:4">
      <c r="A387" t="s">
        <v>1429</v>
      </c>
      <c r="B387">
        <v>1994</v>
      </c>
      <c r="C387">
        <v>35</v>
      </c>
      <c r="D387">
        <v>142</v>
      </c>
    </row>
    <row r="388" spans="1:4">
      <c r="A388" t="s">
        <v>1290</v>
      </c>
      <c r="B388">
        <v>1965</v>
      </c>
      <c r="C388">
        <v>118</v>
      </c>
      <c r="D388">
        <v>118</v>
      </c>
    </row>
    <row r="389" spans="1:4">
      <c r="A389" t="s">
        <v>1385</v>
      </c>
      <c r="B389">
        <v>1948</v>
      </c>
      <c r="C389">
        <v>225</v>
      </c>
      <c r="D389">
        <v>128</v>
      </c>
    </row>
    <row r="390" spans="1:4">
      <c r="A390" t="s">
        <v>1203</v>
      </c>
      <c r="B390">
        <v>1918</v>
      </c>
      <c r="C390">
        <v>64</v>
      </c>
      <c r="D390">
        <v>58</v>
      </c>
    </row>
    <row r="391" spans="1:4">
      <c r="A391" t="s">
        <v>1155</v>
      </c>
      <c r="B391">
        <v>1917</v>
      </c>
      <c r="C391">
        <v>48</v>
      </c>
      <c r="D391">
        <v>470</v>
      </c>
    </row>
    <row r="392" spans="1:4">
      <c r="A392" t="s">
        <v>934</v>
      </c>
      <c r="B392">
        <v>1884</v>
      </c>
      <c r="C392">
        <v>109</v>
      </c>
      <c r="D392">
        <v>41</v>
      </c>
    </row>
    <row r="393" spans="1:4">
      <c r="A393" t="s">
        <v>1340</v>
      </c>
      <c r="B393">
        <v>1878</v>
      </c>
      <c r="C393">
        <v>157</v>
      </c>
      <c r="D393">
        <v>98</v>
      </c>
    </row>
    <row r="394" spans="1:4">
      <c r="A394" t="s">
        <v>904</v>
      </c>
      <c r="B394">
        <v>1852</v>
      </c>
      <c r="C394">
        <v>83</v>
      </c>
      <c r="D394">
        <v>42</v>
      </c>
    </row>
    <row r="395" spans="1:4">
      <c r="A395" t="s">
        <v>1284</v>
      </c>
      <c r="B395">
        <v>1834</v>
      </c>
      <c r="C395">
        <v>111</v>
      </c>
      <c r="D395">
        <v>14</v>
      </c>
    </row>
    <row r="396" spans="1:4">
      <c r="A396" t="s">
        <v>1278</v>
      </c>
      <c r="B396">
        <v>1788</v>
      </c>
      <c r="C396">
        <v>108</v>
      </c>
      <c r="D396">
        <v>94</v>
      </c>
    </row>
    <row r="397" spans="1:4">
      <c r="A397" t="s">
        <v>1266</v>
      </c>
      <c r="B397">
        <v>1785</v>
      </c>
      <c r="C397">
        <v>104</v>
      </c>
      <c r="D397">
        <v>72</v>
      </c>
    </row>
    <row r="398" spans="1:4">
      <c r="A398" t="s">
        <v>1373</v>
      </c>
      <c r="B398">
        <v>1738</v>
      </c>
      <c r="C398">
        <v>203</v>
      </c>
      <c r="D398">
        <v>68</v>
      </c>
    </row>
    <row r="399" spans="1:4">
      <c r="A399" t="s">
        <v>1275</v>
      </c>
      <c r="B399">
        <v>1733</v>
      </c>
      <c r="C399">
        <v>363</v>
      </c>
      <c r="D399">
        <v>495</v>
      </c>
    </row>
    <row r="400" spans="1:4">
      <c r="A400" t="s">
        <v>1296</v>
      </c>
      <c r="B400">
        <v>1727</v>
      </c>
      <c r="C400">
        <v>122</v>
      </c>
      <c r="D400">
        <v>112</v>
      </c>
    </row>
    <row r="401" spans="1:4">
      <c r="A401" t="s">
        <v>1457</v>
      </c>
      <c r="B401">
        <v>1637</v>
      </c>
      <c r="C401">
        <v>56</v>
      </c>
      <c r="D401">
        <v>78</v>
      </c>
    </row>
    <row r="402" spans="1:4">
      <c r="A402" t="s">
        <v>1121</v>
      </c>
      <c r="B402">
        <v>1577</v>
      </c>
      <c r="C402">
        <v>36</v>
      </c>
      <c r="D402">
        <v>4</v>
      </c>
    </row>
    <row r="403" spans="1:4">
      <c r="A403" t="s">
        <v>1191</v>
      </c>
      <c r="B403">
        <v>1570</v>
      </c>
      <c r="C403">
        <v>62</v>
      </c>
      <c r="D403">
        <v>35</v>
      </c>
    </row>
    <row r="404" spans="1:4">
      <c r="A404" t="s">
        <v>1319</v>
      </c>
      <c r="B404">
        <v>1550</v>
      </c>
      <c r="C404">
        <v>136</v>
      </c>
      <c r="D404">
        <v>117</v>
      </c>
    </row>
    <row r="405" spans="1:4">
      <c r="A405" t="s">
        <v>1209</v>
      </c>
      <c r="B405">
        <v>1547</v>
      </c>
      <c r="C405">
        <v>66</v>
      </c>
      <c r="D405">
        <v>3</v>
      </c>
    </row>
    <row r="406" spans="1:4">
      <c r="A406" t="s">
        <v>1322</v>
      </c>
      <c r="B406">
        <v>1535</v>
      </c>
      <c r="C406">
        <v>139</v>
      </c>
      <c r="D406">
        <v>56</v>
      </c>
    </row>
    <row r="407" spans="1:4">
      <c r="A407" t="s">
        <v>1535</v>
      </c>
      <c r="B407">
        <v>1525</v>
      </c>
      <c r="C407">
        <v>56</v>
      </c>
      <c r="D407">
        <v>22</v>
      </c>
    </row>
    <row r="408" spans="1:4">
      <c r="A408" t="s">
        <v>1244</v>
      </c>
      <c r="B408">
        <v>1524</v>
      </c>
      <c r="C408">
        <v>96</v>
      </c>
      <c r="D408">
        <v>60</v>
      </c>
    </row>
    <row r="409" spans="1:4">
      <c r="A409" t="s">
        <v>820</v>
      </c>
      <c r="B409">
        <v>1469</v>
      </c>
      <c r="C409">
        <v>13</v>
      </c>
      <c r="D409">
        <v>29</v>
      </c>
    </row>
    <row r="410" spans="1:4">
      <c r="A410" t="s">
        <v>924</v>
      </c>
      <c r="B410">
        <v>1423</v>
      </c>
      <c r="C410">
        <v>102</v>
      </c>
      <c r="D410">
        <v>27</v>
      </c>
    </row>
    <row r="411" spans="1:4">
      <c r="A411" t="s">
        <v>1269</v>
      </c>
      <c r="B411">
        <v>1378</v>
      </c>
      <c r="C411">
        <v>104</v>
      </c>
      <c r="D411">
        <v>85</v>
      </c>
    </row>
    <row r="412" spans="1:4">
      <c r="A412" t="s">
        <v>1272</v>
      </c>
      <c r="B412">
        <v>1372</v>
      </c>
      <c r="C412">
        <v>105</v>
      </c>
      <c r="D412">
        <v>51</v>
      </c>
    </row>
    <row r="413" spans="1:4">
      <c r="A413" t="s">
        <v>864</v>
      </c>
      <c r="B413">
        <v>1365</v>
      </c>
      <c r="C413">
        <v>45</v>
      </c>
      <c r="D413">
        <v>23</v>
      </c>
    </row>
    <row r="414" spans="1:4">
      <c r="A414" t="s">
        <v>833</v>
      </c>
      <c r="B414">
        <v>1359</v>
      </c>
      <c r="C414">
        <v>18</v>
      </c>
      <c r="D414">
        <v>39</v>
      </c>
    </row>
    <row r="415" spans="1:4">
      <c r="A415" t="s">
        <v>1167</v>
      </c>
      <c r="B415">
        <v>1314</v>
      </c>
      <c r="C415">
        <v>50</v>
      </c>
      <c r="D415">
        <v>637</v>
      </c>
    </row>
    <row r="416" spans="1:4">
      <c r="A416" t="s">
        <v>1179</v>
      </c>
      <c r="B416">
        <v>1260</v>
      </c>
      <c r="C416">
        <v>53</v>
      </c>
      <c r="D416">
        <v>306</v>
      </c>
    </row>
    <row r="417" spans="1:4">
      <c r="A417" t="s">
        <v>1488</v>
      </c>
      <c r="B417">
        <v>1258</v>
      </c>
      <c r="C417">
        <v>100</v>
      </c>
      <c r="D417">
        <v>56</v>
      </c>
    </row>
    <row r="418" spans="1:4">
      <c r="A418" t="s">
        <v>1432</v>
      </c>
      <c r="B418">
        <v>1214</v>
      </c>
      <c r="C418">
        <v>40</v>
      </c>
      <c r="D418">
        <v>165</v>
      </c>
    </row>
    <row r="419" spans="1:4">
      <c r="A419" t="s">
        <v>892</v>
      </c>
      <c r="B419">
        <v>1206</v>
      </c>
      <c r="C419">
        <v>76</v>
      </c>
      <c r="D419">
        <v>17</v>
      </c>
    </row>
    <row r="420" spans="1:4">
      <c r="A420" t="s">
        <v>1426</v>
      </c>
      <c r="B420">
        <v>1200</v>
      </c>
      <c r="C420">
        <v>33</v>
      </c>
      <c r="D420">
        <v>91</v>
      </c>
    </row>
    <row r="421" spans="1:4">
      <c r="A421" t="s">
        <v>1148</v>
      </c>
      <c r="B421">
        <v>1170</v>
      </c>
      <c r="C421">
        <v>47</v>
      </c>
      <c r="D421">
        <v>33</v>
      </c>
    </row>
    <row r="422" spans="1:4">
      <c r="A422" t="s">
        <v>1106</v>
      </c>
      <c r="B422">
        <v>1140</v>
      </c>
      <c r="C422">
        <v>32</v>
      </c>
      <c r="D422">
        <v>432</v>
      </c>
    </row>
    <row r="423" spans="1:4">
      <c r="A423" t="s">
        <v>1500</v>
      </c>
      <c r="B423">
        <v>1132</v>
      </c>
      <c r="C423">
        <v>113</v>
      </c>
      <c r="D423">
        <v>161</v>
      </c>
    </row>
    <row r="424" spans="1:4">
      <c r="A424" t="s">
        <v>1188</v>
      </c>
      <c r="B424">
        <v>1124</v>
      </c>
      <c r="C424">
        <v>58</v>
      </c>
      <c r="D424">
        <v>90</v>
      </c>
    </row>
    <row r="425" spans="1:4">
      <c r="A425" t="s">
        <v>1087</v>
      </c>
      <c r="B425">
        <v>1096</v>
      </c>
      <c r="C425">
        <v>25</v>
      </c>
      <c r="D425">
        <v>19</v>
      </c>
    </row>
    <row r="426" spans="1:4">
      <c r="A426" t="s">
        <v>845</v>
      </c>
      <c r="B426">
        <v>1085</v>
      </c>
      <c r="C426">
        <v>21</v>
      </c>
      <c r="D426">
        <v>45</v>
      </c>
    </row>
    <row r="427" spans="1:4">
      <c r="A427" t="s">
        <v>1435</v>
      </c>
      <c r="B427">
        <v>1083</v>
      </c>
      <c r="C427">
        <v>40</v>
      </c>
      <c r="D427">
        <v>126</v>
      </c>
    </row>
    <row r="428" spans="1:4">
      <c r="A428" t="s">
        <v>901</v>
      </c>
      <c r="B428">
        <v>1045</v>
      </c>
      <c r="C428">
        <v>82</v>
      </c>
      <c r="D428">
        <v>6</v>
      </c>
    </row>
    <row r="429" spans="1:4">
      <c r="A429" t="s">
        <v>1084</v>
      </c>
      <c r="B429">
        <v>1036</v>
      </c>
      <c r="C429">
        <v>23</v>
      </c>
      <c r="D429">
        <v>234</v>
      </c>
    </row>
    <row r="430" spans="1:4">
      <c r="A430" t="s">
        <v>1103</v>
      </c>
      <c r="B430">
        <v>1033</v>
      </c>
      <c r="C430">
        <v>32</v>
      </c>
      <c r="D430">
        <v>211</v>
      </c>
    </row>
    <row r="431" spans="1:4">
      <c r="A431" t="s">
        <v>1170</v>
      </c>
      <c r="B431">
        <v>1010</v>
      </c>
      <c r="C431">
        <v>51</v>
      </c>
      <c r="D431">
        <v>141</v>
      </c>
    </row>
    <row r="432" spans="1:4">
      <c r="A432" t="s">
        <v>1420</v>
      </c>
      <c r="B432">
        <v>1005</v>
      </c>
      <c r="C432">
        <v>29</v>
      </c>
      <c r="D432">
        <v>79</v>
      </c>
    </row>
    <row r="433" spans="1:4">
      <c r="A433" t="s">
        <v>1118</v>
      </c>
      <c r="B433">
        <v>986</v>
      </c>
      <c r="C433">
        <v>34</v>
      </c>
      <c r="D433">
        <v>101</v>
      </c>
    </row>
    <row r="434" spans="1:4">
      <c r="A434" t="s">
        <v>1533</v>
      </c>
      <c r="B434">
        <v>978</v>
      </c>
      <c r="C434">
        <v>275</v>
      </c>
      <c r="D434">
        <v>23</v>
      </c>
    </row>
    <row r="435" spans="1:4">
      <c r="A435" t="s">
        <v>1132</v>
      </c>
      <c r="B435">
        <v>966</v>
      </c>
      <c r="C435">
        <v>39</v>
      </c>
      <c r="D435">
        <v>295</v>
      </c>
    </row>
    <row r="436" spans="1:4">
      <c r="A436" t="s">
        <v>1417</v>
      </c>
      <c r="B436">
        <v>962</v>
      </c>
      <c r="C436">
        <v>28</v>
      </c>
      <c r="D436">
        <v>9</v>
      </c>
    </row>
    <row r="437" spans="1:4">
      <c r="A437" t="s">
        <v>1068</v>
      </c>
      <c r="B437">
        <v>931</v>
      </c>
      <c r="C437">
        <v>16</v>
      </c>
      <c r="D437">
        <v>3</v>
      </c>
    </row>
    <row r="438" spans="1:4">
      <c r="A438" t="s">
        <v>1408</v>
      </c>
      <c r="B438">
        <v>930</v>
      </c>
      <c r="C438">
        <v>13</v>
      </c>
      <c r="D438">
        <v>77</v>
      </c>
    </row>
    <row r="439" spans="1:4">
      <c r="A439" t="s">
        <v>1447</v>
      </c>
      <c r="B439">
        <v>911</v>
      </c>
      <c r="C439">
        <v>47</v>
      </c>
      <c r="D439">
        <v>48</v>
      </c>
    </row>
    <row r="440" spans="1:4">
      <c r="A440" t="s">
        <v>1185</v>
      </c>
      <c r="B440">
        <v>909</v>
      </c>
      <c r="C440">
        <v>55</v>
      </c>
      <c r="D440">
        <v>83</v>
      </c>
    </row>
    <row r="441" spans="1:4">
      <c r="A441" t="s">
        <v>1479</v>
      </c>
      <c r="B441">
        <v>879</v>
      </c>
      <c r="C441">
        <v>87</v>
      </c>
      <c r="D441">
        <v>38</v>
      </c>
    </row>
    <row r="442" spans="1:4">
      <c r="A442" t="s">
        <v>1411</v>
      </c>
      <c r="B442">
        <v>838</v>
      </c>
      <c r="C442">
        <v>21</v>
      </c>
      <c r="D442">
        <v>257</v>
      </c>
    </row>
    <row r="443" spans="1:4">
      <c r="A443" t="s">
        <v>1260</v>
      </c>
      <c r="B443">
        <v>818</v>
      </c>
      <c r="C443">
        <v>100</v>
      </c>
      <c r="D443">
        <v>22</v>
      </c>
    </row>
    <row r="444" spans="1:4">
      <c r="A444" t="s">
        <v>1475</v>
      </c>
      <c r="B444">
        <v>817</v>
      </c>
      <c r="C444">
        <v>81</v>
      </c>
      <c r="D444">
        <v>99</v>
      </c>
    </row>
    <row r="445" spans="1:4">
      <c r="A445" t="s">
        <v>1099</v>
      </c>
      <c r="B445">
        <v>779</v>
      </c>
      <c r="C445">
        <v>32</v>
      </c>
      <c r="D445">
        <v>144</v>
      </c>
    </row>
    <row r="446" spans="1:4">
      <c r="A446" t="s">
        <v>1438</v>
      </c>
      <c r="B446">
        <v>771</v>
      </c>
      <c r="C446">
        <v>43</v>
      </c>
      <c r="D446">
        <v>22</v>
      </c>
    </row>
    <row r="447" spans="1:4">
      <c r="A447" t="s">
        <v>1035</v>
      </c>
      <c r="B447">
        <v>746</v>
      </c>
      <c r="C447">
        <v>5</v>
      </c>
      <c r="D447">
        <v>20</v>
      </c>
    </row>
    <row r="448" spans="1:4">
      <c r="A448" t="s">
        <v>1158</v>
      </c>
      <c r="B448">
        <v>736</v>
      </c>
      <c r="C448">
        <v>49</v>
      </c>
      <c r="D448">
        <v>24</v>
      </c>
    </row>
    <row r="449" spans="1:4">
      <c r="A449" t="s">
        <v>836</v>
      </c>
      <c r="B449">
        <v>727</v>
      </c>
      <c r="C449">
        <v>19</v>
      </c>
      <c r="D449">
        <v>35</v>
      </c>
    </row>
    <row r="450" spans="1:4">
      <c r="A450" t="s">
        <v>1176</v>
      </c>
      <c r="B450">
        <v>721</v>
      </c>
      <c r="C450">
        <v>52</v>
      </c>
      <c r="D450">
        <v>142</v>
      </c>
    </row>
    <row r="451" spans="1:4">
      <c r="A451" t="s">
        <v>1491</v>
      </c>
      <c r="B451">
        <v>709</v>
      </c>
      <c r="C451">
        <v>106</v>
      </c>
      <c r="D451">
        <v>44</v>
      </c>
    </row>
    <row r="452" spans="1:4">
      <c r="A452" t="s">
        <v>1173</v>
      </c>
      <c r="B452">
        <v>700</v>
      </c>
      <c r="C452">
        <v>52</v>
      </c>
      <c r="D452">
        <v>47</v>
      </c>
    </row>
    <row r="453" spans="1:4">
      <c r="A453" t="s">
        <v>1065</v>
      </c>
      <c r="B453">
        <v>692</v>
      </c>
      <c r="C453">
        <v>16</v>
      </c>
      <c r="D453">
        <v>25</v>
      </c>
    </row>
    <row r="454" spans="1:4">
      <c r="A454" t="s">
        <v>1441</v>
      </c>
      <c r="B454">
        <v>687</v>
      </c>
      <c r="C454">
        <v>45</v>
      </c>
      <c r="D454">
        <v>43</v>
      </c>
    </row>
    <row r="455" spans="1:4">
      <c r="A455" t="s">
        <v>826</v>
      </c>
      <c r="B455">
        <v>680</v>
      </c>
      <c r="C455">
        <v>16</v>
      </c>
      <c r="D455">
        <v>22</v>
      </c>
    </row>
    <row r="456" spans="1:4">
      <c r="A456" t="s">
        <v>817</v>
      </c>
      <c r="B456">
        <v>633</v>
      </c>
      <c r="C456">
        <v>12</v>
      </c>
      <c r="D456">
        <v>28</v>
      </c>
    </row>
    <row r="457" spans="1:4">
      <c r="A457" t="s">
        <v>1052</v>
      </c>
      <c r="B457">
        <v>629</v>
      </c>
      <c r="C457">
        <v>10</v>
      </c>
      <c r="D457">
        <v>103</v>
      </c>
    </row>
    <row r="458" spans="1:4">
      <c r="A458" t="s">
        <v>1049</v>
      </c>
      <c r="B458">
        <v>619</v>
      </c>
      <c r="C458">
        <v>10</v>
      </c>
      <c r="D458">
        <v>22</v>
      </c>
    </row>
    <row r="459" spans="1:4">
      <c r="A459" t="s">
        <v>1248</v>
      </c>
      <c r="B459">
        <v>583</v>
      </c>
      <c r="C459">
        <v>97</v>
      </c>
      <c r="D459">
        <v>20</v>
      </c>
    </row>
    <row r="460" spans="1:4">
      <c r="A460" t="s">
        <v>1138</v>
      </c>
      <c r="B460">
        <v>579</v>
      </c>
      <c r="C460">
        <v>40</v>
      </c>
      <c r="D460">
        <v>34</v>
      </c>
    </row>
    <row r="461" spans="1:4">
      <c r="A461" t="s">
        <v>1096</v>
      </c>
      <c r="B461">
        <v>576</v>
      </c>
      <c r="C461">
        <v>30</v>
      </c>
      <c r="D461">
        <v>27</v>
      </c>
    </row>
    <row r="462" spans="1:4">
      <c r="A462" t="s">
        <v>1058</v>
      </c>
      <c r="B462">
        <v>573</v>
      </c>
      <c r="C462">
        <v>14</v>
      </c>
      <c r="D462">
        <v>44</v>
      </c>
    </row>
    <row r="463" spans="1:4">
      <c r="A463" t="s">
        <v>1040</v>
      </c>
      <c r="B463">
        <v>522</v>
      </c>
      <c r="C463">
        <v>7</v>
      </c>
      <c r="D463">
        <v>11</v>
      </c>
    </row>
    <row r="464" spans="1:4">
      <c r="A464" t="s">
        <v>1128</v>
      </c>
      <c r="B464">
        <v>484</v>
      </c>
      <c r="C464">
        <v>39</v>
      </c>
      <c r="D464">
        <v>20</v>
      </c>
    </row>
    <row r="465" spans="1:4">
      <c r="A465" t="s">
        <v>839</v>
      </c>
      <c r="B465">
        <v>462</v>
      </c>
      <c r="C465">
        <v>20</v>
      </c>
      <c r="D465">
        <v>10</v>
      </c>
    </row>
    <row r="466" spans="1:4">
      <c r="A466" t="s">
        <v>1141</v>
      </c>
      <c r="B466">
        <v>451</v>
      </c>
      <c r="C466">
        <v>41</v>
      </c>
      <c r="D466">
        <v>49</v>
      </c>
    </row>
    <row r="467" spans="1:4">
      <c r="A467" t="s">
        <v>1112</v>
      </c>
      <c r="B467">
        <v>404</v>
      </c>
      <c r="C467">
        <v>33</v>
      </c>
      <c r="D467">
        <v>18</v>
      </c>
    </row>
    <row r="468" spans="1:4">
      <c r="A468" t="s">
        <v>823</v>
      </c>
      <c r="B468">
        <v>400</v>
      </c>
      <c r="C468">
        <v>16</v>
      </c>
      <c r="D468">
        <v>5</v>
      </c>
    </row>
    <row r="469" spans="1:4">
      <c r="A469" t="s">
        <v>1081</v>
      </c>
      <c r="B469">
        <v>372</v>
      </c>
      <c r="C469">
        <v>23</v>
      </c>
      <c r="D469">
        <v>2</v>
      </c>
    </row>
    <row r="470" spans="1:4">
      <c r="A470" t="s">
        <v>1056</v>
      </c>
      <c r="B470">
        <v>366</v>
      </c>
      <c r="C470">
        <v>13</v>
      </c>
      <c r="D470">
        <v>1</v>
      </c>
    </row>
    <row r="471" spans="1:4">
      <c r="A471" t="s">
        <v>1037</v>
      </c>
      <c r="B471">
        <v>363</v>
      </c>
      <c r="C471">
        <v>6</v>
      </c>
      <c r="D471">
        <v>5</v>
      </c>
    </row>
    <row r="472" spans="1:4">
      <c r="A472" t="s">
        <v>1397</v>
      </c>
      <c r="B472">
        <v>351</v>
      </c>
      <c r="C472">
        <v>4</v>
      </c>
      <c r="D472">
        <v>11</v>
      </c>
    </row>
    <row r="473" spans="1:4">
      <c r="A473" t="s">
        <v>1090</v>
      </c>
      <c r="B473">
        <v>313</v>
      </c>
      <c r="C473">
        <v>26</v>
      </c>
      <c r="D473">
        <v>10</v>
      </c>
    </row>
    <row r="474" spans="1:4">
      <c r="A474" t="s">
        <v>1394</v>
      </c>
      <c r="B474">
        <v>313</v>
      </c>
      <c r="C474">
        <v>3</v>
      </c>
      <c r="D474">
        <v>23</v>
      </c>
    </row>
    <row r="475" spans="1:4">
      <c r="A475" t="s">
        <v>1062</v>
      </c>
      <c r="B475">
        <v>246</v>
      </c>
      <c r="C475">
        <v>15</v>
      </c>
      <c r="D475">
        <v>30</v>
      </c>
    </row>
    <row r="476" spans="1:4">
      <c r="A476" t="s">
        <v>1031</v>
      </c>
      <c r="B476">
        <v>227</v>
      </c>
      <c r="C476">
        <v>2</v>
      </c>
      <c r="D476">
        <v>48</v>
      </c>
    </row>
    <row r="477" spans="1:4">
      <c r="A477" t="s">
        <v>1401</v>
      </c>
      <c r="B477">
        <v>211</v>
      </c>
      <c r="C477">
        <v>5</v>
      </c>
      <c r="D477">
        <v>14</v>
      </c>
    </row>
    <row r="478" spans="1:4">
      <c r="A478" t="s">
        <v>1404</v>
      </c>
      <c r="B478">
        <v>112</v>
      </c>
      <c r="C478">
        <v>13</v>
      </c>
      <c r="D478">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485E-015A-4166-8CDC-4569D882B87C}">
  <dimension ref="A1:O478"/>
  <sheetViews>
    <sheetView topLeftCell="C16" zoomScale="85" zoomScaleNormal="85" workbookViewId="0">
      <selection activeCell="F25" sqref="F25"/>
    </sheetView>
  </sheetViews>
  <sheetFormatPr defaultRowHeight="15"/>
  <cols>
    <col min="1" max="1" width="32.7109375" bestFit="1" customWidth="1"/>
    <col min="2" max="2" width="15" bestFit="1" customWidth="1"/>
    <col min="3" max="3" width="15.140625" bestFit="1" customWidth="1"/>
    <col min="4" max="4" width="7.28515625" bestFit="1" customWidth="1"/>
    <col min="5" max="6" width="81.140625" bestFit="1" customWidth="1"/>
    <col min="8" max="8" width="11.42578125" bestFit="1" customWidth="1"/>
    <col min="9" max="9" width="12.5703125" bestFit="1" customWidth="1"/>
    <col min="11" max="11" width="15.140625" bestFit="1" customWidth="1"/>
    <col min="13" max="13" width="10.28515625" bestFit="1" customWidth="1"/>
    <col min="15" max="15" width="14.7109375" bestFit="1" customWidth="1"/>
  </cols>
  <sheetData>
    <row r="1" spans="1:15">
      <c r="A1" t="s">
        <v>9</v>
      </c>
      <c r="B1" t="s">
        <v>10</v>
      </c>
      <c r="C1" t="s">
        <v>11</v>
      </c>
      <c r="D1" t="s">
        <v>12</v>
      </c>
      <c r="E1" t="s">
        <v>13</v>
      </c>
      <c r="F1" t="s">
        <v>14</v>
      </c>
      <c r="G1" t="s">
        <v>5</v>
      </c>
      <c r="H1" t="s">
        <v>6</v>
      </c>
      <c r="I1" t="s">
        <v>7</v>
      </c>
      <c r="J1" t="s">
        <v>8</v>
      </c>
      <c r="K1" t="s">
        <v>0</v>
      </c>
      <c r="L1" t="s">
        <v>1</v>
      </c>
      <c r="M1" t="s">
        <v>2</v>
      </c>
      <c r="N1" t="s">
        <v>3</v>
      </c>
      <c r="O1" t="s">
        <v>4</v>
      </c>
    </row>
    <row r="2" spans="1:15">
      <c r="A2" t="s">
        <v>15</v>
      </c>
      <c r="B2" t="s">
        <v>16</v>
      </c>
      <c r="C2" s="1">
        <v>0.50486111111111109</v>
      </c>
      <c r="D2" t="s">
        <v>14</v>
      </c>
      <c r="E2" t="s">
        <v>17</v>
      </c>
      <c r="F2" t="s">
        <v>18</v>
      </c>
      <c r="G2" t="s">
        <v>1554</v>
      </c>
      <c r="H2">
        <f>VLOOKUP(posts_ejeab__3[[#This Row],[id]],engagement__2[],2,FALSE)</f>
        <v>21244</v>
      </c>
      <c r="I2">
        <f>VLOOKUP(posts_ejeab__3[[#This Row],[id]],engagement__2[],3,FALSE)</f>
        <v>616</v>
      </c>
      <c r="J2">
        <f>VLOOKUP(posts_ejeab__3[[#This Row],[id]],engagement__2[],4,FALSE)</f>
        <v>266</v>
      </c>
      <c r="K2">
        <f>WEEKDAY(posts_ejeab__3[[#This Row],[created_date]],1)</f>
        <v>5</v>
      </c>
      <c r="L2">
        <f>HOUR(posts_ejeab__3[[#This Row],[created_time]])</f>
        <v>12</v>
      </c>
      <c r="M2">
        <f>IF(ISNUMBER(SEARCH("555",posts_ejeab__3[[#This Row],[message]])),1,0)</f>
        <v>0</v>
      </c>
      <c r="N2">
        <f>IF(ISNUMBER(SEARCH("ถถถ",posts_ejeab__3[[#This Row],[message]])),1,0)</f>
        <v>0</v>
      </c>
      <c r="O2">
        <f>IF(ISNUMBER(SEARCH("มอนิ่ง",posts_ejeab__3[[#This Row],[message]])),1,0)</f>
        <v>0</v>
      </c>
    </row>
    <row r="3" spans="1:15">
      <c r="A3" t="s">
        <v>19</v>
      </c>
      <c r="B3" t="s">
        <v>20</v>
      </c>
      <c r="C3" s="1">
        <v>0.4201388888888889</v>
      </c>
      <c r="D3" t="s">
        <v>14</v>
      </c>
      <c r="E3" t="s">
        <v>21</v>
      </c>
      <c r="F3" t="s">
        <v>22</v>
      </c>
      <c r="G3" t="s">
        <v>1554</v>
      </c>
      <c r="H3">
        <f>VLOOKUP(posts_ejeab__3[[#This Row],[id]],engagement__2[],2,FALSE)</f>
        <v>60555</v>
      </c>
      <c r="I3">
        <f>VLOOKUP(posts_ejeab__3[[#This Row],[id]],engagement__2[],3,FALSE)</f>
        <v>1582</v>
      </c>
      <c r="J3">
        <f>VLOOKUP(posts_ejeab__3[[#This Row],[id]],engagement__2[],4,FALSE)</f>
        <v>2314</v>
      </c>
      <c r="K3">
        <f>WEEKDAY(posts_ejeab__3[[#This Row],[created_date]],1)</f>
        <v>4</v>
      </c>
      <c r="L3">
        <f>HOUR(posts_ejeab__3[[#This Row],[created_time]])</f>
        <v>10</v>
      </c>
      <c r="M3">
        <f>IF(ISNUMBER(SEARCH("555",posts_ejeab__3[[#This Row],[message]])),1,0)</f>
        <v>0</v>
      </c>
      <c r="N3">
        <f>IF(ISNUMBER(SEARCH("ถถถ",posts_ejeab__3[[#This Row],[message]])),1,0)</f>
        <v>0</v>
      </c>
      <c r="O3">
        <f>IF(ISNUMBER(SEARCH("มอนิ่ง",posts_ejeab__3[[#This Row],[message]])),1,0)</f>
        <v>0</v>
      </c>
    </row>
    <row r="4" spans="1:15">
      <c r="A4" t="s">
        <v>23</v>
      </c>
      <c r="B4" t="s">
        <v>24</v>
      </c>
      <c r="C4" s="1">
        <v>0.42152777777777778</v>
      </c>
      <c r="D4" t="s">
        <v>14</v>
      </c>
      <c r="E4" t="s">
        <v>25</v>
      </c>
      <c r="F4" t="s">
        <v>26</v>
      </c>
      <c r="G4" t="s">
        <v>1554</v>
      </c>
      <c r="H4">
        <f>VLOOKUP(posts_ejeab__3[[#This Row],[id]],engagement__2[],2,FALSE)</f>
        <v>42141</v>
      </c>
      <c r="I4">
        <f>VLOOKUP(posts_ejeab__3[[#This Row],[id]],engagement__2[],3,FALSE)</f>
        <v>503</v>
      </c>
      <c r="J4">
        <f>VLOOKUP(posts_ejeab__3[[#This Row],[id]],engagement__2[],4,FALSE)</f>
        <v>1049</v>
      </c>
      <c r="K4">
        <f>WEEKDAY(posts_ejeab__3[[#This Row],[created_date]],1)</f>
        <v>7</v>
      </c>
      <c r="L4">
        <f>HOUR(posts_ejeab__3[[#This Row],[created_time]])</f>
        <v>10</v>
      </c>
      <c r="M4">
        <f>IF(ISNUMBER(SEARCH("555",posts_ejeab__3[[#This Row],[message]])),1,0)</f>
        <v>0</v>
      </c>
      <c r="N4">
        <f>IF(ISNUMBER(SEARCH("ถถถ",posts_ejeab__3[[#This Row],[message]])),1,0)</f>
        <v>0</v>
      </c>
      <c r="O4">
        <f>IF(ISNUMBER(SEARCH("มอนิ่ง",posts_ejeab__3[[#This Row],[message]])),1,0)</f>
        <v>0</v>
      </c>
    </row>
    <row r="5" spans="1:15">
      <c r="A5" t="s">
        <v>27</v>
      </c>
      <c r="B5" t="s">
        <v>24</v>
      </c>
      <c r="C5" s="1">
        <v>0.69791666666666663</v>
      </c>
      <c r="D5" t="s">
        <v>14</v>
      </c>
      <c r="E5" t="s">
        <v>28</v>
      </c>
      <c r="F5" t="s">
        <v>29</v>
      </c>
      <c r="G5" t="s">
        <v>1554</v>
      </c>
      <c r="H5">
        <f>VLOOKUP(posts_ejeab__3[[#This Row],[id]],engagement__2[],2,FALSE)</f>
        <v>42145</v>
      </c>
      <c r="I5">
        <f>VLOOKUP(posts_ejeab__3[[#This Row],[id]],engagement__2[],3,FALSE)</f>
        <v>1673</v>
      </c>
      <c r="J5">
        <f>VLOOKUP(posts_ejeab__3[[#This Row],[id]],engagement__2[],4,FALSE)</f>
        <v>1306</v>
      </c>
      <c r="K5">
        <f>WEEKDAY(posts_ejeab__3[[#This Row],[created_date]],1)</f>
        <v>7</v>
      </c>
      <c r="L5">
        <f>HOUR(posts_ejeab__3[[#This Row],[created_time]])</f>
        <v>16</v>
      </c>
      <c r="M5">
        <f>IF(ISNUMBER(SEARCH("555",posts_ejeab__3[[#This Row],[message]])),1,0)</f>
        <v>0</v>
      </c>
      <c r="N5">
        <f>IF(ISNUMBER(SEARCH("ถถถ",posts_ejeab__3[[#This Row],[message]])),1,0)</f>
        <v>0</v>
      </c>
      <c r="O5">
        <f>IF(ISNUMBER(SEARCH("มอนิ่ง",posts_ejeab__3[[#This Row],[message]])),1,0)</f>
        <v>0</v>
      </c>
    </row>
    <row r="6" spans="1:15">
      <c r="A6" t="s">
        <v>30</v>
      </c>
      <c r="B6" t="s">
        <v>31</v>
      </c>
      <c r="C6" s="1">
        <v>0.48888888888888887</v>
      </c>
      <c r="D6" t="s">
        <v>14</v>
      </c>
      <c r="E6" t="s">
        <v>32</v>
      </c>
      <c r="F6" t="s">
        <v>33</v>
      </c>
      <c r="G6" t="s">
        <v>1554</v>
      </c>
      <c r="H6">
        <f>VLOOKUP(posts_ejeab__3[[#This Row],[id]],engagement__2[],2,FALSE)</f>
        <v>23469</v>
      </c>
      <c r="I6">
        <f>VLOOKUP(posts_ejeab__3[[#This Row],[id]],engagement__2[],3,FALSE)</f>
        <v>373</v>
      </c>
      <c r="J6">
        <f>VLOOKUP(posts_ejeab__3[[#This Row],[id]],engagement__2[],4,FALSE)</f>
        <v>283</v>
      </c>
      <c r="K6">
        <f>WEEKDAY(posts_ejeab__3[[#This Row],[created_date]],1)</f>
        <v>6</v>
      </c>
      <c r="L6">
        <f>HOUR(posts_ejeab__3[[#This Row],[created_time]])</f>
        <v>11</v>
      </c>
      <c r="M6">
        <f>IF(ISNUMBER(SEARCH("555",posts_ejeab__3[[#This Row],[message]])),1,0)</f>
        <v>0</v>
      </c>
      <c r="N6">
        <f>IF(ISNUMBER(SEARCH("ถถถ",posts_ejeab__3[[#This Row],[message]])),1,0)</f>
        <v>0</v>
      </c>
      <c r="O6">
        <f>IF(ISNUMBER(SEARCH("มอนิ่ง",posts_ejeab__3[[#This Row],[message]])),1,0)</f>
        <v>0</v>
      </c>
    </row>
    <row r="7" spans="1:15">
      <c r="A7" t="s">
        <v>34</v>
      </c>
      <c r="B7" t="s">
        <v>35</v>
      </c>
      <c r="C7" s="1">
        <v>0.7319444444444444</v>
      </c>
      <c r="D7" t="s">
        <v>14</v>
      </c>
      <c r="E7" t="s">
        <v>36</v>
      </c>
      <c r="F7" t="s">
        <v>37</v>
      </c>
      <c r="G7" t="s">
        <v>1554</v>
      </c>
      <c r="H7">
        <f>VLOOKUP(posts_ejeab__3[[#This Row],[id]],engagement__2[],2,FALSE)</f>
        <v>15533</v>
      </c>
      <c r="I7">
        <f>VLOOKUP(posts_ejeab__3[[#This Row],[id]],engagement__2[],3,FALSE)</f>
        <v>771</v>
      </c>
      <c r="J7">
        <f>VLOOKUP(posts_ejeab__3[[#This Row],[id]],engagement__2[],4,FALSE)</f>
        <v>285</v>
      </c>
      <c r="K7">
        <f>WEEKDAY(posts_ejeab__3[[#This Row],[created_date]],1)</f>
        <v>2</v>
      </c>
      <c r="L7">
        <f>HOUR(posts_ejeab__3[[#This Row],[created_time]])</f>
        <v>17</v>
      </c>
      <c r="M7">
        <f>IF(ISNUMBER(SEARCH("555",posts_ejeab__3[[#This Row],[message]])),1,0)</f>
        <v>1</v>
      </c>
      <c r="N7">
        <f>IF(ISNUMBER(SEARCH("ถถถ",posts_ejeab__3[[#This Row],[message]])),1,0)</f>
        <v>0</v>
      </c>
      <c r="O7">
        <f>IF(ISNUMBER(SEARCH("มอนิ่ง",posts_ejeab__3[[#This Row],[message]])),1,0)</f>
        <v>0</v>
      </c>
    </row>
    <row r="8" spans="1:15">
      <c r="A8" t="s">
        <v>38</v>
      </c>
      <c r="B8" t="s">
        <v>39</v>
      </c>
      <c r="C8" s="1">
        <v>0.25833333333333336</v>
      </c>
      <c r="D8" t="s">
        <v>14</v>
      </c>
      <c r="E8" t="s">
        <v>40</v>
      </c>
      <c r="F8" t="s">
        <v>41</v>
      </c>
      <c r="G8" t="s">
        <v>1554</v>
      </c>
      <c r="H8">
        <f>VLOOKUP(posts_ejeab__3[[#This Row],[id]],engagement__2[],2,FALSE)</f>
        <v>64928</v>
      </c>
      <c r="I8">
        <f>VLOOKUP(posts_ejeab__3[[#This Row],[id]],engagement__2[],3,FALSE)</f>
        <v>1108</v>
      </c>
      <c r="J8">
        <f>VLOOKUP(posts_ejeab__3[[#This Row],[id]],engagement__2[],4,FALSE)</f>
        <v>3361</v>
      </c>
      <c r="K8">
        <f>WEEKDAY(posts_ejeab__3[[#This Row],[created_date]],1)</f>
        <v>3</v>
      </c>
      <c r="L8">
        <f>HOUR(posts_ejeab__3[[#This Row],[created_time]])</f>
        <v>6</v>
      </c>
      <c r="M8">
        <f>IF(ISNUMBER(SEARCH("555",posts_ejeab__3[[#This Row],[message]])),1,0)</f>
        <v>0</v>
      </c>
      <c r="N8">
        <f>IF(ISNUMBER(SEARCH("ถถถ",posts_ejeab__3[[#This Row],[message]])),1,0)</f>
        <v>0</v>
      </c>
      <c r="O8">
        <f>IF(ISNUMBER(SEARCH("มอนิ่ง",posts_ejeab__3[[#This Row],[message]])),1,0)</f>
        <v>0</v>
      </c>
    </row>
    <row r="9" spans="1:15">
      <c r="A9" t="s">
        <v>42</v>
      </c>
      <c r="B9" t="s">
        <v>43</v>
      </c>
      <c r="C9" s="1">
        <v>0.35625000000000001</v>
      </c>
      <c r="D9" t="s">
        <v>14</v>
      </c>
      <c r="E9" t="s">
        <v>44</v>
      </c>
      <c r="F9" t="s">
        <v>45</v>
      </c>
      <c r="G9" t="s">
        <v>1554</v>
      </c>
      <c r="H9">
        <f>VLOOKUP(posts_ejeab__3[[#This Row],[id]],engagement__2[],2,FALSE)</f>
        <v>57914</v>
      </c>
      <c r="I9">
        <f>VLOOKUP(posts_ejeab__3[[#This Row],[id]],engagement__2[],3,FALSE)</f>
        <v>1895</v>
      </c>
      <c r="J9">
        <f>VLOOKUP(posts_ejeab__3[[#This Row],[id]],engagement__2[],4,FALSE)</f>
        <v>1830</v>
      </c>
      <c r="K9">
        <f>WEEKDAY(posts_ejeab__3[[#This Row],[created_date]],1)</f>
        <v>2</v>
      </c>
      <c r="L9">
        <f>HOUR(posts_ejeab__3[[#This Row],[created_time]])</f>
        <v>8</v>
      </c>
      <c r="M9">
        <f>IF(ISNUMBER(SEARCH("555",posts_ejeab__3[[#This Row],[message]])),1,0)</f>
        <v>0</v>
      </c>
      <c r="N9">
        <f>IF(ISNUMBER(SEARCH("ถถถ",posts_ejeab__3[[#This Row],[message]])),1,0)</f>
        <v>0</v>
      </c>
      <c r="O9">
        <f>IF(ISNUMBER(SEARCH("มอนิ่ง",posts_ejeab__3[[#This Row],[message]])),1,0)</f>
        <v>0</v>
      </c>
    </row>
    <row r="10" spans="1:15">
      <c r="A10" t="s">
        <v>46</v>
      </c>
      <c r="B10" t="s">
        <v>47</v>
      </c>
      <c r="C10" s="1">
        <v>0.53819444444444442</v>
      </c>
      <c r="D10" t="s">
        <v>14</v>
      </c>
      <c r="E10" t="s">
        <v>48</v>
      </c>
      <c r="F10" t="s">
        <v>49</v>
      </c>
      <c r="G10" t="s">
        <v>1554</v>
      </c>
      <c r="H10">
        <f>VLOOKUP(posts_ejeab__3[[#This Row],[id]],engagement__2[],2,FALSE)</f>
        <v>33911</v>
      </c>
      <c r="I10">
        <f>VLOOKUP(posts_ejeab__3[[#This Row],[id]],engagement__2[],3,FALSE)</f>
        <v>438</v>
      </c>
      <c r="J10">
        <f>VLOOKUP(posts_ejeab__3[[#This Row],[id]],engagement__2[],4,FALSE)</f>
        <v>552</v>
      </c>
      <c r="K10">
        <f>WEEKDAY(posts_ejeab__3[[#This Row],[created_date]],1)</f>
        <v>3</v>
      </c>
      <c r="L10">
        <f>HOUR(posts_ejeab__3[[#This Row],[created_time]])</f>
        <v>12</v>
      </c>
      <c r="M10">
        <f>IF(ISNUMBER(SEARCH("555",posts_ejeab__3[[#This Row],[message]])),1,0)</f>
        <v>1</v>
      </c>
      <c r="N10">
        <f>IF(ISNUMBER(SEARCH("ถถถ",posts_ejeab__3[[#This Row],[message]])),1,0)</f>
        <v>0</v>
      </c>
      <c r="O10">
        <f>IF(ISNUMBER(SEARCH("มอนิ่ง",posts_ejeab__3[[#This Row],[message]])),1,0)</f>
        <v>0</v>
      </c>
    </row>
    <row r="11" spans="1:15">
      <c r="A11" t="s">
        <v>50</v>
      </c>
      <c r="B11" t="s">
        <v>51</v>
      </c>
      <c r="C11" s="1">
        <v>0.52569444444444446</v>
      </c>
      <c r="D11" t="s">
        <v>14</v>
      </c>
      <c r="E11" t="s">
        <v>52</v>
      </c>
      <c r="F11" t="s">
        <v>53</v>
      </c>
      <c r="G11" t="s">
        <v>1554</v>
      </c>
      <c r="H11">
        <f>VLOOKUP(posts_ejeab__3[[#This Row],[id]],engagement__2[],2,FALSE)</f>
        <v>14235</v>
      </c>
      <c r="I11">
        <f>VLOOKUP(posts_ejeab__3[[#This Row],[id]],engagement__2[],3,FALSE)</f>
        <v>300</v>
      </c>
      <c r="J11">
        <f>VLOOKUP(posts_ejeab__3[[#This Row],[id]],engagement__2[],4,FALSE)</f>
        <v>45</v>
      </c>
      <c r="K11">
        <f>WEEKDAY(posts_ejeab__3[[#This Row],[created_date]],1)</f>
        <v>4</v>
      </c>
      <c r="L11">
        <f>HOUR(posts_ejeab__3[[#This Row],[created_time]])</f>
        <v>12</v>
      </c>
      <c r="M11">
        <f>IF(ISNUMBER(SEARCH("555",posts_ejeab__3[[#This Row],[message]])),1,0)</f>
        <v>1</v>
      </c>
      <c r="N11">
        <f>IF(ISNUMBER(SEARCH("ถถถ",posts_ejeab__3[[#This Row],[message]])),1,0)</f>
        <v>0</v>
      </c>
      <c r="O11">
        <f>IF(ISNUMBER(SEARCH("มอนิ่ง",posts_ejeab__3[[#This Row],[message]])),1,0)</f>
        <v>0</v>
      </c>
    </row>
    <row r="12" spans="1:15">
      <c r="A12" t="s">
        <v>54</v>
      </c>
      <c r="B12" t="s">
        <v>55</v>
      </c>
      <c r="C12" s="1">
        <v>0.53194444444444444</v>
      </c>
      <c r="D12" t="s">
        <v>14</v>
      </c>
      <c r="E12" t="s">
        <v>56</v>
      </c>
      <c r="F12" t="s">
        <v>57</v>
      </c>
      <c r="G12" t="s">
        <v>1554</v>
      </c>
      <c r="H12">
        <f>VLOOKUP(posts_ejeab__3[[#This Row],[id]],engagement__2[],2,FALSE)</f>
        <v>27531</v>
      </c>
      <c r="I12">
        <f>VLOOKUP(posts_ejeab__3[[#This Row],[id]],engagement__2[],3,FALSE)</f>
        <v>947</v>
      </c>
      <c r="J12">
        <f>VLOOKUP(posts_ejeab__3[[#This Row],[id]],engagement__2[],4,FALSE)</f>
        <v>832</v>
      </c>
      <c r="K12">
        <f>WEEKDAY(posts_ejeab__3[[#This Row],[created_date]],1)</f>
        <v>6</v>
      </c>
      <c r="L12">
        <f>HOUR(posts_ejeab__3[[#This Row],[created_time]])</f>
        <v>12</v>
      </c>
      <c r="M12">
        <f>IF(ISNUMBER(SEARCH("555",posts_ejeab__3[[#This Row],[message]])),1,0)</f>
        <v>0</v>
      </c>
      <c r="N12">
        <f>IF(ISNUMBER(SEARCH("ถถถ",posts_ejeab__3[[#This Row],[message]])),1,0)</f>
        <v>0</v>
      </c>
      <c r="O12">
        <f>IF(ISNUMBER(SEARCH("มอนิ่ง",posts_ejeab__3[[#This Row],[message]])),1,0)</f>
        <v>0</v>
      </c>
    </row>
    <row r="13" spans="1:15">
      <c r="A13" t="s">
        <v>58</v>
      </c>
      <c r="B13" t="s">
        <v>35</v>
      </c>
      <c r="C13" s="1">
        <v>0.50972222222222219</v>
      </c>
      <c r="D13" t="s">
        <v>14</v>
      </c>
      <c r="E13" t="s">
        <v>59</v>
      </c>
      <c r="F13" t="s">
        <v>60</v>
      </c>
      <c r="G13" t="s">
        <v>1554</v>
      </c>
      <c r="H13">
        <f>VLOOKUP(posts_ejeab__3[[#This Row],[id]],engagement__2[],2,FALSE)</f>
        <v>9035</v>
      </c>
      <c r="I13">
        <f>VLOOKUP(posts_ejeab__3[[#This Row],[id]],engagement__2[],3,FALSE)</f>
        <v>273</v>
      </c>
      <c r="J13">
        <f>VLOOKUP(posts_ejeab__3[[#This Row],[id]],engagement__2[],4,FALSE)</f>
        <v>68</v>
      </c>
      <c r="K13">
        <f>WEEKDAY(posts_ejeab__3[[#This Row],[created_date]],1)</f>
        <v>2</v>
      </c>
      <c r="L13">
        <f>HOUR(posts_ejeab__3[[#This Row],[created_time]])</f>
        <v>12</v>
      </c>
      <c r="M13">
        <f>IF(ISNUMBER(SEARCH("555",posts_ejeab__3[[#This Row],[message]])),1,0)</f>
        <v>0</v>
      </c>
      <c r="N13">
        <f>IF(ISNUMBER(SEARCH("ถถถ",posts_ejeab__3[[#This Row],[message]])),1,0)</f>
        <v>0</v>
      </c>
      <c r="O13">
        <f>IF(ISNUMBER(SEARCH("มอนิ่ง",posts_ejeab__3[[#This Row],[message]])),1,0)</f>
        <v>0</v>
      </c>
    </row>
    <row r="14" spans="1:15">
      <c r="A14" t="s">
        <v>61</v>
      </c>
      <c r="B14" t="s">
        <v>62</v>
      </c>
      <c r="C14" s="1">
        <v>0.37222222222222223</v>
      </c>
      <c r="D14" t="s">
        <v>14</v>
      </c>
      <c r="E14" t="s">
        <v>63</v>
      </c>
      <c r="F14" t="s">
        <v>64</v>
      </c>
      <c r="G14" t="s">
        <v>1554</v>
      </c>
      <c r="H14">
        <f>VLOOKUP(posts_ejeab__3[[#This Row],[id]],engagement__2[],2,FALSE)</f>
        <v>42394</v>
      </c>
      <c r="I14">
        <f>VLOOKUP(posts_ejeab__3[[#This Row],[id]],engagement__2[],3,FALSE)</f>
        <v>2511</v>
      </c>
      <c r="J14">
        <f>VLOOKUP(posts_ejeab__3[[#This Row],[id]],engagement__2[],4,FALSE)</f>
        <v>3401</v>
      </c>
      <c r="K14">
        <f>WEEKDAY(posts_ejeab__3[[#This Row],[created_date]],1)</f>
        <v>7</v>
      </c>
      <c r="L14">
        <f>HOUR(posts_ejeab__3[[#This Row],[created_time]])</f>
        <v>8</v>
      </c>
      <c r="M14">
        <f>IF(ISNUMBER(SEARCH("555",posts_ejeab__3[[#This Row],[message]])),1,0)</f>
        <v>1</v>
      </c>
      <c r="N14">
        <f>IF(ISNUMBER(SEARCH("ถถถ",posts_ejeab__3[[#This Row],[message]])),1,0)</f>
        <v>0</v>
      </c>
      <c r="O14">
        <f>IF(ISNUMBER(SEARCH("มอนิ่ง",posts_ejeab__3[[#This Row],[message]])),1,0)</f>
        <v>0</v>
      </c>
    </row>
    <row r="15" spans="1:15">
      <c r="A15" t="s">
        <v>65</v>
      </c>
      <c r="B15" t="s">
        <v>66</v>
      </c>
      <c r="C15" s="1">
        <v>0.53194444444444444</v>
      </c>
      <c r="D15" t="s">
        <v>14</v>
      </c>
      <c r="E15" t="s">
        <v>67</v>
      </c>
      <c r="F15" t="s">
        <v>68</v>
      </c>
      <c r="G15" t="s">
        <v>1554</v>
      </c>
      <c r="H15">
        <f>VLOOKUP(posts_ejeab__3[[#This Row],[id]],engagement__2[],2,FALSE)</f>
        <v>50972</v>
      </c>
      <c r="I15">
        <f>VLOOKUP(posts_ejeab__3[[#This Row],[id]],engagement__2[],3,FALSE)</f>
        <v>707</v>
      </c>
      <c r="J15">
        <f>VLOOKUP(posts_ejeab__3[[#This Row],[id]],engagement__2[],4,FALSE)</f>
        <v>845</v>
      </c>
      <c r="K15">
        <f>WEEKDAY(posts_ejeab__3[[#This Row],[created_date]],1)</f>
        <v>4</v>
      </c>
      <c r="L15">
        <f>HOUR(posts_ejeab__3[[#This Row],[created_time]])</f>
        <v>12</v>
      </c>
      <c r="M15">
        <f>IF(ISNUMBER(SEARCH("555",posts_ejeab__3[[#This Row],[message]])),1,0)</f>
        <v>1</v>
      </c>
      <c r="N15">
        <f>IF(ISNUMBER(SEARCH("ถถถ",posts_ejeab__3[[#This Row],[message]])),1,0)</f>
        <v>0</v>
      </c>
      <c r="O15">
        <f>IF(ISNUMBER(SEARCH("มอนิ่ง",posts_ejeab__3[[#This Row],[message]])),1,0)</f>
        <v>0</v>
      </c>
    </row>
    <row r="16" spans="1:15">
      <c r="A16" t="s">
        <v>69</v>
      </c>
      <c r="B16" t="s">
        <v>70</v>
      </c>
      <c r="C16" s="1">
        <v>0.57847222222222228</v>
      </c>
      <c r="D16" t="s">
        <v>14</v>
      </c>
      <c r="E16" t="s">
        <v>71</v>
      </c>
      <c r="F16" t="s">
        <v>72</v>
      </c>
      <c r="G16" t="s">
        <v>1554</v>
      </c>
      <c r="H16">
        <f>VLOOKUP(posts_ejeab__3[[#This Row],[id]],engagement__2[],2,FALSE)</f>
        <v>12328</v>
      </c>
      <c r="I16">
        <f>VLOOKUP(posts_ejeab__3[[#This Row],[id]],engagement__2[],3,FALSE)</f>
        <v>307</v>
      </c>
      <c r="J16">
        <f>VLOOKUP(posts_ejeab__3[[#This Row],[id]],engagement__2[],4,FALSE)</f>
        <v>80</v>
      </c>
      <c r="K16">
        <f>WEEKDAY(posts_ejeab__3[[#This Row],[created_date]],1)</f>
        <v>6</v>
      </c>
      <c r="L16">
        <f>HOUR(posts_ejeab__3[[#This Row],[created_time]])</f>
        <v>13</v>
      </c>
      <c r="M16">
        <f>IF(ISNUMBER(SEARCH("555",posts_ejeab__3[[#This Row],[message]])),1,0)</f>
        <v>1</v>
      </c>
      <c r="N16">
        <f>IF(ISNUMBER(SEARCH("ถถถ",posts_ejeab__3[[#This Row],[message]])),1,0)</f>
        <v>0</v>
      </c>
      <c r="O16">
        <f>IF(ISNUMBER(SEARCH("มอนิ่ง",posts_ejeab__3[[#This Row],[message]])),1,0)</f>
        <v>0</v>
      </c>
    </row>
    <row r="17" spans="1:15">
      <c r="A17" t="s">
        <v>73</v>
      </c>
      <c r="B17" t="s">
        <v>74</v>
      </c>
      <c r="C17" s="1">
        <v>0.78055555555555556</v>
      </c>
      <c r="D17" t="s">
        <v>14</v>
      </c>
      <c r="E17" t="s">
        <v>75</v>
      </c>
      <c r="F17" t="s">
        <v>76</v>
      </c>
      <c r="G17" t="s">
        <v>1554</v>
      </c>
      <c r="H17">
        <f>VLOOKUP(posts_ejeab__3[[#This Row],[id]],engagement__2[],2,FALSE)</f>
        <v>47598</v>
      </c>
      <c r="I17">
        <f>VLOOKUP(posts_ejeab__3[[#This Row],[id]],engagement__2[],3,FALSE)</f>
        <v>973</v>
      </c>
      <c r="J17">
        <f>VLOOKUP(posts_ejeab__3[[#This Row],[id]],engagement__2[],4,FALSE)</f>
        <v>850</v>
      </c>
      <c r="K17">
        <f>WEEKDAY(posts_ejeab__3[[#This Row],[created_date]],1)</f>
        <v>5</v>
      </c>
      <c r="L17">
        <f>HOUR(posts_ejeab__3[[#This Row],[created_time]])</f>
        <v>18</v>
      </c>
      <c r="M17">
        <f>IF(ISNUMBER(SEARCH("555",posts_ejeab__3[[#This Row],[message]])),1,0)</f>
        <v>0</v>
      </c>
      <c r="N17">
        <f>IF(ISNUMBER(SEARCH("ถถถ",posts_ejeab__3[[#This Row],[message]])),1,0)</f>
        <v>0</v>
      </c>
      <c r="O17">
        <f>IF(ISNUMBER(SEARCH("มอนิ่ง",posts_ejeab__3[[#This Row],[message]])),1,0)</f>
        <v>0</v>
      </c>
    </row>
    <row r="18" spans="1:15">
      <c r="A18" t="s">
        <v>77</v>
      </c>
      <c r="B18" t="s">
        <v>78</v>
      </c>
      <c r="C18" s="1">
        <v>0.7006944444444444</v>
      </c>
      <c r="D18" t="s">
        <v>14</v>
      </c>
      <c r="E18" t="s">
        <v>79</v>
      </c>
      <c r="F18" t="s">
        <v>80</v>
      </c>
      <c r="G18" t="s">
        <v>1554</v>
      </c>
      <c r="H18">
        <f>VLOOKUP(posts_ejeab__3[[#This Row],[id]],engagement__2[],2,FALSE)</f>
        <v>40800</v>
      </c>
      <c r="I18">
        <f>VLOOKUP(posts_ejeab__3[[#This Row],[id]],engagement__2[],3,FALSE)</f>
        <v>2357</v>
      </c>
      <c r="J18">
        <f>VLOOKUP(posts_ejeab__3[[#This Row],[id]],engagement__2[],4,FALSE)</f>
        <v>1875</v>
      </c>
      <c r="K18">
        <f>WEEKDAY(posts_ejeab__3[[#This Row],[created_date]],1)</f>
        <v>5</v>
      </c>
      <c r="L18">
        <f>HOUR(posts_ejeab__3[[#This Row],[created_time]])</f>
        <v>16</v>
      </c>
      <c r="M18">
        <f>IF(ISNUMBER(SEARCH("555",posts_ejeab__3[[#This Row],[message]])),1,0)</f>
        <v>0</v>
      </c>
      <c r="N18">
        <f>IF(ISNUMBER(SEARCH("ถถถ",posts_ejeab__3[[#This Row],[message]])),1,0)</f>
        <v>0</v>
      </c>
      <c r="O18">
        <f>IF(ISNUMBER(SEARCH("มอนิ่ง",posts_ejeab__3[[#This Row],[message]])),1,0)</f>
        <v>0</v>
      </c>
    </row>
    <row r="19" spans="1:15">
      <c r="A19" t="s">
        <v>81</v>
      </c>
      <c r="B19" t="s">
        <v>82</v>
      </c>
      <c r="C19" s="1">
        <v>0.89652777777777781</v>
      </c>
      <c r="D19" t="s">
        <v>14</v>
      </c>
      <c r="E19" t="s">
        <v>83</v>
      </c>
      <c r="F19" t="s">
        <v>84</v>
      </c>
      <c r="G19" t="s">
        <v>1554</v>
      </c>
      <c r="H19">
        <f>VLOOKUP(posts_ejeab__3[[#This Row],[id]],engagement__2[],2,FALSE)</f>
        <v>17685</v>
      </c>
      <c r="I19">
        <f>VLOOKUP(posts_ejeab__3[[#This Row],[id]],engagement__2[],3,FALSE)</f>
        <v>285</v>
      </c>
      <c r="J19">
        <f>VLOOKUP(posts_ejeab__3[[#This Row],[id]],engagement__2[],4,FALSE)</f>
        <v>84</v>
      </c>
      <c r="K19">
        <f>WEEKDAY(posts_ejeab__3[[#This Row],[created_date]],1)</f>
        <v>6</v>
      </c>
      <c r="L19">
        <f>HOUR(posts_ejeab__3[[#This Row],[created_time]])</f>
        <v>21</v>
      </c>
      <c r="M19">
        <f>IF(ISNUMBER(SEARCH("555",posts_ejeab__3[[#This Row],[message]])),1,0)</f>
        <v>0</v>
      </c>
      <c r="N19">
        <f>IF(ISNUMBER(SEARCH("ถถถ",posts_ejeab__3[[#This Row],[message]])),1,0)</f>
        <v>0</v>
      </c>
      <c r="O19">
        <f>IF(ISNUMBER(SEARCH("มอนิ่ง",posts_ejeab__3[[#This Row],[message]])),1,0)</f>
        <v>0</v>
      </c>
    </row>
    <row r="20" spans="1:15">
      <c r="A20" t="s">
        <v>85</v>
      </c>
      <c r="B20" t="s">
        <v>86</v>
      </c>
      <c r="C20" s="1">
        <v>0.5756944444444444</v>
      </c>
      <c r="D20" t="s">
        <v>14</v>
      </c>
      <c r="E20" t="s">
        <v>87</v>
      </c>
      <c r="F20" t="s">
        <v>88</v>
      </c>
      <c r="G20" t="s">
        <v>1554</v>
      </c>
      <c r="H20">
        <f>VLOOKUP(posts_ejeab__3[[#This Row],[id]],engagement__2[],2,FALSE)</f>
        <v>11550</v>
      </c>
      <c r="I20">
        <f>VLOOKUP(posts_ejeab__3[[#This Row],[id]],engagement__2[],3,FALSE)</f>
        <v>253</v>
      </c>
      <c r="J20">
        <f>VLOOKUP(posts_ejeab__3[[#This Row],[id]],engagement__2[],4,FALSE)</f>
        <v>91</v>
      </c>
      <c r="K20">
        <f>WEEKDAY(posts_ejeab__3[[#This Row],[created_date]],1)</f>
        <v>4</v>
      </c>
      <c r="L20">
        <f>HOUR(posts_ejeab__3[[#This Row],[created_time]])</f>
        <v>13</v>
      </c>
      <c r="M20">
        <f>IF(ISNUMBER(SEARCH("555",posts_ejeab__3[[#This Row],[message]])),1,0)</f>
        <v>0</v>
      </c>
      <c r="N20">
        <f>IF(ISNUMBER(SEARCH("ถถถ",posts_ejeab__3[[#This Row],[message]])),1,0)</f>
        <v>0</v>
      </c>
      <c r="O20">
        <f>IF(ISNUMBER(SEARCH("มอนิ่ง",posts_ejeab__3[[#This Row],[message]])),1,0)</f>
        <v>0</v>
      </c>
    </row>
    <row r="21" spans="1:15">
      <c r="A21" t="s">
        <v>89</v>
      </c>
      <c r="B21" t="s">
        <v>90</v>
      </c>
      <c r="C21" s="1">
        <v>0.72152777777777777</v>
      </c>
      <c r="D21" t="s">
        <v>14</v>
      </c>
      <c r="E21" t="s">
        <v>91</v>
      </c>
      <c r="F21" t="s">
        <v>92</v>
      </c>
      <c r="G21" t="s">
        <v>1554</v>
      </c>
      <c r="H21">
        <f>VLOOKUP(posts_ejeab__3[[#This Row],[id]],engagement__2[],2,FALSE)</f>
        <v>12167</v>
      </c>
      <c r="I21">
        <f>VLOOKUP(posts_ejeab__3[[#This Row],[id]],engagement__2[],3,FALSE)</f>
        <v>242</v>
      </c>
      <c r="J21">
        <f>VLOOKUP(posts_ejeab__3[[#This Row],[id]],engagement__2[],4,FALSE)</f>
        <v>98</v>
      </c>
      <c r="K21">
        <f>WEEKDAY(posts_ejeab__3[[#This Row],[created_date]],1)</f>
        <v>2</v>
      </c>
      <c r="L21">
        <f>HOUR(posts_ejeab__3[[#This Row],[created_time]])</f>
        <v>17</v>
      </c>
      <c r="M21">
        <f>IF(ISNUMBER(SEARCH("555",posts_ejeab__3[[#This Row],[message]])),1,0)</f>
        <v>1</v>
      </c>
      <c r="N21">
        <f>IF(ISNUMBER(SEARCH("ถถถ",posts_ejeab__3[[#This Row],[message]])),1,0)</f>
        <v>0</v>
      </c>
      <c r="O21">
        <f>IF(ISNUMBER(SEARCH("มอนิ่ง",posts_ejeab__3[[#This Row],[message]])),1,0)</f>
        <v>0</v>
      </c>
    </row>
    <row r="22" spans="1:15">
      <c r="A22" t="s">
        <v>93</v>
      </c>
      <c r="B22" t="s">
        <v>94</v>
      </c>
      <c r="C22" s="1">
        <v>0.51944444444444449</v>
      </c>
      <c r="D22" t="s">
        <v>14</v>
      </c>
      <c r="E22" t="s">
        <v>95</v>
      </c>
      <c r="F22" t="s">
        <v>96</v>
      </c>
      <c r="G22" t="s">
        <v>1554</v>
      </c>
      <c r="H22">
        <f>VLOOKUP(posts_ejeab__3[[#This Row],[id]],engagement__2[],2,FALSE)</f>
        <v>23616</v>
      </c>
      <c r="I22">
        <f>VLOOKUP(posts_ejeab__3[[#This Row],[id]],engagement__2[],3,FALSE)</f>
        <v>379</v>
      </c>
      <c r="J22">
        <f>VLOOKUP(posts_ejeab__3[[#This Row],[id]],engagement__2[],4,FALSE)</f>
        <v>99</v>
      </c>
      <c r="K22">
        <f>WEEKDAY(posts_ejeab__3[[#This Row],[created_date]],1)</f>
        <v>2</v>
      </c>
      <c r="L22">
        <f>HOUR(posts_ejeab__3[[#This Row],[created_time]])</f>
        <v>12</v>
      </c>
      <c r="M22">
        <f>IF(ISNUMBER(SEARCH("555",posts_ejeab__3[[#This Row],[message]])),1,0)</f>
        <v>1</v>
      </c>
      <c r="N22">
        <f>IF(ISNUMBER(SEARCH("ถถถ",posts_ejeab__3[[#This Row],[message]])),1,0)</f>
        <v>0</v>
      </c>
      <c r="O22">
        <f>IF(ISNUMBER(SEARCH("มอนิ่ง",posts_ejeab__3[[#This Row],[message]])),1,0)</f>
        <v>0</v>
      </c>
    </row>
    <row r="23" spans="1:15">
      <c r="A23" t="s">
        <v>97</v>
      </c>
      <c r="B23" t="s">
        <v>31</v>
      </c>
      <c r="C23" s="1">
        <v>0.68819444444444444</v>
      </c>
      <c r="D23" t="s">
        <v>14</v>
      </c>
      <c r="E23" t="s">
        <v>98</v>
      </c>
      <c r="F23" t="s">
        <v>99</v>
      </c>
      <c r="G23" t="s">
        <v>1554</v>
      </c>
      <c r="H23">
        <f>VLOOKUP(posts_ejeab__3[[#This Row],[id]],engagement__2[],2,FALSE)</f>
        <v>59501</v>
      </c>
      <c r="I23">
        <f>VLOOKUP(posts_ejeab__3[[#This Row],[id]],engagement__2[],3,FALSE)</f>
        <v>492</v>
      </c>
      <c r="J23">
        <f>VLOOKUP(posts_ejeab__3[[#This Row],[id]],engagement__2[],4,FALSE)</f>
        <v>2416</v>
      </c>
      <c r="K23">
        <f>WEEKDAY(posts_ejeab__3[[#This Row],[created_date]],1)</f>
        <v>6</v>
      </c>
      <c r="L23">
        <f>HOUR(posts_ejeab__3[[#This Row],[created_time]])</f>
        <v>16</v>
      </c>
      <c r="M23">
        <f>IF(ISNUMBER(SEARCH("555",posts_ejeab__3[[#This Row],[message]])),1,0)</f>
        <v>0</v>
      </c>
      <c r="N23">
        <f>IF(ISNUMBER(SEARCH("ถถถ",posts_ejeab__3[[#This Row],[message]])),1,0)</f>
        <v>0</v>
      </c>
      <c r="O23">
        <f>IF(ISNUMBER(SEARCH("มอนิ่ง",posts_ejeab__3[[#This Row],[message]])),1,0)</f>
        <v>0</v>
      </c>
    </row>
    <row r="24" spans="1:15">
      <c r="A24" t="s">
        <v>100</v>
      </c>
      <c r="B24" t="s">
        <v>101</v>
      </c>
      <c r="C24" s="1">
        <v>0.38541666666666669</v>
      </c>
      <c r="D24" t="s">
        <v>14</v>
      </c>
      <c r="E24" t="s">
        <v>102</v>
      </c>
      <c r="F24" t="s">
        <v>103</v>
      </c>
      <c r="G24" t="s">
        <v>1554</v>
      </c>
      <c r="H24">
        <f>VLOOKUP(posts_ejeab__3[[#This Row],[id]],engagement__2[],2,FALSE)</f>
        <v>31027</v>
      </c>
      <c r="I24">
        <f>VLOOKUP(posts_ejeab__3[[#This Row],[id]],engagement__2[],3,FALSE)</f>
        <v>657</v>
      </c>
      <c r="J24">
        <f>VLOOKUP(posts_ejeab__3[[#This Row],[id]],engagement__2[],4,FALSE)</f>
        <v>374</v>
      </c>
      <c r="K24">
        <f>WEEKDAY(posts_ejeab__3[[#This Row],[created_date]],1)</f>
        <v>5</v>
      </c>
      <c r="L24">
        <f>HOUR(posts_ejeab__3[[#This Row],[created_time]])</f>
        <v>9</v>
      </c>
      <c r="M24">
        <f>IF(ISNUMBER(SEARCH("555",posts_ejeab__3[[#This Row],[message]])),1,0)</f>
        <v>0</v>
      </c>
      <c r="N24">
        <f>IF(ISNUMBER(SEARCH("ถถถ",posts_ejeab__3[[#This Row],[message]])),1,0)</f>
        <v>0</v>
      </c>
      <c r="O24">
        <f>IF(ISNUMBER(SEARCH("มอนิ่ง",posts_ejeab__3[[#This Row],[message]])),1,0)</f>
        <v>0</v>
      </c>
    </row>
    <row r="25" spans="1:15">
      <c r="A25" t="s">
        <v>104</v>
      </c>
      <c r="B25" t="s">
        <v>105</v>
      </c>
      <c r="C25" s="1">
        <v>0.69166666666666665</v>
      </c>
      <c r="D25" t="s">
        <v>14</v>
      </c>
      <c r="E25" t="s">
        <v>106</v>
      </c>
      <c r="F25" t="s">
        <v>107</v>
      </c>
      <c r="G25" t="s">
        <v>1554</v>
      </c>
      <c r="H25">
        <f>VLOOKUP(posts_ejeab__3[[#This Row],[id]],engagement__2[],2,FALSE)</f>
        <v>19388</v>
      </c>
      <c r="I25">
        <f>VLOOKUP(posts_ejeab__3[[#This Row],[id]],engagement__2[],3,FALSE)</f>
        <v>1152</v>
      </c>
      <c r="J25">
        <f>VLOOKUP(posts_ejeab__3[[#This Row],[id]],engagement__2[],4,FALSE)</f>
        <v>887</v>
      </c>
      <c r="K25">
        <f>WEEKDAY(posts_ejeab__3[[#This Row],[created_date]],1)</f>
        <v>5</v>
      </c>
      <c r="L25">
        <f>HOUR(posts_ejeab__3[[#This Row],[created_time]])</f>
        <v>16</v>
      </c>
      <c r="M25">
        <f>IF(ISNUMBER(SEARCH("555",posts_ejeab__3[[#This Row],[message]])),1,0)</f>
        <v>1</v>
      </c>
      <c r="N25">
        <f>IF(ISNUMBER(SEARCH("ถถถ",posts_ejeab__3[[#This Row],[message]])),1,0)</f>
        <v>0</v>
      </c>
      <c r="O25">
        <f>IF(ISNUMBER(SEARCH("มอนิ่ง",posts_ejeab__3[[#This Row],[message]])),1,0)</f>
        <v>0</v>
      </c>
    </row>
    <row r="26" spans="1:15">
      <c r="A26" t="s">
        <v>108</v>
      </c>
      <c r="B26" t="s">
        <v>109</v>
      </c>
      <c r="C26" s="1">
        <v>0.56319444444444444</v>
      </c>
      <c r="D26" t="s">
        <v>14</v>
      </c>
      <c r="E26" t="s">
        <v>110</v>
      </c>
      <c r="F26" t="s">
        <v>111</v>
      </c>
      <c r="G26" t="s">
        <v>1554</v>
      </c>
      <c r="H26">
        <f>VLOOKUP(posts_ejeab__3[[#This Row],[id]],engagement__2[],2,FALSE)</f>
        <v>30723</v>
      </c>
      <c r="I26">
        <f>VLOOKUP(posts_ejeab__3[[#This Row],[id]],engagement__2[],3,FALSE)</f>
        <v>1333</v>
      </c>
      <c r="J26">
        <f>VLOOKUP(posts_ejeab__3[[#This Row],[id]],engagement__2[],4,FALSE)</f>
        <v>641</v>
      </c>
      <c r="K26">
        <f>WEEKDAY(posts_ejeab__3[[#This Row],[created_date]],1)</f>
        <v>3</v>
      </c>
      <c r="L26">
        <f>HOUR(posts_ejeab__3[[#This Row],[created_time]])</f>
        <v>13</v>
      </c>
      <c r="M26">
        <f>IF(ISNUMBER(SEARCH("555",posts_ejeab__3[[#This Row],[message]])),1,0)</f>
        <v>1</v>
      </c>
      <c r="N26">
        <f>IF(ISNUMBER(SEARCH("ถถถ",posts_ejeab__3[[#This Row],[message]])),1,0)</f>
        <v>0</v>
      </c>
      <c r="O26">
        <f>IF(ISNUMBER(SEARCH("มอนิ่ง",posts_ejeab__3[[#This Row],[message]])),1,0)</f>
        <v>0</v>
      </c>
    </row>
    <row r="27" spans="1:15">
      <c r="A27" t="s">
        <v>112</v>
      </c>
      <c r="B27" t="s">
        <v>113</v>
      </c>
      <c r="C27" s="1">
        <v>0.7270833333333333</v>
      </c>
      <c r="D27" t="s">
        <v>14</v>
      </c>
      <c r="E27" t="s">
        <v>114</v>
      </c>
      <c r="F27" t="s">
        <v>115</v>
      </c>
      <c r="G27" t="s">
        <v>1554</v>
      </c>
      <c r="H27">
        <f>VLOOKUP(posts_ejeab__3[[#This Row],[id]],engagement__2[],2,FALSE)</f>
        <v>26187</v>
      </c>
      <c r="I27">
        <f>VLOOKUP(posts_ejeab__3[[#This Row],[id]],engagement__2[],3,FALSE)</f>
        <v>338</v>
      </c>
      <c r="J27">
        <f>VLOOKUP(posts_ejeab__3[[#This Row],[id]],engagement__2[],4,FALSE)</f>
        <v>388</v>
      </c>
      <c r="K27">
        <f>WEEKDAY(posts_ejeab__3[[#This Row],[created_date]],1)</f>
        <v>5</v>
      </c>
      <c r="L27">
        <f>HOUR(posts_ejeab__3[[#This Row],[created_time]])</f>
        <v>17</v>
      </c>
      <c r="M27">
        <f>IF(ISNUMBER(SEARCH("555",posts_ejeab__3[[#This Row],[message]])),1,0)</f>
        <v>0</v>
      </c>
      <c r="N27">
        <f>IF(ISNUMBER(SEARCH("ถถถ",posts_ejeab__3[[#This Row],[message]])),1,0)</f>
        <v>0</v>
      </c>
      <c r="O27">
        <f>IF(ISNUMBER(SEARCH("มอนิ่ง",posts_ejeab__3[[#This Row],[message]])),1,0)</f>
        <v>0</v>
      </c>
    </row>
    <row r="28" spans="1:15">
      <c r="A28" t="s">
        <v>116</v>
      </c>
      <c r="B28" t="s">
        <v>117</v>
      </c>
      <c r="C28" s="1">
        <v>0.57291666666666663</v>
      </c>
      <c r="D28" t="s">
        <v>14</v>
      </c>
      <c r="E28" t="s">
        <v>118</v>
      </c>
      <c r="F28" t="s">
        <v>119</v>
      </c>
      <c r="G28" t="s">
        <v>1554</v>
      </c>
      <c r="H28">
        <f>VLOOKUP(posts_ejeab__3[[#This Row],[id]],engagement__2[],2,FALSE)</f>
        <v>40983</v>
      </c>
      <c r="I28">
        <f>VLOOKUP(posts_ejeab__3[[#This Row],[id]],engagement__2[],3,FALSE)</f>
        <v>333</v>
      </c>
      <c r="J28">
        <f>VLOOKUP(posts_ejeab__3[[#This Row],[id]],engagement__2[],4,FALSE)</f>
        <v>393</v>
      </c>
      <c r="K28">
        <f>WEEKDAY(posts_ejeab__3[[#This Row],[created_date]],1)</f>
        <v>3</v>
      </c>
      <c r="L28">
        <f>HOUR(posts_ejeab__3[[#This Row],[created_time]])</f>
        <v>13</v>
      </c>
      <c r="M28">
        <f>IF(ISNUMBER(SEARCH("555",posts_ejeab__3[[#This Row],[message]])),1,0)</f>
        <v>0</v>
      </c>
      <c r="N28">
        <f>IF(ISNUMBER(SEARCH("ถถถ",posts_ejeab__3[[#This Row],[message]])),1,0)</f>
        <v>0</v>
      </c>
      <c r="O28">
        <f>IF(ISNUMBER(SEARCH("มอนิ่ง",posts_ejeab__3[[#This Row],[message]])),1,0)</f>
        <v>0</v>
      </c>
    </row>
    <row r="29" spans="1:15">
      <c r="A29" t="s">
        <v>120</v>
      </c>
      <c r="B29" t="s">
        <v>121</v>
      </c>
      <c r="C29" s="1">
        <v>0.66111111111111109</v>
      </c>
      <c r="D29" t="s">
        <v>14</v>
      </c>
      <c r="E29" t="s">
        <v>122</v>
      </c>
      <c r="F29" t="s">
        <v>123</v>
      </c>
      <c r="G29" t="s">
        <v>1554</v>
      </c>
      <c r="H29">
        <f>VLOOKUP(posts_ejeab__3[[#This Row],[id]],engagement__2[],2,FALSE)</f>
        <v>27164</v>
      </c>
      <c r="I29">
        <f>VLOOKUP(posts_ejeab__3[[#This Row],[id]],engagement__2[],3,FALSE)</f>
        <v>387</v>
      </c>
      <c r="J29">
        <f>VLOOKUP(posts_ejeab__3[[#This Row],[id]],engagement__2[],4,FALSE)</f>
        <v>653</v>
      </c>
      <c r="K29">
        <f>WEEKDAY(posts_ejeab__3[[#This Row],[created_date]],1)</f>
        <v>5</v>
      </c>
      <c r="L29">
        <f>HOUR(posts_ejeab__3[[#This Row],[created_time]])</f>
        <v>15</v>
      </c>
      <c r="M29">
        <f>IF(ISNUMBER(SEARCH("555",posts_ejeab__3[[#This Row],[message]])),1,0)</f>
        <v>0</v>
      </c>
      <c r="N29">
        <f>IF(ISNUMBER(SEARCH("ถถถ",posts_ejeab__3[[#This Row],[message]])),1,0)</f>
        <v>0</v>
      </c>
      <c r="O29">
        <f>IF(ISNUMBER(SEARCH("มอนิ่ง",posts_ejeab__3[[#This Row],[message]])),1,0)</f>
        <v>0</v>
      </c>
    </row>
    <row r="30" spans="1:15">
      <c r="A30" t="s">
        <v>124</v>
      </c>
      <c r="B30" t="s">
        <v>125</v>
      </c>
      <c r="C30" s="1">
        <v>0.86527777777777781</v>
      </c>
      <c r="D30" t="s">
        <v>14</v>
      </c>
      <c r="E30" t="s">
        <v>126</v>
      </c>
      <c r="F30" t="s">
        <v>127</v>
      </c>
      <c r="G30" t="s">
        <v>1554</v>
      </c>
      <c r="H30">
        <f>VLOOKUP(posts_ejeab__3[[#This Row],[id]],engagement__2[],2,FALSE)</f>
        <v>36509</v>
      </c>
      <c r="I30">
        <f>VLOOKUP(posts_ejeab__3[[#This Row],[id]],engagement__2[],3,FALSE)</f>
        <v>632</v>
      </c>
      <c r="J30">
        <f>VLOOKUP(posts_ejeab__3[[#This Row],[id]],engagement__2[],4,FALSE)</f>
        <v>398</v>
      </c>
      <c r="K30">
        <f>WEEKDAY(posts_ejeab__3[[#This Row],[created_date]],1)</f>
        <v>2</v>
      </c>
      <c r="L30">
        <f>HOUR(posts_ejeab__3[[#This Row],[created_time]])</f>
        <v>20</v>
      </c>
      <c r="M30">
        <f>IF(ISNUMBER(SEARCH("555",posts_ejeab__3[[#This Row],[message]])),1,0)</f>
        <v>0</v>
      </c>
      <c r="N30">
        <f>IF(ISNUMBER(SEARCH("ถถถ",posts_ejeab__3[[#This Row],[message]])),1,0)</f>
        <v>0</v>
      </c>
      <c r="O30">
        <f>IF(ISNUMBER(SEARCH("มอนิ่ง",posts_ejeab__3[[#This Row],[message]])),1,0)</f>
        <v>0</v>
      </c>
    </row>
    <row r="31" spans="1:15">
      <c r="A31" t="s">
        <v>128</v>
      </c>
      <c r="B31" t="s">
        <v>129</v>
      </c>
      <c r="C31" s="1">
        <v>1.1805555555555555E-2</v>
      </c>
      <c r="D31" t="s">
        <v>14</v>
      </c>
      <c r="E31" t="s">
        <v>130</v>
      </c>
      <c r="F31" t="s">
        <v>131</v>
      </c>
      <c r="G31" t="s">
        <v>1554</v>
      </c>
      <c r="H31">
        <f>VLOOKUP(posts_ejeab__3[[#This Row],[id]],engagement__2[],2,FALSE)</f>
        <v>25453</v>
      </c>
      <c r="I31">
        <f>VLOOKUP(posts_ejeab__3[[#This Row],[id]],engagement__2[],3,FALSE)</f>
        <v>484</v>
      </c>
      <c r="J31">
        <f>VLOOKUP(posts_ejeab__3[[#This Row],[id]],engagement__2[],4,FALSE)</f>
        <v>398</v>
      </c>
      <c r="K31">
        <f>WEEKDAY(posts_ejeab__3[[#This Row],[created_date]],1)</f>
        <v>3</v>
      </c>
      <c r="L31">
        <f>HOUR(posts_ejeab__3[[#This Row],[created_time]])</f>
        <v>0</v>
      </c>
      <c r="M31">
        <f>IF(ISNUMBER(SEARCH("555",posts_ejeab__3[[#This Row],[message]])),1,0)</f>
        <v>0</v>
      </c>
      <c r="N31">
        <f>IF(ISNUMBER(SEARCH("ถถถ",posts_ejeab__3[[#This Row],[message]])),1,0)</f>
        <v>0</v>
      </c>
      <c r="O31">
        <f>IF(ISNUMBER(SEARCH("มอนิ่ง",posts_ejeab__3[[#This Row],[message]])),1,0)</f>
        <v>0</v>
      </c>
    </row>
    <row r="32" spans="1:15">
      <c r="A32" t="s">
        <v>132</v>
      </c>
      <c r="B32" t="s">
        <v>133</v>
      </c>
      <c r="C32" s="1">
        <v>0.49236111111111114</v>
      </c>
      <c r="D32" t="s">
        <v>14</v>
      </c>
      <c r="E32" t="s">
        <v>134</v>
      </c>
      <c r="F32" t="s">
        <v>135</v>
      </c>
      <c r="G32" t="s">
        <v>1554</v>
      </c>
      <c r="H32">
        <f>VLOOKUP(posts_ejeab__3[[#This Row],[id]],engagement__2[],2,FALSE)</f>
        <v>14705</v>
      </c>
      <c r="I32">
        <f>VLOOKUP(posts_ejeab__3[[#This Row],[id]],engagement__2[],3,FALSE)</f>
        <v>321</v>
      </c>
      <c r="J32">
        <f>VLOOKUP(posts_ejeab__3[[#This Row],[id]],engagement__2[],4,FALSE)</f>
        <v>182</v>
      </c>
      <c r="K32">
        <f>WEEKDAY(posts_ejeab__3[[#This Row],[created_date]],1)</f>
        <v>3</v>
      </c>
      <c r="L32">
        <f>HOUR(posts_ejeab__3[[#This Row],[created_time]])</f>
        <v>11</v>
      </c>
      <c r="M32">
        <f>IF(ISNUMBER(SEARCH("555",posts_ejeab__3[[#This Row],[message]])),1,0)</f>
        <v>0</v>
      </c>
      <c r="N32">
        <f>IF(ISNUMBER(SEARCH("ถถถ",posts_ejeab__3[[#This Row],[message]])),1,0)</f>
        <v>0</v>
      </c>
      <c r="O32">
        <f>IF(ISNUMBER(SEARCH("มอนิ่ง",posts_ejeab__3[[#This Row],[message]])),1,0)</f>
        <v>0</v>
      </c>
    </row>
    <row r="33" spans="1:15">
      <c r="A33" t="s">
        <v>136</v>
      </c>
      <c r="B33" t="s">
        <v>137</v>
      </c>
      <c r="C33" s="1">
        <v>0.82361111111111107</v>
      </c>
      <c r="D33" t="s">
        <v>14</v>
      </c>
      <c r="E33" t="s">
        <v>138</v>
      </c>
      <c r="F33" t="s">
        <v>139</v>
      </c>
      <c r="G33" t="s">
        <v>1554</v>
      </c>
      <c r="H33">
        <f>VLOOKUP(posts_ejeab__3[[#This Row],[id]],engagement__2[],2,FALSE)</f>
        <v>17677</v>
      </c>
      <c r="I33">
        <f>VLOOKUP(posts_ejeab__3[[#This Row],[id]],engagement__2[],3,FALSE)</f>
        <v>464</v>
      </c>
      <c r="J33">
        <f>VLOOKUP(posts_ejeab__3[[#This Row],[id]],engagement__2[],4,FALSE)</f>
        <v>438</v>
      </c>
      <c r="K33">
        <f>WEEKDAY(posts_ejeab__3[[#This Row],[created_date]],1)</f>
        <v>5</v>
      </c>
      <c r="L33">
        <f>HOUR(posts_ejeab__3[[#This Row],[created_time]])</f>
        <v>19</v>
      </c>
      <c r="M33">
        <f>IF(ISNUMBER(SEARCH("555",posts_ejeab__3[[#This Row],[message]])),1,0)</f>
        <v>1</v>
      </c>
      <c r="N33">
        <f>IF(ISNUMBER(SEARCH("ถถถ",posts_ejeab__3[[#This Row],[message]])),1,0)</f>
        <v>0</v>
      </c>
      <c r="O33">
        <f>IF(ISNUMBER(SEARCH("มอนิ่ง",posts_ejeab__3[[#This Row],[message]])),1,0)</f>
        <v>0</v>
      </c>
    </row>
    <row r="34" spans="1:15">
      <c r="A34" t="s">
        <v>140</v>
      </c>
      <c r="B34" t="s">
        <v>141</v>
      </c>
      <c r="C34" s="1">
        <v>0.69444444444444442</v>
      </c>
      <c r="D34" t="s">
        <v>14</v>
      </c>
      <c r="E34" t="s">
        <v>142</v>
      </c>
      <c r="F34" t="s">
        <v>143</v>
      </c>
      <c r="G34" t="s">
        <v>1554</v>
      </c>
      <c r="H34">
        <f>VLOOKUP(posts_ejeab__3[[#This Row],[id]],engagement__2[],2,FALSE)</f>
        <v>20050</v>
      </c>
      <c r="I34">
        <f>VLOOKUP(posts_ejeab__3[[#This Row],[id]],engagement__2[],3,FALSE)</f>
        <v>1324</v>
      </c>
      <c r="J34">
        <f>VLOOKUP(posts_ejeab__3[[#This Row],[id]],engagement__2[],4,FALSE)</f>
        <v>4281</v>
      </c>
      <c r="K34">
        <f>WEEKDAY(posts_ejeab__3[[#This Row],[created_date]],1)</f>
        <v>5</v>
      </c>
      <c r="L34">
        <f>HOUR(posts_ejeab__3[[#This Row],[created_time]])</f>
        <v>16</v>
      </c>
      <c r="M34">
        <f>IF(ISNUMBER(SEARCH("555",posts_ejeab__3[[#This Row],[message]])),1,0)</f>
        <v>0</v>
      </c>
      <c r="N34">
        <f>IF(ISNUMBER(SEARCH("ถถถ",posts_ejeab__3[[#This Row],[message]])),1,0)</f>
        <v>0</v>
      </c>
      <c r="O34">
        <f>IF(ISNUMBER(SEARCH("มอนิ่ง",posts_ejeab__3[[#This Row],[message]])),1,0)</f>
        <v>0</v>
      </c>
    </row>
    <row r="35" spans="1:15">
      <c r="A35" t="s">
        <v>144</v>
      </c>
      <c r="B35" t="s">
        <v>145</v>
      </c>
      <c r="C35" s="1">
        <v>0.49513888888888891</v>
      </c>
      <c r="D35" t="s">
        <v>14</v>
      </c>
      <c r="E35" t="s">
        <v>146</v>
      </c>
      <c r="F35" t="s">
        <v>147</v>
      </c>
      <c r="G35" t="s">
        <v>1554</v>
      </c>
      <c r="H35">
        <f>VLOOKUP(posts_ejeab__3[[#This Row],[id]],engagement__2[],2,FALSE)</f>
        <v>15395</v>
      </c>
      <c r="I35">
        <f>VLOOKUP(posts_ejeab__3[[#This Row],[id]],engagement__2[],3,FALSE)</f>
        <v>344</v>
      </c>
      <c r="J35">
        <f>VLOOKUP(posts_ejeab__3[[#This Row],[id]],engagement__2[],4,FALSE)</f>
        <v>190</v>
      </c>
      <c r="K35">
        <f>WEEKDAY(posts_ejeab__3[[#This Row],[created_date]],1)</f>
        <v>3</v>
      </c>
      <c r="L35">
        <f>HOUR(posts_ejeab__3[[#This Row],[created_time]])</f>
        <v>11</v>
      </c>
      <c r="M35">
        <f>IF(ISNUMBER(SEARCH("555",posts_ejeab__3[[#This Row],[message]])),1,0)</f>
        <v>0</v>
      </c>
      <c r="N35">
        <f>IF(ISNUMBER(SEARCH("ถถถ",posts_ejeab__3[[#This Row],[message]])),1,0)</f>
        <v>0</v>
      </c>
      <c r="O35">
        <f>IF(ISNUMBER(SEARCH("มอนิ่ง",posts_ejeab__3[[#This Row],[message]])),1,0)</f>
        <v>0</v>
      </c>
    </row>
    <row r="36" spans="1:15">
      <c r="A36" t="s">
        <v>148</v>
      </c>
      <c r="B36" t="s">
        <v>149</v>
      </c>
      <c r="C36" s="1">
        <v>0.57986111111111116</v>
      </c>
      <c r="D36" t="s">
        <v>14</v>
      </c>
      <c r="E36" t="s">
        <v>150</v>
      </c>
      <c r="F36" t="s">
        <v>151</v>
      </c>
      <c r="G36" t="s">
        <v>1554</v>
      </c>
      <c r="H36">
        <f>VLOOKUP(posts_ejeab__3[[#This Row],[id]],engagement__2[],2,FALSE)</f>
        <v>53099</v>
      </c>
      <c r="I36">
        <f>VLOOKUP(posts_ejeab__3[[#This Row],[id]],engagement__2[],3,FALSE)</f>
        <v>607</v>
      </c>
      <c r="J36">
        <f>VLOOKUP(posts_ejeab__3[[#This Row],[id]],engagement__2[],4,FALSE)</f>
        <v>1485</v>
      </c>
      <c r="K36">
        <f>WEEKDAY(posts_ejeab__3[[#This Row],[created_date]],1)</f>
        <v>2</v>
      </c>
      <c r="L36">
        <f>HOUR(posts_ejeab__3[[#This Row],[created_time]])</f>
        <v>13</v>
      </c>
      <c r="M36">
        <f>IF(ISNUMBER(SEARCH("555",posts_ejeab__3[[#This Row],[message]])),1,0)</f>
        <v>0</v>
      </c>
      <c r="N36">
        <f>IF(ISNUMBER(SEARCH("ถถถ",posts_ejeab__3[[#This Row],[message]])),1,0)</f>
        <v>0</v>
      </c>
      <c r="O36">
        <f>IF(ISNUMBER(SEARCH("มอนิ่ง",posts_ejeab__3[[#This Row],[message]])),1,0)</f>
        <v>0</v>
      </c>
    </row>
    <row r="37" spans="1:15">
      <c r="A37" t="s">
        <v>152</v>
      </c>
      <c r="B37" t="s">
        <v>153</v>
      </c>
      <c r="C37" s="1">
        <v>0.34513888888888888</v>
      </c>
      <c r="D37" t="s">
        <v>14</v>
      </c>
      <c r="E37" t="s">
        <v>154</v>
      </c>
      <c r="F37" t="s">
        <v>155</v>
      </c>
      <c r="G37" t="s">
        <v>1554</v>
      </c>
      <c r="H37">
        <f>VLOOKUP(posts_ejeab__3[[#This Row],[id]],engagement__2[],2,FALSE)</f>
        <v>22958</v>
      </c>
      <c r="I37">
        <f>VLOOKUP(posts_ejeab__3[[#This Row],[id]],engagement__2[],3,FALSE)</f>
        <v>291</v>
      </c>
      <c r="J37">
        <f>VLOOKUP(posts_ejeab__3[[#This Row],[id]],engagement__2[],4,FALSE)</f>
        <v>207</v>
      </c>
      <c r="K37">
        <f>WEEKDAY(posts_ejeab__3[[#This Row],[created_date]],1)</f>
        <v>7</v>
      </c>
      <c r="L37">
        <f>HOUR(posts_ejeab__3[[#This Row],[created_time]])</f>
        <v>8</v>
      </c>
      <c r="M37">
        <f>IF(ISNUMBER(SEARCH("555",posts_ejeab__3[[#This Row],[message]])),1,0)</f>
        <v>1</v>
      </c>
      <c r="N37">
        <f>IF(ISNUMBER(SEARCH("ถถถ",posts_ejeab__3[[#This Row],[message]])),1,0)</f>
        <v>0</v>
      </c>
      <c r="O37">
        <f>IF(ISNUMBER(SEARCH("มอนิ่ง",posts_ejeab__3[[#This Row],[message]])),1,0)</f>
        <v>0</v>
      </c>
    </row>
    <row r="38" spans="1:15">
      <c r="A38" t="s">
        <v>156</v>
      </c>
      <c r="B38" t="s">
        <v>157</v>
      </c>
      <c r="C38" s="1">
        <v>0.68819444444444444</v>
      </c>
      <c r="D38" t="s">
        <v>14</v>
      </c>
      <c r="E38" t="s">
        <v>158</v>
      </c>
      <c r="F38" t="s">
        <v>159</v>
      </c>
      <c r="G38" t="s">
        <v>1554</v>
      </c>
      <c r="H38">
        <f>VLOOKUP(posts_ejeab__3[[#This Row],[id]],engagement__2[],2,FALSE)</f>
        <v>16238</v>
      </c>
      <c r="I38">
        <f>VLOOKUP(posts_ejeab__3[[#This Row],[id]],engagement__2[],3,FALSE)</f>
        <v>507</v>
      </c>
      <c r="J38">
        <f>VLOOKUP(posts_ejeab__3[[#This Row],[id]],engagement__2[],4,FALSE)</f>
        <v>208</v>
      </c>
      <c r="K38">
        <f>WEEKDAY(posts_ejeab__3[[#This Row],[created_date]],1)</f>
        <v>4</v>
      </c>
      <c r="L38">
        <f>HOUR(posts_ejeab__3[[#This Row],[created_time]])</f>
        <v>16</v>
      </c>
      <c r="M38">
        <f>IF(ISNUMBER(SEARCH("555",posts_ejeab__3[[#This Row],[message]])),1,0)</f>
        <v>1</v>
      </c>
      <c r="N38">
        <f>IF(ISNUMBER(SEARCH("ถถถ",posts_ejeab__3[[#This Row],[message]])),1,0)</f>
        <v>0</v>
      </c>
      <c r="O38">
        <f>IF(ISNUMBER(SEARCH("มอนิ่ง",posts_ejeab__3[[#This Row],[message]])),1,0)</f>
        <v>0</v>
      </c>
    </row>
    <row r="39" spans="1:15">
      <c r="A39" t="s">
        <v>160</v>
      </c>
      <c r="B39" t="s">
        <v>62</v>
      </c>
      <c r="C39" s="1">
        <v>0.6694444444444444</v>
      </c>
      <c r="D39" t="s">
        <v>14</v>
      </c>
      <c r="E39" t="s">
        <v>161</v>
      </c>
      <c r="F39" t="s">
        <v>162</v>
      </c>
      <c r="G39" t="s">
        <v>1554</v>
      </c>
      <c r="H39">
        <f>VLOOKUP(posts_ejeab__3[[#This Row],[id]],engagement__2[],2,FALSE)</f>
        <v>29456</v>
      </c>
      <c r="I39">
        <f>VLOOKUP(posts_ejeab__3[[#This Row],[id]],engagement__2[],3,FALSE)</f>
        <v>938</v>
      </c>
      <c r="J39">
        <f>VLOOKUP(posts_ejeab__3[[#This Row],[id]],engagement__2[],4,FALSE)</f>
        <v>720</v>
      </c>
      <c r="K39">
        <f>WEEKDAY(posts_ejeab__3[[#This Row],[created_date]],1)</f>
        <v>7</v>
      </c>
      <c r="L39">
        <f>HOUR(posts_ejeab__3[[#This Row],[created_time]])</f>
        <v>16</v>
      </c>
      <c r="M39">
        <f>IF(ISNUMBER(SEARCH("555",posts_ejeab__3[[#This Row],[message]])),1,0)</f>
        <v>0</v>
      </c>
      <c r="N39">
        <f>IF(ISNUMBER(SEARCH("ถถถ",posts_ejeab__3[[#This Row],[message]])),1,0)</f>
        <v>0</v>
      </c>
      <c r="O39">
        <f>IF(ISNUMBER(SEARCH("มอนิ่ง",posts_ejeab__3[[#This Row],[message]])),1,0)</f>
        <v>0</v>
      </c>
    </row>
    <row r="40" spans="1:15">
      <c r="A40" t="s">
        <v>163</v>
      </c>
      <c r="B40" t="s">
        <v>164</v>
      </c>
      <c r="C40" s="1">
        <v>0.39166666666666666</v>
      </c>
      <c r="D40" t="s">
        <v>14</v>
      </c>
      <c r="E40" t="s">
        <v>165</v>
      </c>
      <c r="F40" t="s">
        <v>166</v>
      </c>
      <c r="G40" t="s">
        <v>1554</v>
      </c>
      <c r="H40">
        <f>VLOOKUP(posts_ejeab__3[[#This Row],[id]],engagement__2[],2,FALSE)</f>
        <v>27113</v>
      </c>
      <c r="I40">
        <f>VLOOKUP(posts_ejeab__3[[#This Row],[id]],engagement__2[],3,FALSE)</f>
        <v>805</v>
      </c>
      <c r="J40">
        <f>VLOOKUP(posts_ejeab__3[[#This Row],[id]],engagement__2[],4,FALSE)</f>
        <v>1232</v>
      </c>
      <c r="K40">
        <f>WEEKDAY(posts_ejeab__3[[#This Row],[created_date]],1)</f>
        <v>4</v>
      </c>
      <c r="L40">
        <f>HOUR(posts_ejeab__3[[#This Row],[created_time]])</f>
        <v>9</v>
      </c>
      <c r="M40">
        <f>IF(ISNUMBER(SEARCH("555",posts_ejeab__3[[#This Row],[message]])),1,0)</f>
        <v>0</v>
      </c>
      <c r="N40">
        <f>IF(ISNUMBER(SEARCH("ถถถ",posts_ejeab__3[[#This Row],[message]])),1,0)</f>
        <v>0</v>
      </c>
      <c r="O40">
        <f>IF(ISNUMBER(SEARCH("มอนิ่ง",posts_ejeab__3[[#This Row],[message]])),1,0)</f>
        <v>0</v>
      </c>
    </row>
    <row r="41" spans="1:15">
      <c r="A41" t="s">
        <v>167</v>
      </c>
      <c r="B41" t="s">
        <v>168</v>
      </c>
      <c r="C41" s="1">
        <v>0.75208333333333333</v>
      </c>
      <c r="D41" t="s">
        <v>14</v>
      </c>
      <c r="E41" t="s">
        <v>169</v>
      </c>
      <c r="F41" t="s">
        <v>170</v>
      </c>
      <c r="G41" t="s">
        <v>1554</v>
      </c>
      <c r="H41">
        <f>VLOOKUP(posts_ejeab__3[[#This Row],[id]],engagement__2[],2,FALSE)</f>
        <v>17817</v>
      </c>
      <c r="I41">
        <f>VLOOKUP(posts_ejeab__3[[#This Row],[id]],engagement__2[],3,FALSE)</f>
        <v>160</v>
      </c>
      <c r="J41">
        <f>VLOOKUP(posts_ejeab__3[[#This Row],[id]],engagement__2[],4,FALSE)</f>
        <v>209</v>
      </c>
      <c r="K41">
        <f>WEEKDAY(posts_ejeab__3[[#This Row],[created_date]],1)</f>
        <v>4</v>
      </c>
      <c r="L41">
        <f>HOUR(posts_ejeab__3[[#This Row],[created_time]])</f>
        <v>18</v>
      </c>
      <c r="M41">
        <f>IF(ISNUMBER(SEARCH("555",posts_ejeab__3[[#This Row],[message]])),1,0)</f>
        <v>1</v>
      </c>
      <c r="N41">
        <f>IF(ISNUMBER(SEARCH("ถถถ",posts_ejeab__3[[#This Row],[message]])),1,0)</f>
        <v>0</v>
      </c>
      <c r="O41">
        <f>IF(ISNUMBER(SEARCH("มอนิ่ง",posts_ejeab__3[[#This Row],[message]])),1,0)</f>
        <v>0</v>
      </c>
    </row>
    <row r="42" spans="1:15">
      <c r="A42" t="s">
        <v>171</v>
      </c>
      <c r="B42" t="s">
        <v>172</v>
      </c>
      <c r="C42" s="1">
        <v>0.54513888888888884</v>
      </c>
      <c r="D42" t="s">
        <v>14</v>
      </c>
      <c r="E42" t="s">
        <v>173</v>
      </c>
      <c r="F42" t="s">
        <v>174</v>
      </c>
      <c r="G42" t="s">
        <v>1554</v>
      </c>
      <c r="H42">
        <f>VLOOKUP(posts_ejeab__3[[#This Row],[id]],engagement__2[],2,FALSE)</f>
        <v>39289</v>
      </c>
      <c r="I42">
        <f>VLOOKUP(posts_ejeab__3[[#This Row],[id]],engagement__2[],3,FALSE)</f>
        <v>604</v>
      </c>
      <c r="J42">
        <f>VLOOKUP(posts_ejeab__3[[#This Row],[id]],engagement__2[],4,FALSE)</f>
        <v>471</v>
      </c>
      <c r="K42">
        <f>WEEKDAY(posts_ejeab__3[[#This Row],[created_date]],1)</f>
        <v>4</v>
      </c>
      <c r="L42">
        <f>HOUR(posts_ejeab__3[[#This Row],[created_time]])</f>
        <v>13</v>
      </c>
      <c r="M42">
        <f>IF(ISNUMBER(SEARCH("555",posts_ejeab__3[[#This Row],[message]])),1,0)</f>
        <v>1</v>
      </c>
      <c r="N42">
        <f>IF(ISNUMBER(SEARCH("ถถถ",posts_ejeab__3[[#This Row],[message]])),1,0)</f>
        <v>0</v>
      </c>
      <c r="O42">
        <f>IF(ISNUMBER(SEARCH("มอนิ่ง",posts_ejeab__3[[#This Row],[message]])),1,0)</f>
        <v>0</v>
      </c>
    </row>
    <row r="43" spans="1:15">
      <c r="A43" t="s">
        <v>175</v>
      </c>
      <c r="B43" t="s">
        <v>176</v>
      </c>
      <c r="C43" s="1">
        <v>0.52986111111111112</v>
      </c>
      <c r="D43" t="s">
        <v>14</v>
      </c>
      <c r="E43" t="s">
        <v>177</v>
      </c>
      <c r="F43" t="s">
        <v>178</v>
      </c>
      <c r="G43" t="s">
        <v>1554</v>
      </c>
      <c r="H43">
        <f>VLOOKUP(posts_ejeab__3[[#This Row],[id]],engagement__2[],2,FALSE)</f>
        <v>16140</v>
      </c>
      <c r="I43">
        <f>VLOOKUP(posts_ejeab__3[[#This Row],[id]],engagement__2[],3,FALSE)</f>
        <v>363</v>
      </c>
      <c r="J43">
        <f>VLOOKUP(posts_ejeab__3[[#This Row],[id]],engagement__2[],4,FALSE)</f>
        <v>219</v>
      </c>
      <c r="K43">
        <f>WEEKDAY(posts_ejeab__3[[#This Row],[created_date]],1)</f>
        <v>2</v>
      </c>
      <c r="L43">
        <f>HOUR(posts_ejeab__3[[#This Row],[created_time]])</f>
        <v>12</v>
      </c>
      <c r="M43">
        <f>IF(ISNUMBER(SEARCH("555",posts_ejeab__3[[#This Row],[message]])),1,0)</f>
        <v>0</v>
      </c>
      <c r="N43">
        <f>IF(ISNUMBER(SEARCH("ถถถ",posts_ejeab__3[[#This Row],[message]])),1,0)</f>
        <v>0</v>
      </c>
      <c r="O43">
        <f>IF(ISNUMBER(SEARCH("มอนิ่ง",posts_ejeab__3[[#This Row],[message]])),1,0)</f>
        <v>0</v>
      </c>
    </row>
    <row r="44" spans="1:15">
      <c r="A44" t="s">
        <v>179</v>
      </c>
      <c r="B44" t="s">
        <v>180</v>
      </c>
      <c r="C44" s="1">
        <v>0.91249999999999998</v>
      </c>
      <c r="D44" t="s">
        <v>14</v>
      </c>
      <c r="E44" t="s">
        <v>181</v>
      </c>
      <c r="F44" t="s">
        <v>182</v>
      </c>
      <c r="G44" t="s">
        <v>1554</v>
      </c>
      <c r="H44">
        <f>VLOOKUP(posts_ejeab__3[[#This Row],[id]],engagement__2[],2,FALSE)</f>
        <v>23502</v>
      </c>
      <c r="I44">
        <f>VLOOKUP(posts_ejeab__3[[#This Row],[id]],engagement__2[],3,FALSE)</f>
        <v>412</v>
      </c>
      <c r="J44">
        <f>VLOOKUP(posts_ejeab__3[[#This Row],[id]],engagement__2[],4,FALSE)</f>
        <v>226</v>
      </c>
      <c r="K44">
        <f>WEEKDAY(posts_ejeab__3[[#This Row],[created_date]],1)</f>
        <v>1</v>
      </c>
      <c r="L44">
        <f>HOUR(posts_ejeab__3[[#This Row],[created_time]])</f>
        <v>21</v>
      </c>
      <c r="M44">
        <f>IF(ISNUMBER(SEARCH("555",posts_ejeab__3[[#This Row],[message]])),1,0)</f>
        <v>0</v>
      </c>
      <c r="N44">
        <f>IF(ISNUMBER(SEARCH("ถถถ",posts_ejeab__3[[#This Row],[message]])),1,0)</f>
        <v>0</v>
      </c>
      <c r="O44">
        <f>IF(ISNUMBER(SEARCH("มอนิ่ง",posts_ejeab__3[[#This Row],[message]])),1,0)</f>
        <v>0</v>
      </c>
    </row>
    <row r="45" spans="1:15">
      <c r="A45" t="s">
        <v>183</v>
      </c>
      <c r="B45" t="s">
        <v>184</v>
      </c>
      <c r="C45" s="1">
        <v>0.6381944444444444</v>
      </c>
      <c r="D45" t="s">
        <v>14</v>
      </c>
      <c r="E45" t="s">
        <v>185</v>
      </c>
      <c r="F45" t="s">
        <v>186</v>
      </c>
      <c r="G45" t="s">
        <v>1554</v>
      </c>
      <c r="H45">
        <f>VLOOKUP(posts_ejeab__3[[#This Row],[id]],engagement__2[],2,FALSE)</f>
        <v>34898</v>
      </c>
      <c r="I45">
        <f>VLOOKUP(posts_ejeab__3[[#This Row],[id]],engagement__2[],3,FALSE)</f>
        <v>1379</v>
      </c>
      <c r="J45">
        <f>VLOOKUP(posts_ejeab__3[[#This Row],[id]],engagement__2[],4,FALSE)</f>
        <v>756</v>
      </c>
      <c r="K45">
        <f>WEEKDAY(posts_ejeab__3[[#This Row],[created_date]],1)</f>
        <v>6</v>
      </c>
      <c r="L45">
        <f>HOUR(posts_ejeab__3[[#This Row],[created_time]])</f>
        <v>15</v>
      </c>
      <c r="M45">
        <f>IF(ISNUMBER(SEARCH("555",posts_ejeab__3[[#This Row],[message]])),1,0)</f>
        <v>0</v>
      </c>
      <c r="N45">
        <f>IF(ISNUMBER(SEARCH("ถถถ",posts_ejeab__3[[#This Row],[message]])),1,0)</f>
        <v>0</v>
      </c>
      <c r="O45">
        <f>IF(ISNUMBER(SEARCH("มอนิ่ง",posts_ejeab__3[[#This Row],[message]])),1,0)</f>
        <v>0</v>
      </c>
    </row>
    <row r="46" spans="1:15">
      <c r="A46" t="s">
        <v>187</v>
      </c>
      <c r="B46" t="s">
        <v>188</v>
      </c>
      <c r="C46" s="1">
        <v>0.6645833333333333</v>
      </c>
      <c r="D46" t="s">
        <v>14</v>
      </c>
      <c r="E46" t="s">
        <v>189</v>
      </c>
      <c r="F46" t="s">
        <v>190</v>
      </c>
      <c r="G46" t="s">
        <v>1554</v>
      </c>
      <c r="H46">
        <f>VLOOKUP(posts_ejeab__3[[#This Row],[id]],engagement__2[],2,FALSE)</f>
        <v>16032</v>
      </c>
      <c r="I46">
        <f>VLOOKUP(posts_ejeab__3[[#This Row],[id]],engagement__2[],3,FALSE)</f>
        <v>349</v>
      </c>
      <c r="J46">
        <f>VLOOKUP(posts_ejeab__3[[#This Row],[id]],engagement__2[],4,FALSE)</f>
        <v>247</v>
      </c>
      <c r="K46">
        <f>WEEKDAY(posts_ejeab__3[[#This Row],[created_date]],1)</f>
        <v>2</v>
      </c>
      <c r="L46">
        <f>HOUR(posts_ejeab__3[[#This Row],[created_time]])</f>
        <v>15</v>
      </c>
      <c r="M46">
        <f>IF(ISNUMBER(SEARCH("555",posts_ejeab__3[[#This Row],[message]])),1,0)</f>
        <v>0</v>
      </c>
      <c r="N46">
        <f>IF(ISNUMBER(SEARCH("ถถถ",posts_ejeab__3[[#This Row],[message]])),1,0)</f>
        <v>0</v>
      </c>
      <c r="O46">
        <f>IF(ISNUMBER(SEARCH("มอนิ่ง",posts_ejeab__3[[#This Row],[message]])),1,0)</f>
        <v>0</v>
      </c>
    </row>
    <row r="47" spans="1:15">
      <c r="A47" t="s">
        <v>191</v>
      </c>
      <c r="B47" t="s">
        <v>192</v>
      </c>
      <c r="C47" s="1">
        <v>0.42430555555555555</v>
      </c>
      <c r="D47" t="s">
        <v>193</v>
      </c>
      <c r="E47" t="s">
        <v>194</v>
      </c>
      <c r="F47" t="s">
        <v>195</v>
      </c>
      <c r="G47" t="s">
        <v>1554</v>
      </c>
      <c r="H47">
        <f>VLOOKUP(posts_ejeab__3[[#This Row],[id]],engagement__2[],2,FALSE)</f>
        <v>8787</v>
      </c>
      <c r="I47">
        <f>VLOOKUP(posts_ejeab__3[[#This Row],[id]],engagement__2[],3,FALSE)</f>
        <v>291</v>
      </c>
      <c r="J47">
        <f>VLOOKUP(posts_ejeab__3[[#This Row],[id]],engagement__2[],4,FALSE)</f>
        <v>2</v>
      </c>
      <c r="K47">
        <f>WEEKDAY(posts_ejeab__3[[#This Row],[created_date]],1)</f>
        <v>7</v>
      </c>
      <c r="L47">
        <f>HOUR(posts_ejeab__3[[#This Row],[created_time]])</f>
        <v>10</v>
      </c>
      <c r="M47">
        <f>IF(ISNUMBER(SEARCH("555",posts_ejeab__3[[#This Row],[message]])),1,0)</f>
        <v>0</v>
      </c>
      <c r="N47">
        <f>IF(ISNUMBER(SEARCH("ถถถ",posts_ejeab__3[[#This Row],[message]])),1,0)</f>
        <v>0</v>
      </c>
      <c r="O47">
        <f>IF(ISNUMBER(SEARCH("มอนิ่ง",posts_ejeab__3[[#This Row],[message]])),1,0)</f>
        <v>0</v>
      </c>
    </row>
    <row r="48" spans="1:15">
      <c r="A48" t="s">
        <v>196</v>
      </c>
      <c r="B48" t="s">
        <v>197</v>
      </c>
      <c r="C48" s="1">
        <v>0.5</v>
      </c>
      <c r="D48" t="s">
        <v>193</v>
      </c>
      <c r="E48" t="s">
        <v>198</v>
      </c>
      <c r="F48" t="s">
        <v>199</v>
      </c>
      <c r="G48" t="s">
        <v>1554</v>
      </c>
      <c r="H48">
        <f>VLOOKUP(posts_ejeab__3[[#This Row],[id]],engagement__2[],2,FALSE)</f>
        <v>74399</v>
      </c>
      <c r="I48">
        <f>VLOOKUP(posts_ejeab__3[[#This Row],[id]],engagement__2[],3,FALSE)</f>
        <v>2016</v>
      </c>
      <c r="J48">
        <f>VLOOKUP(posts_ejeab__3[[#This Row],[id]],engagement__2[],4,FALSE)</f>
        <v>8962</v>
      </c>
      <c r="K48">
        <f>WEEKDAY(posts_ejeab__3[[#This Row],[created_date]],1)</f>
        <v>2</v>
      </c>
      <c r="L48">
        <f>HOUR(posts_ejeab__3[[#This Row],[created_time]])</f>
        <v>12</v>
      </c>
      <c r="M48">
        <f>IF(ISNUMBER(SEARCH("555",posts_ejeab__3[[#This Row],[message]])),1,0)</f>
        <v>0</v>
      </c>
      <c r="N48">
        <f>IF(ISNUMBER(SEARCH("ถถถ",posts_ejeab__3[[#This Row],[message]])),1,0)</f>
        <v>0</v>
      </c>
      <c r="O48">
        <f>IF(ISNUMBER(SEARCH("มอนิ่ง",posts_ejeab__3[[#This Row],[message]])),1,0)</f>
        <v>0</v>
      </c>
    </row>
    <row r="49" spans="1:15">
      <c r="A49" t="s">
        <v>200</v>
      </c>
      <c r="B49" t="s">
        <v>201</v>
      </c>
      <c r="C49" s="1">
        <v>0.3923611111111111</v>
      </c>
      <c r="D49" t="s">
        <v>193</v>
      </c>
      <c r="E49" t="s">
        <v>202</v>
      </c>
      <c r="F49" t="s">
        <v>203</v>
      </c>
      <c r="G49" t="s">
        <v>1554</v>
      </c>
      <c r="H49">
        <f>VLOOKUP(posts_ejeab__3[[#This Row],[id]],engagement__2[],2,FALSE)</f>
        <v>8032</v>
      </c>
      <c r="I49">
        <f>VLOOKUP(posts_ejeab__3[[#This Row],[id]],engagement__2[],3,FALSE)</f>
        <v>273</v>
      </c>
      <c r="J49">
        <f>VLOOKUP(posts_ejeab__3[[#This Row],[id]],engagement__2[],4,FALSE)</f>
        <v>5</v>
      </c>
      <c r="K49">
        <f>WEEKDAY(posts_ejeab__3[[#This Row],[created_date]],1)</f>
        <v>6</v>
      </c>
      <c r="L49">
        <f>HOUR(posts_ejeab__3[[#This Row],[created_time]])</f>
        <v>9</v>
      </c>
      <c r="M49">
        <f>IF(ISNUMBER(SEARCH("555",posts_ejeab__3[[#This Row],[message]])),1,0)</f>
        <v>0</v>
      </c>
      <c r="N49">
        <f>IF(ISNUMBER(SEARCH("ถถถ",posts_ejeab__3[[#This Row],[message]])),1,0)</f>
        <v>0</v>
      </c>
      <c r="O49">
        <f>IF(ISNUMBER(SEARCH("มอนิ่ง",posts_ejeab__3[[#This Row],[message]])),1,0)</f>
        <v>0</v>
      </c>
    </row>
    <row r="50" spans="1:15">
      <c r="A50" t="s">
        <v>204</v>
      </c>
      <c r="B50" t="s">
        <v>205</v>
      </c>
      <c r="C50" s="1">
        <v>0.95138888888888884</v>
      </c>
      <c r="D50" t="s">
        <v>193</v>
      </c>
      <c r="E50" t="s">
        <v>206</v>
      </c>
      <c r="F50" t="s">
        <v>207</v>
      </c>
      <c r="G50" t="s">
        <v>1554</v>
      </c>
      <c r="H50">
        <f>VLOOKUP(posts_ejeab__3[[#This Row],[id]],engagement__2[],2,FALSE)</f>
        <v>37279</v>
      </c>
      <c r="I50">
        <f>VLOOKUP(posts_ejeab__3[[#This Row],[id]],engagement__2[],3,FALSE)</f>
        <v>500</v>
      </c>
      <c r="J50">
        <f>VLOOKUP(posts_ejeab__3[[#This Row],[id]],engagement__2[],4,FALSE)</f>
        <v>262</v>
      </c>
      <c r="K50">
        <f>WEEKDAY(posts_ejeab__3[[#This Row],[created_date]],1)</f>
        <v>6</v>
      </c>
      <c r="L50">
        <f>HOUR(posts_ejeab__3[[#This Row],[created_time]])</f>
        <v>22</v>
      </c>
      <c r="M50">
        <f>IF(ISNUMBER(SEARCH("555",posts_ejeab__3[[#This Row],[message]])),1,0)</f>
        <v>0</v>
      </c>
      <c r="N50">
        <f>IF(ISNUMBER(SEARCH("ถถถ",posts_ejeab__3[[#This Row],[message]])),1,0)</f>
        <v>0</v>
      </c>
      <c r="O50">
        <f>IF(ISNUMBER(SEARCH("มอนิ่ง",posts_ejeab__3[[#This Row],[message]])),1,0)</f>
        <v>0</v>
      </c>
    </row>
    <row r="51" spans="1:15">
      <c r="A51" t="s">
        <v>208</v>
      </c>
      <c r="B51" t="s">
        <v>209</v>
      </c>
      <c r="C51" s="1">
        <v>0.6333333333333333</v>
      </c>
      <c r="D51" t="s">
        <v>193</v>
      </c>
      <c r="E51" t="s">
        <v>210</v>
      </c>
      <c r="F51" t="s">
        <v>211</v>
      </c>
      <c r="G51" t="s">
        <v>1554</v>
      </c>
      <c r="H51">
        <f>VLOOKUP(posts_ejeab__3[[#This Row],[id]],engagement__2[],2,FALSE)</f>
        <v>21997</v>
      </c>
      <c r="I51">
        <f>VLOOKUP(posts_ejeab__3[[#This Row],[id]],engagement__2[],3,FALSE)</f>
        <v>1185</v>
      </c>
      <c r="J51">
        <f>VLOOKUP(posts_ejeab__3[[#This Row],[id]],engagement__2[],4,FALSE)</f>
        <v>263</v>
      </c>
      <c r="K51">
        <f>WEEKDAY(posts_ejeab__3[[#This Row],[created_date]],1)</f>
        <v>7</v>
      </c>
      <c r="L51">
        <f>HOUR(posts_ejeab__3[[#This Row],[created_time]])</f>
        <v>15</v>
      </c>
      <c r="M51">
        <f>IF(ISNUMBER(SEARCH("555",posts_ejeab__3[[#This Row],[message]])),1,0)</f>
        <v>0</v>
      </c>
      <c r="N51">
        <f>IF(ISNUMBER(SEARCH("ถถถ",posts_ejeab__3[[#This Row],[message]])),1,0)</f>
        <v>0</v>
      </c>
      <c r="O51">
        <f>IF(ISNUMBER(SEARCH("มอนิ่ง",posts_ejeab__3[[#This Row],[message]])),1,0)</f>
        <v>0</v>
      </c>
    </row>
    <row r="52" spans="1:15">
      <c r="A52" t="s">
        <v>212</v>
      </c>
      <c r="B52" t="s">
        <v>137</v>
      </c>
      <c r="C52" s="1">
        <v>0.38541666666666669</v>
      </c>
      <c r="D52" t="s">
        <v>193</v>
      </c>
      <c r="E52" t="s">
        <v>194</v>
      </c>
      <c r="F52" t="s">
        <v>213</v>
      </c>
      <c r="G52" t="s">
        <v>1554</v>
      </c>
      <c r="H52">
        <f>VLOOKUP(posts_ejeab__3[[#This Row],[id]],engagement__2[],2,FALSE)</f>
        <v>11429</v>
      </c>
      <c r="I52">
        <f>VLOOKUP(posts_ejeab__3[[#This Row],[id]],engagement__2[],3,FALSE)</f>
        <v>244</v>
      </c>
      <c r="J52">
        <f>VLOOKUP(posts_ejeab__3[[#This Row],[id]],engagement__2[],4,FALSE)</f>
        <v>8</v>
      </c>
      <c r="K52">
        <f>WEEKDAY(posts_ejeab__3[[#This Row],[created_date]],1)</f>
        <v>5</v>
      </c>
      <c r="L52">
        <f>HOUR(posts_ejeab__3[[#This Row],[created_time]])</f>
        <v>9</v>
      </c>
      <c r="M52">
        <f>IF(ISNUMBER(SEARCH("555",posts_ejeab__3[[#This Row],[message]])),1,0)</f>
        <v>0</v>
      </c>
      <c r="N52">
        <f>IF(ISNUMBER(SEARCH("ถถถ",posts_ejeab__3[[#This Row],[message]])),1,0)</f>
        <v>0</v>
      </c>
      <c r="O52">
        <f>IF(ISNUMBER(SEARCH("มอนิ่ง",posts_ejeab__3[[#This Row],[message]])),1,0)</f>
        <v>0</v>
      </c>
    </row>
    <row r="53" spans="1:15">
      <c r="A53" t="s">
        <v>214</v>
      </c>
      <c r="B53" t="s">
        <v>215</v>
      </c>
      <c r="C53" s="1">
        <v>0.34375</v>
      </c>
      <c r="D53" t="s">
        <v>193</v>
      </c>
      <c r="E53" t="s">
        <v>216</v>
      </c>
      <c r="F53" t="s">
        <v>217</v>
      </c>
      <c r="G53" t="s">
        <v>1554</v>
      </c>
      <c r="H53">
        <f>VLOOKUP(posts_ejeab__3[[#This Row],[id]],engagement__2[],2,FALSE)</f>
        <v>8221</v>
      </c>
      <c r="I53">
        <f>VLOOKUP(posts_ejeab__3[[#This Row],[id]],engagement__2[],3,FALSE)</f>
        <v>552</v>
      </c>
      <c r="J53">
        <f>VLOOKUP(posts_ejeab__3[[#This Row],[id]],engagement__2[],4,FALSE)</f>
        <v>9</v>
      </c>
      <c r="K53">
        <f>WEEKDAY(posts_ejeab__3[[#This Row],[created_date]],1)</f>
        <v>7</v>
      </c>
      <c r="L53">
        <f>HOUR(posts_ejeab__3[[#This Row],[created_time]])</f>
        <v>8</v>
      </c>
      <c r="M53">
        <f>IF(ISNUMBER(SEARCH("555",posts_ejeab__3[[#This Row],[message]])),1,0)</f>
        <v>1</v>
      </c>
      <c r="N53">
        <f>IF(ISNUMBER(SEARCH("ถถถ",posts_ejeab__3[[#This Row],[message]])),1,0)</f>
        <v>0</v>
      </c>
      <c r="O53">
        <f>IF(ISNUMBER(SEARCH("มอนิ่ง",posts_ejeab__3[[#This Row],[message]])),1,0)</f>
        <v>0</v>
      </c>
    </row>
    <row r="54" spans="1:15">
      <c r="A54" t="s">
        <v>218</v>
      </c>
      <c r="B54" t="s">
        <v>219</v>
      </c>
      <c r="C54" s="1">
        <v>0.83125000000000004</v>
      </c>
      <c r="D54" t="s">
        <v>193</v>
      </c>
      <c r="E54" t="s">
        <v>220</v>
      </c>
      <c r="F54" t="s">
        <v>221</v>
      </c>
      <c r="G54" t="s">
        <v>1554</v>
      </c>
      <c r="H54">
        <f>VLOOKUP(posts_ejeab__3[[#This Row],[id]],engagement__2[],2,FALSE)</f>
        <v>61872</v>
      </c>
      <c r="I54">
        <f>VLOOKUP(posts_ejeab__3[[#This Row],[id]],engagement__2[],3,FALSE)</f>
        <v>2461</v>
      </c>
      <c r="J54">
        <f>VLOOKUP(posts_ejeab__3[[#This Row],[id]],engagement__2[],4,FALSE)</f>
        <v>2569</v>
      </c>
      <c r="K54">
        <f>WEEKDAY(posts_ejeab__3[[#This Row],[created_date]],1)</f>
        <v>1</v>
      </c>
      <c r="L54">
        <f>HOUR(posts_ejeab__3[[#This Row],[created_time]])</f>
        <v>19</v>
      </c>
      <c r="M54">
        <f>IF(ISNUMBER(SEARCH("555",posts_ejeab__3[[#This Row],[message]])),1,0)</f>
        <v>0</v>
      </c>
      <c r="N54">
        <f>IF(ISNUMBER(SEARCH("ถถถ",posts_ejeab__3[[#This Row],[message]])),1,0)</f>
        <v>0</v>
      </c>
      <c r="O54">
        <f>IF(ISNUMBER(SEARCH("มอนิ่ง",posts_ejeab__3[[#This Row],[message]])),1,0)</f>
        <v>0</v>
      </c>
    </row>
    <row r="55" spans="1:15">
      <c r="A55" t="s">
        <v>222</v>
      </c>
      <c r="B55" t="s">
        <v>223</v>
      </c>
      <c r="C55" s="1">
        <v>0.39513888888888887</v>
      </c>
      <c r="D55" t="s">
        <v>193</v>
      </c>
      <c r="E55" t="s">
        <v>224</v>
      </c>
      <c r="F55" t="s">
        <v>225</v>
      </c>
      <c r="G55" t="s">
        <v>1554</v>
      </c>
      <c r="H55">
        <f>VLOOKUP(posts_ejeab__3[[#This Row],[id]],engagement__2[],2,FALSE)</f>
        <v>11654</v>
      </c>
      <c r="I55">
        <f>VLOOKUP(posts_ejeab__3[[#This Row],[id]],engagement__2[],3,FALSE)</f>
        <v>570</v>
      </c>
      <c r="J55">
        <f>VLOOKUP(posts_ejeab__3[[#This Row],[id]],engagement__2[],4,FALSE)</f>
        <v>10</v>
      </c>
      <c r="K55">
        <f>WEEKDAY(posts_ejeab__3[[#This Row],[created_date]],1)</f>
        <v>6</v>
      </c>
      <c r="L55">
        <f>HOUR(posts_ejeab__3[[#This Row],[created_time]])</f>
        <v>9</v>
      </c>
      <c r="M55">
        <f>IF(ISNUMBER(SEARCH("555",posts_ejeab__3[[#This Row],[message]])),1,0)</f>
        <v>0</v>
      </c>
      <c r="N55">
        <f>IF(ISNUMBER(SEARCH("ถถถ",posts_ejeab__3[[#This Row],[message]])),1,0)</f>
        <v>0</v>
      </c>
      <c r="O55">
        <f>IF(ISNUMBER(SEARCH("มอนิ่ง",posts_ejeab__3[[#This Row],[message]])),1,0)</f>
        <v>0</v>
      </c>
    </row>
    <row r="56" spans="1:15">
      <c r="A56" t="s">
        <v>226</v>
      </c>
      <c r="B56" t="s">
        <v>227</v>
      </c>
      <c r="C56" s="1">
        <v>0.65902777777777777</v>
      </c>
      <c r="D56" t="s">
        <v>193</v>
      </c>
      <c r="E56" t="s">
        <v>228</v>
      </c>
      <c r="F56" t="s">
        <v>229</v>
      </c>
      <c r="G56" t="s">
        <v>1554</v>
      </c>
      <c r="H56">
        <f>VLOOKUP(posts_ejeab__3[[#This Row],[id]],engagement__2[],2,FALSE)</f>
        <v>7442</v>
      </c>
      <c r="I56">
        <f>VLOOKUP(posts_ejeab__3[[#This Row],[id]],engagement__2[],3,FALSE)</f>
        <v>245</v>
      </c>
      <c r="J56">
        <f>VLOOKUP(posts_ejeab__3[[#This Row],[id]],engagement__2[],4,FALSE)</f>
        <v>10</v>
      </c>
      <c r="K56">
        <f>WEEKDAY(posts_ejeab__3[[#This Row],[created_date]],1)</f>
        <v>4</v>
      </c>
      <c r="L56">
        <f>HOUR(posts_ejeab__3[[#This Row],[created_time]])</f>
        <v>15</v>
      </c>
      <c r="M56">
        <f>IF(ISNUMBER(SEARCH("555",posts_ejeab__3[[#This Row],[message]])),1,0)</f>
        <v>0</v>
      </c>
      <c r="N56">
        <f>IF(ISNUMBER(SEARCH("ถถถ",posts_ejeab__3[[#This Row],[message]])),1,0)</f>
        <v>0</v>
      </c>
      <c r="O56">
        <f>IF(ISNUMBER(SEARCH("มอนิ่ง",posts_ejeab__3[[#This Row],[message]])),1,0)</f>
        <v>0</v>
      </c>
    </row>
    <row r="57" spans="1:15">
      <c r="A57" t="s">
        <v>230</v>
      </c>
      <c r="B57" t="s">
        <v>231</v>
      </c>
      <c r="C57" s="1">
        <v>0.67847222222222225</v>
      </c>
      <c r="D57" t="s">
        <v>193</v>
      </c>
      <c r="E57" t="s">
        <v>232</v>
      </c>
      <c r="F57" t="s">
        <v>233</v>
      </c>
      <c r="G57" t="s">
        <v>1554</v>
      </c>
      <c r="H57">
        <f>VLOOKUP(posts_ejeab__3[[#This Row],[id]],engagement__2[],2,FALSE)</f>
        <v>28674</v>
      </c>
      <c r="I57">
        <f>VLOOKUP(posts_ejeab__3[[#This Row],[id]],engagement__2[],3,FALSE)</f>
        <v>1155</v>
      </c>
      <c r="J57">
        <f>VLOOKUP(posts_ejeab__3[[#This Row],[id]],engagement__2[],4,FALSE)</f>
        <v>778</v>
      </c>
      <c r="K57">
        <f>WEEKDAY(posts_ejeab__3[[#This Row],[created_date]],1)</f>
        <v>1</v>
      </c>
      <c r="L57">
        <f>HOUR(posts_ejeab__3[[#This Row],[created_time]])</f>
        <v>16</v>
      </c>
      <c r="M57">
        <f>IF(ISNUMBER(SEARCH("555",posts_ejeab__3[[#This Row],[message]])),1,0)</f>
        <v>0</v>
      </c>
      <c r="N57">
        <f>IF(ISNUMBER(SEARCH("ถถถ",posts_ejeab__3[[#This Row],[message]])),1,0)</f>
        <v>0</v>
      </c>
      <c r="O57">
        <f>IF(ISNUMBER(SEARCH("มอนิ่ง",posts_ejeab__3[[#This Row],[message]])),1,0)</f>
        <v>0</v>
      </c>
    </row>
    <row r="58" spans="1:15">
      <c r="A58" t="s">
        <v>234</v>
      </c>
      <c r="B58" t="s">
        <v>235</v>
      </c>
      <c r="C58" s="1">
        <v>0.60138888888888886</v>
      </c>
      <c r="D58" t="s">
        <v>193</v>
      </c>
      <c r="E58" t="s">
        <v>236</v>
      </c>
      <c r="F58" t="s">
        <v>237</v>
      </c>
      <c r="G58" t="s">
        <v>1554</v>
      </c>
      <c r="H58">
        <f>VLOOKUP(posts_ejeab__3[[#This Row],[id]],engagement__2[],2,FALSE)</f>
        <v>4850</v>
      </c>
      <c r="I58">
        <f>VLOOKUP(posts_ejeab__3[[#This Row],[id]],engagement__2[],3,FALSE)</f>
        <v>1851</v>
      </c>
      <c r="J58">
        <f>VLOOKUP(posts_ejeab__3[[#This Row],[id]],engagement__2[],4,FALSE)</f>
        <v>11</v>
      </c>
      <c r="K58">
        <f>WEEKDAY(posts_ejeab__3[[#This Row],[created_date]],1)</f>
        <v>1</v>
      </c>
      <c r="L58">
        <f>HOUR(posts_ejeab__3[[#This Row],[created_time]])</f>
        <v>14</v>
      </c>
      <c r="M58">
        <f>IF(ISNUMBER(SEARCH("555",posts_ejeab__3[[#This Row],[message]])),1,0)</f>
        <v>1</v>
      </c>
      <c r="N58">
        <f>IF(ISNUMBER(SEARCH("ถถถ",posts_ejeab__3[[#This Row],[message]])),1,0)</f>
        <v>0</v>
      </c>
      <c r="O58">
        <f>IF(ISNUMBER(SEARCH("มอนิ่ง",posts_ejeab__3[[#This Row],[message]])),1,0)</f>
        <v>0</v>
      </c>
    </row>
    <row r="59" spans="1:15">
      <c r="A59" t="s">
        <v>238</v>
      </c>
      <c r="B59" t="s">
        <v>239</v>
      </c>
      <c r="C59" s="1">
        <v>0.70486111111111116</v>
      </c>
      <c r="D59" t="s">
        <v>193</v>
      </c>
      <c r="E59" t="s">
        <v>240</v>
      </c>
      <c r="F59" t="s">
        <v>241</v>
      </c>
      <c r="G59" t="s">
        <v>1554</v>
      </c>
      <c r="H59">
        <f>VLOOKUP(posts_ejeab__3[[#This Row],[id]],engagement__2[],2,FALSE)</f>
        <v>46346</v>
      </c>
      <c r="I59">
        <f>VLOOKUP(posts_ejeab__3[[#This Row],[id]],engagement__2[],3,FALSE)</f>
        <v>871</v>
      </c>
      <c r="J59">
        <f>VLOOKUP(posts_ejeab__3[[#This Row],[id]],engagement__2[],4,FALSE)</f>
        <v>524</v>
      </c>
      <c r="K59">
        <f>WEEKDAY(posts_ejeab__3[[#This Row],[created_date]],1)</f>
        <v>7</v>
      </c>
      <c r="L59">
        <f>HOUR(posts_ejeab__3[[#This Row],[created_time]])</f>
        <v>16</v>
      </c>
      <c r="M59">
        <f>IF(ISNUMBER(SEARCH("555",posts_ejeab__3[[#This Row],[message]])),1,0)</f>
        <v>0</v>
      </c>
      <c r="N59">
        <f>IF(ISNUMBER(SEARCH("ถถถ",posts_ejeab__3[[#This Row],[message]])),1,0)</f>
        <v>0</v>
      </c>
      <c r="O59">
        <f>IF(ISNUMBER(SEARCH("มอนิ่ง",posts_ejeab__3[[#This Row],[message]])),1,0)</f>
        <v>0</v>
      </c>
    </row>
    <row r="60" spans="1:15">
      <c r="A60" t="s">
        <v>242</v>
      </c>
      <c r="B60" t="s">
        <v>243</v>
      </c>
      <c r="C60" s="1">
        <v>0.47847222222222224</v>
      </c>
      <c r="D60" t="s">
        <v>193</v>
      </c>
      <c r="E60" t="s">
        <v>244</v>
      </c>
      <c r="F60" t="s">
        <v>245</v>
      </c>
      <c r="G60" t="s">
        <v>1554</v>
      </c>
      <c r="H60">
        <f>VLOOKUP(posts_ejeab__3[[#This Row],[id]],engagement__2[],2,FALSE)</f>
        <v>33341</v>
      </c>
      <c r="I60">
        <f>VLOOKUP(posts_ejeab__3[[#This Row],[id]],engagement__2[],3,FALSE)</f>
        <v>1077</v>
      </c>
      <c r="J60">
        <f>VLOOKUP(posts_ejeab__3[[#This Row],[id]],engagement__2[],4,FALSE)</f>
        <v>13</v>
      </c>
      <c r="K60">
        <f>WEEKDAY(posts_ejeab__3[[#This Row],[created_date]],1)</f>
        <v>4</v>
      </c>
      <c r="L60">
        <f>HOUR(posts_ejeab__3[[#This Row],[created_time]])</f>
        <v>11</v>
      </c>
      <c r="M60">
        <f>IF(ISNUMBER(SEARCH("555",posts_ejeab__3[[#This Row],[message]])),1,0)</f>
        <v>0</v>
      </c>
      <c r="N60">
        <f>IF(ISNUMBER(SEARCH("ถถถ",posts_ejeab__3[[#This Row],[message]])),1,0)</f>
        <v>0</v>
      </c>
      <c r="O60">
        <f>IF(ISNUMBER(SEARCH("มอนิ่ง",posts_ejeab__3[[#This Row],[message]])),1,0)</f>
        <v>0</v>
      </c>
    </row>
    <row r="61" spans="1:15">
      <c r="A61" t="s">
        <v>246</v>
      </c>
      <c r="B61" t="s">
        <v>247</v>
      </c>
      <c r="C61" s="1">
        <v>0.58611111111111114</v>
      </c>
      <c r="D61" t="s">
        <v>193</v>
      </c>
      <c r="E61" t="s">
        <v>248</v>
      </c>
      <c r="F61" t="s">
        <v>249</v>
      </c>
      <c r="G61" t="s">
        <v>1554</v>
      </c>
      <c r="H61">
        <f>VLOOKUP(posts_ejeab__3[[#This Row],[id]],engagement__2[],2,FALSE)</f>
        <v>10921</v>
      </c>
      <c r="I61">
        <f>VLOOKUP(posts_ejeab__3[[#This Row],[id]],engagement__2[],3,FALSE)</f>
        <v>319</v>
      </c>
      <c r="J61">
        <f>VLOOKUP(posts_ejeab__3[[#This Row],[id]],engagement__2[],4,FALSE)</f>
        <v>14</v>
      </c>
      <c r="K61">
        <f>WEEKDAY(posts_ejeab__3[[#This Row],[created_date]],1)</f>
        <v>6</v>
      </c>
      <c r="L61">
        <f>HOUR(posts_ejeab__3[[#This Row],[created_time]])</f>
        <v>14</v>
      </c>
      <c r="M61">
        <f>IF(ISNUMBER(SEARCH("555",posts_ejeab__3[[#This Row],[message]])),1,0)</f>
        <v>1</v>
      </c>
      <c r="N61">
        <f>IF(ISNUMBER(SEARCH("ถถถ",posts_ejeab__3[[#This Row],[message]])),1,0)</f>
        <v>0</v>
      </c>
      <c r="O61">
        <f>IF(ISNUMBER(SEARCH("มอนิ่ง",posts_ejeab__3[[#This Row],[message]])),1,0)</f>
        <v>0</v>
      </c>
    </row>
    <row r="62" spans="1:15">
      <c r="A62" t="s">
        <v>250</v>
      </c>
      <c r="B62" t="s">
        <v>251</v>
      </c>
      <c r="C62" s="1">
        <v>0.74861111111111112</v>
      </c>
      <c r="D62" t="s">
        <v>193</v>
      </c>
      <c r="E62" t="s">
        <v>252</v>
      </c>
      <c r="F62" t="s">
        <v>253</v>
      </c>
      <c r="G62" t="s">
        <v>1554</v>
      </c>
      <c r="H62">
        <f>VLOOKUP(posts_ejeab__3[[#This Row],[id]],engagement__2[],2,FALSE)</f>
        <v>6457</v>
      </c>
      <c r="I62">
        <f>VLOOKUP(posts_ejeab__3[[#This Row],[id]],engagement__2[],3,FALSE)</f>
        <v>138</v>
      </c>
      <c r="J62">
        <f>VLOOKUP(posts_ejeab__3[[#This Row],[id]],engagement__2[],4,FALSE)</f>
        <v>14</v>
      </c>
      <c r="K62">
        <f>WEEKDAY(posts_ejeab__3[[#This Row],[created_date]],1)</f>
        <v>7</v>
      </c>
      <c r="L62">
        <f>HOUR(posts_ejeab__3[[#This Row],[created_time]])</f>
        <v>17</v>
      </c>
      <c r="M62">
        <f>IF(ISNUMBER(SEARCH("555",posts_ejeab__3[[#This Row],[message]])),1,0)</f>
        <v>1</v>
      </c>
      <c r="N62">
        <f>IF(ISNUMBER(SEARCH("ถถถ",posts_ejeab__3[[#This Row],[message]])),1,0)</f>
        <v>0</v>
      </c>
      <c r="O62">
        <f>IF(ISNUMBER(SEARCH("มอนิ่ง",posts_ejeab__3[[#This Row],[message]])),1,0)</f>
        <v>0</v>
      </c>
    </row>
    <row r="63" spans="1:15">
      <c r="A63" t="s">
        <v>254</v>
      </c>
      <c r="B63" t="s">
        <v>255</v>
      </c>
      <c r="C63" s="1">
        <v>0.63055555555555554</v>
      </c>
      <c r="D63" t="s">
        <v>193</v>
      </c>
      <c r="E63" t="s">
        <v>256</v>
      </c>
      <c r="F63" t="s">
        <v>257</v>
      </c>
      <c r="G63" t="s">
        <v>1554</v>
      </c>
      <c r="H63">
        <f>VLOOKUP(posts_ejeab__3[[#This Row],[id]],engagement__2[],2,FALSE)</f>
        <v>55234</v>
      </c>
      <c r="I63">
        <f>VLOOKUP(posts_ejeab__3[[#This Row],[id]],engagement__2[],3,FALSE)</f>
        <v>1457</v>
      </c>
      <c r="J63">
        <f>VLOOKUP(posts_ejeab__3[[#This Row],[id]],engagement__2[],4,FALSE)</f>
        <v>270</v>
      </c>
      <c r="K63">
        <f>WEEKDAY(posts_ejeab__3[[#This Row],[created_date]],1)</f>
        <v>5</v>
      </c>
      <c r="L63">
        <f>HOUR(posts_ejeab__3[[#This Row],[created_time]])</f>
        <v>15</v>
      </c>
      <c r="M63">
        <f>IF(ISNUMBER(SEARCH("555",posts_ejeab__3[[#This Row],[message]])),1,0)</f>
        <v>0</v>
      </c>
      <c r="N63">
        <f>IF(ISNUMBER(SEARCH("ถถถ",posts_ejeab__3[[#This Row],[message]])),1,0)</f>
        <v>0</v>
      </c>
      <c r="O63">
        <f>IF(ISNUMBER(SEARCH("มอนิ่ง",posts_ejeab__3[[#This Row],[message]])),1,0)</f>
        <v>0</v>
      </c>
    </row>
    <row r="64" spans="1:15">
      <c r="A64" t="s">
        <v>258</v>
      </c>
      <c r="B64" t="s">
        <v>259</v>
      </c>
      <c r="C64" s="1">
        <v>0.49444444444444446</v>
      </c>
      <c r="D64" t="s">
        <v>193</v>
      </c>
      <c r="E64" t="s">
        <v>260</v>
      </c>
      <c r="F64" t="s">
        <v>261</v>
      </c>
      <c r="G64" t="s">
        <v>1554</v>
      </c>
      <c r="H64">
        <f>VLOOKUP(posts_ejeab__3[[#This Row],[id]],engagement__2[],2,FALSE)</f>
        <v>7178</v>
      </c>
      <c r="I64">
        <f>VLOOKUP(posts_ejeab__3[[#This Row],[id]],engagement__2[],3,FALSE)</f>
        <v>612</v>
      </c>
      <c r="J64">
        <f>VLOOKUP(posts_ejeab__3[[#This Row],[id]],engagement__2[],4,FALSE)</f>
        <v>17</v>
      </c>
      <c r="K64">
        <f>WEEKDAY(posts_ejeab__3[[#This Row],[created_date]],1)</f>
        <v>1</v>
      </c>
      <c r="L64">
        <f>HOUR(posts_ejeab__3[[#This Row],[created_time]])</f>
        <v>11</v>
      </c>
      <c r="M64">
        <f>IF(ISNUMBER(SEARCH("555",posts_ejeab__3[[#This Row],[message]])),1,0)</f>
        <v>0</v>
      </c>
      <c r="N64">
        <f>IF(ISNUMBER(SEARCH("ถถถ",posts_ejeab__3[[#This Row],[message]])),1,0)</f>
        <v>0</v>
      </c>
      <c r="O64">
        <f>IF(ISNUMBER(SEARCH("มอนิ่ง",posts_ejeab__3[[#This Row],[message]])),1,0)</f>
        <v>0</v>
      </c>
    </row>
    <row r="65" spans="1:15">
      <c r="A65" t="s">
        <v>262</v>
      </c>
      <c r="B65" t="s">
        <v>109</v>
      </c>
      <c r="C65" s="1">
        <v>0.375</v>
      </c>
      <c r="D65" t="s">
        <v>193</v>
      </c>
      <c r="E65" t="s">
        <v>263</v>
      </c>
      <c r="F65" t="s">
        <v>264</v>
      </c>
      <c r="G65" t="s">
        <v>1554</v>
      </c>
      <c r="H65">
        <f>VLOOKUP(posts_ejeab__3[[#This Row],[id]],engagement__2[],2,FALSE)</f>
        <v>24275</v>
      </c>
      <c r="I65">
        <f>VLOOKUP(posts_ejeab__3[[#This Row],[id]],engagement__2[],3,FALSE)</f>
        <v>1441</v>
      </c>
      <c r="J65">
        <f>VLOOKUP(posts_ejeab__3[[#This Row],[id]],engagement__2[],4,FALSE)</f>
        <v>529</v>
      </c>
      <c r="K65">
        <f>WEEKDAY(posts_ejeab__3[[#This Row],[created_date]],1)</f>
        <v>3</v>
      </c>
      <c r="L65">
        <f>HOUR(posts_ejeab__3[[#This Row],[created_time]])</f>
        <v>9</v>
      </c>
      <c r="M65">
        <f>IF(ISNUMBER(SEARCH("555",posts_ejeab__3[[#This Row],[message]])),1,0)</f>
        <v>0</v>
      </c>
      <c r="N65">
        <f>IF(ISNUMBER(SEARCH("ถถถ",posts_ejeab__3[[#This Row],[message]])),1,0)</f>
        <v>0</v>
      </c>
      <c r="O65">
        <f>IF(ISNUMBER(SEARCH("มอนิ่ง",posts_ejeab__3[[#This Row],[message]])),1,0)</f>
        <v>0</v>
      </c>
    </row>
    <row r="66" spans="1:15">
      <c r="A66" t="s">
        <v>265</v>
      </c>
      <c r="B66" t="s">
        <v>70</v>
      </c>
      <c r="C66" s="1">
        <v>0.36944444444444446</v>
      </c>
      <c r="D66" t="s">
        <v>193</v>
      </c>
      <c r="E66" t="s">
        <v>266</v>
      </c>
      <c r="F66" t="s">
        <v>267</v>
      </c>
      <c r="G66" t="s">
        <v>1554</v>
      </c>
      <c r="H66">
        <f>VLOOKUP(posts_ejeab__3[[#This Row],[id]],engagement__2[],2,FALSE)</f>
        <v>23088</v>
      </c>
      <c r="I66">
        <f>VLOOKUP(posts_ejeab__3[[#This Row],[id]],engagement__2[],3,FALSE)</f>
        <v>858</v>
      </c>
      <c r="J66">
        <f>VLOOKUP(posts_ejeab__3[[#This Row],[id]],engagement__2[],4,FALSE)</f>
        <v>18</v>
      </c>
      <c r="K66">
        <f>WEEKDAY(posts_ejeab__3[[#This Row],[created_date]],1)</f>
        <v>6</v>
      </c>
      <c r="L66">
        <f>HOUR(posts_ejeab__3[[#This Row],[created_time]])</f>
        <v>8</v>
      </c>
      <c r="M66">
        <f>IF(ISNUMBER(SEARCH("555",posts_ejeab__3[[#This Row],[message]])),1,0)</f>
        <v>0</v>
      </c>
      <c r="N66">
        <f>IF(ISNUMBER(SEARCH("ถถถ",posts_ejeab__3[[#This Row],[message]])),1,0)</f>
        <v>0</v>
      </c>
      <c r="O66">
        <f>IF(ISNUMBER(SEARCH("มอนิ่ง",posts_ejeab__3[[#This Row],[message]])),1,0)</f>
        <v>0</v>
      </c>
    </row>
    <row r="67" spans="1:15">
      <c r="A67" t="s">
        <v>268</v>
      </c>
      <c r="B67" t="s">
        <v>31</v>
      </c>
      <c r="C67" s="1">
        <v>0.58333333333333337</v>
      </c>
      <c r="D67" t="s">
        <v>193</v>
      </c>
      <c r="E67" t="s">
        <v>269</v>
      </c>
      <c r="F67" t="s">
        <v>270</v>
      </c>
      <c r="G67" t="s">
        <v>1554</v>
      </c>
      <c r="H67">
        <f>VLOOKUP(posts_ejeab__3[[#This Row],[id]],engagement__2[],2,FALSE)</f>
        <v>7830</v>
      </c>
      <c r="I67">
        <f>VLOOKUP(posts_ejeab__3[[#This Row],[id]],engagement__2[],3,FALSE)</f>
        <v>494</v>
      </c>
      <c r="J67">
        <f>VLOOKUP(posts_ejeab__3[[#This Row],[id]],engagement__2[],4,FALSE)</f>
        <v>18</v>
      </c>
      <c r="K67">
        <f>WEEKDAY(posts_ejeab__3[[#This Row],[created_date]],1)</f>
        <v>6</v>
      </c>
      <c r="L67">
        <f>HOUR(posts_ejeab__3[[#This Row],[created_time]])</f>
        <v>14</v>
      </c>
      <c r="M67">
        <f>IF(ISNUMBER(SEARCH("555",posts_ejeab__3[[#This Row],[message]])),1,0)</f>
        <v>1</v>
      </c>
      <c r="N67">
        <f>IF(ISNUMBER(SEARCH("ถถถ",posts_ejeab__3[[#This Row],[message]])),1,0)</f>
        <v>0</v>
      </c>
      <c r="O67">
        <f>IF(ISNUMBER(SEARCH("มอนิ่ง",posts_ejeab__3[[#This Row],[message]])),1,0)</f>
        <v>0</v>
      </c>
    </row>
    <row r="68" spans="1:15">
      <c r="A68" t="s">
        <v>271</v>
      </c>
      <c r="B68" t="s">
        <v>219</v>
      </c>
      <c r="C68" s="1">
        <v>0.58958333333333335</v>
      </c>
      <c r="D68" t="s">
        <v>193</v>
      </c>
      <c r="E68" t="s">
        <v>272</v>
      </c>
      <c r="F68" t="s">
        <v>273</v>
      </c>
      <c r="G68" t="s">
        <v>1554</v>
      </c>
      <c r="H68">
        <f>VLOOKUP(posts_ejeab__3[[#This Row],[id]],engagement__2[],2,FALSE)</f>
        <v>5765</v>
      </c>
      <c r="I68">
        <f>VLOOKUP(posts_ejeab__3[[#This Row],[id]],engagement__2[],3,FALSE)</f>
        <v>94</v>
      </c>
      <c r="J68">
        <f>VLOOKUP(posts_ejeab__3[[#This Row],[id]],engagement__2[],4,FALSE)</f>
        <v>18</v>
      </c>
      <c r="K68">
        <f>WEEKDAY(posts_ejeab__3[[#This Row],[created_date]],1)</f>
        <v>1</v>
      </c>
      <c r="L68">
        <f>HOUR(posts_ejeab__3[[#This Row],[created_time]])</f>
        <v>14</v>
      </c>
      <c r="M68">
        <f>IF(ISNUMBER(SEARCH("555",posts_ejeab__3[[#This Row],[message]])),1,0)</f>
        <v>1</v>
      </c>
      <c r="N68">
        <f>IF(ISNUMBER(SEARCH("ถถถ",posts_ejeab__3[[#This Row],[message]])),1,0)</f>
        <v>0</v>
      </c>
      <c r="O68">
        <f>IF(ISNUMBER(SEARCH("มอนิ่ง",posts_ejeab__3[[#This Row],[message]])),1,0)</f>
        <v>0</v>
      </c>
    </row>
    <row r="69" spans="1:15">
      <c r="A69" t="s">
        <v>274</v>
      </c>
      <c r="B69" t="s">
        <v>275</v>
      </c>
      <c r="C69" s="1">
        <v>0.53263888888888888</v>
      </c>
      <c r="D69" t="s">
        <v>193</v>
      </c>
      <c r="E69" t="s">
        <v>276</v>
      </c>
      <c r="F69" t="s">
        <v>277</v>
      </c>
      <c r="G69" t="s">
        <v>1554</v>
      </c>
      <c r="H69">
        <f>VLOOKUP(posts_ejeab__3[[#This Row],[id]],engagement__2[],2,FALSE)</f>
        <v>19591</v>
      </c>
      <c r="I69">
        <f>VLOOKUP(posts_ejeab__3[[#This Row],[id]],engagement__2[],3,FALSE)</f>
        <v>658</v>
      </c>
      <c r="J69">
        <f>VLOOKUP(posts_ejeab__3[[#This Row],[id]],engagement__2[],4,FALSE)</f>
        <v>20</v>
      </c>
      <c r="K69">
        <f>WEEKDAY(posts_ejeab__3[[#This Row],[created_date]],1)</f>
        <v>6</v>
      </c>
      <c r="L69">
        <f>HOUR(posts_ejeab__3[[#This Row],[created_time]])</f>
        <v>12</v>
      </c>
      <c r="M69">
        <f>IF(ISNUMBER(SEARCH("555",posts_ejeab__3[[#This Row],[message]])),1,0)</f>
        <v>0</v>
      </c>
      <c r="N69">
        <f>IF(ISNUMBER(SEARCH("ถถถ",posts_ejeab__3[[#This Row],[message]])),1,0)</f>
        <v>0</v>
      </c>
      <c r="O69">
        <f>IF(ISNUMBER(SEARCH("มอนิ่ง",posts_ejeab__3[[#This Row],[message]])),1,0)</f>
        <v>0</v>
      </c>
    </row>
    <row r="70" spans="1:15">
      <c r="A70" t="s">
        <v>278</v>
      </c>
      <c r="B70" t="s">
        <v>279</v>
      </c>
      <c r="C70" s="1">
        <v>0.30902777777777779</v>
      </c>
      <c r="D70" t="s">
        <v>193</v>
      </c>
      <c r="E70" t="s">
        <v>280</v>
      </c>
      <c r="F70" t="s">
        <v>281</v>
      </c>
      <c r="G70" t="s">
        <v>1554</v>
      </c>
      <c r="H70">
        <f>VLOOKUP(posts_ejeab__3[[#This Row],[id]],engagement__2[],2,FALSE)</f>
        <v>30925</v>
      </c>
      <c r="I70">
        <f>VLOOKUP(posts_ejeab__3[[#This Row],[id]],engagement__2[],3,FALSE)</f>
        <v>464</v>
      </c>
      <c r="J70">
        <f>VLOOKUP(posts_ejeab__3[[#This Row],[id]],engagement__2[],4,FALSE)</f>
        <v>788</v>
      </c>
      <c r="K70">
        <f>WEEKDAY(posts_ejeab__3[[#This Row],[created_date]],1)</f>
        <v>2</v>
      </c>
      <c r="L70">
        <f>HOUR(posts_ejeab__3[[#This Row],[created_time]])</f>
        <v>7</v>
      </c>
      <c r="M70">
        <f>IF(ISNUMBER(SEARCH("555",posts_ejeab__3[[#This Row],[message]])),1,0)</f>
        <v>0</v>
      </c>
      <c r="N70">
        <f>IF(ISNUMBER(SEARCH("ถถถ",posts_ejeab__3[[#This Row],[message]])),1,0)</f>
        <v>0</v>
      </c>
      <c r="O70">
        <f>IF(ISNUMBER(SEARCH("มอนิ่ง",posts_ejeab__3[[#This Row],[message]])),1,0)</f>
        <v>0</v>
      </c>
    </row>
    <row r="71" spans="1:15">
      <c r="A71" t="s">
        <v>282</v>
      </c>
      <c r="B71" t="s">
        <v>113</v>
      </c>
      <c r="C71" s="1">
        <v>0.41319444444444442</v>
      </c>
      <c r="D71" t="s">
        <v>193</v>
      </c>
      <c r="E71" t="s">
        <v>283</v>
      </c>
      <c r="F71" t="s">
        <v>284</v>
      </c>
      <c r="G71" t="s">
        <v>1554</v>
      </c>
      <c r="H71">
        <f>VLOOKUP(posts_ejeab__3[[#This Row],[id]],engagement__2[],2,FALSE)</f>
        <v>10609</v>
      </c>
      <c r="I71">
        <f>VLOOKUP(posts_ejeab__3[[#This Row],[id]],engagement__2[],3,FALSE)</f>
        <v>1063</v>
      </c>
      <c r="J71">
        <f>VLOOKUP(posts_ejeab__3[[#This Row],[id]],engagement__2[],4,FALSE)</f>
        <v>21</v>
      </c>
      <c r="K71">
        <f>WEEKDAY(posts_ejeab__3[[#This Row],[created_date]],1)</f>
        <v>5</v>
      </c>
      <c r="L71">
        <f>HOUR(posts_ejeab__3[[#This Row],[created_time]])</f>
        <v>9</v>
      </c>
      <c r="M71">
        <f>IF(ISNUMBER(SEARCH("555",posts_ejeab__3[[#This Row],[message]])),1,0)</f>
        <v>1</v>
      </c>
      <c r="N71">
        <f>IF(ISNUMBER(SEARCH("ถถถ",posts_ejeab__3[[#This Row],[message]])),1,0)</f>
        <v>0</v>
      </c>
      <c r="O71">
        <f>IF(ISNUMBER(SEARCH("มอนิ่ง",posts_ejeab__3[[#This Row],[message]])),1,0)</f>
        <v>0</v>
      </c>
    </row>
    <row r="72" spans="1:15">
      <c r="A72" t="s">
        <v>285</v>
      </c>
      <c r="B72" t="s">
        <v>227</v>
      </c>
      <c r="C72" s="1">
        <v>0.7583333333333333</v>
      </c>
      <c r="D72" t="s">
        <v>193</v>
      </c>
      <c r="E72" t="s">
        <v>286</v>
      </c>
      <c r="F72" t="s">
        <v>287</v>
      </c>
      <c r="G72" t="s">
        <v>1554</v>
      </c>
      <c r="H72">
        <f>VLOOKUP(posts_ejeab__3[[#This Row],[id]],engagement__2[],2,FALSE)</f>
        <v>3432</v>
      </c>
      <c r="I72">
        <f>VLOOKUP(posts_ejeab__3[[#This Row],[id]],engagement__2[],3,FALSE)</f>
        <v>61</v>
      </c>
      <c r="J72">
        <f>VLOOKUP(posts_ejeab__3[[#This Row],[id]],engagement__2[],4,FALSE)</f>
        <v>22</v>
      </c>
      <c r="K72">
        <f>WEEKDAY(posts_ejeab__3[[#This Row],[created_date]],1)</f>
        <v>4</v>
      </c>
      <c r="L72">
        <f>HOUR(posts_ejeab__3[[#This Row],[created_time]])</f>
        <v>18</v>
      </c>
      <c r="M72">
        <f>IF(ISNUMBER(SEARCH("555",posts_ejeab__3[[#This Row],[message]])),1,0)</f>
        <v>1</v>
      </c>
      <c r="N72">
        <f>IF(ISNUMBER(SEARCH("ถถถ",posts_ejeab__3[[#This Row],[message]])),1,0)</f>
        <v>0</v>
      </c>
      <c r="O72">
        <f>IF(ISNUMBER(SEARCH("มอนิ่ง",posts_ejeab__3[[#This Row],[message]])),1,0)</f>
        <v>0</v>
      </c>
    </row>
    <row r="73" spans="1:15">
      <c r="A73" t="s">
        <v>288</v>
      </c>
      <c r="B73" t="s">
        <v>289</v>
      </c>
      <c r="C73" s="1">
        <v>0.15</v>
      </c>
      <c r="D73" t="s">
        <v>193</v>
      </c>
      <c r="E73" t="s">
        <v>194</v>
      </c>
      <c r="F73" t="s">
        <v>290</v>
      </c>
      <c r="G73" t="s">
        <v>1554</v>
      </c>
      <c r="H73">
        <f>VLOOKUP(posts_ejeab__3[[#This Row],[id]],engagement__2[],2,FALSE)</f>
        <v>14843</v>
      </c>
      <c r="I73">
        <f>VLOOKUP(posts_ejeab__3[[#This Row],[id]],engagement__2[],3,FALSE)</f>
        <v>338</v>
      </c>
      <c r="J73">
        <f>VLOOKUP(posts_ejeab__3[[#This Row],[id]],engagement__2[],4,FALSE)</f>
        <v>23</v>
      </c>
      <c r="K73">
        <f>WEEKDAY(posts_ejeab__3[[#This Row],[created_date]],1)</f>
        <v>5</v>
      </c>
      <c r="L73">
        <f>HOUR(posts_ejeab__3[[#This Row],[created_time]])</f>
        <v>3</v>
      </c>
      <c r="M73">
        <f>IF(ISNUMBER(SEARCH("555",posts_ejeab__3[[#This Row],[message]])),1,0)</f>
        <v>0</v>
      </c>
      <c r="N73">
        <f>IF(ISNUMBER(SEARCH("ถถถ",posts_ejeab__3[[#This Row],[message]])),1,0)</f>
        <v>0</v>
      </c>
      <c r="O73">
        <f>IF(ISNUMBER(SEARCH("มอนิ่ง",posts_ejeab__3[[#This Row],[message]])),1,0)</f>
        <v>0</v>
      </c>
    </row>
    <row r="74" spans="1:15">
      <c r="A74" t="s">
        <v>291</v>
      </c>
      <c r="B74" t="s">
        <v>292</v>
      </c>
      <c r="C74" s="1">
        <v>0.71597222222222223</v>
      </c>
      <c r="D74" t="s">
        <v>193</v>
      </c>
      <c r="E74" t="s">
        <v>293</v>
      </c>
      <c r="F74" t="s">
        <v>294</v>
      </c>
      <c r="G74" t="s">
        <v>1554</v>
      </c>
      <c r="H74">
        <f>VLOOKUP(posts_ejeab__3[[#This Row],[id]],engagement__2[],2,FALSE)</f>
        <v>23876</v>
      </c>
      <c r="I74">
        <f>VLOOKUP(posts_ejeab__3[[#This Row],[id]],engagement__2[],3,FALSE)</f>
        <v>454</v>
      </c>
      <c r="J74">
        <f>VLOOKUP(posts_ejeab__3[[#This Row],[id]],engagement__2[],4,FALSE)</f>
        <v>535</v>
      </c>
      <c r="K74">
        <f>WEEKDAY(posts_ejeab__3[[#This Row],[created_date]],1)</f>
        <v>5</v>
      </c>
      <c r="L74">
        <f>HOUR(posts_ejeab__3[[#This Row],[created_time]])</f>
        <v>17</v>
      </c>
      <c r="M74">
        <f>IF(ISNUMBER(SEARCH("555",posts_ejeab__3[[#This Row],[message]])),1,0)</f>
        <v>0</v>
      </c>
      <c r="N74">
        <f>IF(ISNUMBER(SEARCH("ถถถ",posts_ejeab__3[[#This Row],[message]])),1,0)</f>
        <v>0</v>
      </c>
      <c r="O74">
        <f>IF(ISNUMBER(SEARCH("มอนิ่ง",posts_ejeab__3[[#This Row],[message]])),1,0)</f>
        <v>0</v>
      </c>
    </row>
    <row r="75" spans="1:15">
      <c r="A75" t="s">
        <v>295</v>
      </c>
      <c r="B75" t="s">
        <v>296</v>
      </c>
      <c r="C75" s="1">
        <v>0.58333333333333337</v>
      </c>
      <c r="D75" t="s">
        <v>193</v>
      </c>
      <c r="E75" t="s">
        <v>297</v>
      </c>
      <c r="F75" t="s">
        <v>298</v>
      </c>
      <c r="G75" t="s">
        <v>1554</v>
      </c>
      <c r="H75">
        <f>VLOOKUP(posts_ejeab__3[[#This Row],[id]],engagement__2[],2,FALSE)</f>
        <v>6392</v>
      </c>
      <c r="I75">
        <f>VLOOKUP(posts_ejeab__3[[#This Row],[id]],engagement__2[],3,FALSE)</f>
        <v>288</v>
      </c>
      <c r="J75">
        <f>VLOOKUP(posts_ejeab__3[[#This Row],[id]],engagement__2[],4,FALSE)</f>
        <v>24</v>
      </c>
      <c r="K75">
        <f>WEEKDAY(posts_ejeab__3[[#This Row],[created_date]],1)</f>
        <v>2</v>
      </c>
      <c r="L75">
        <f>HOUR(posts_ejeab__3[[#This Row],[created_time]])</f>
        <v>14</v>
      </c>
      <c r="M75">
        <f>IF(ISNUMBER(SEARCH("555",posts_ejeab__3[[#This Row],[message]])),1,0)</f>
        <v>1</v>
      </c>
      <c r="N75">
        <f>IF(ISNUMBER(SEARCH("ถถถ",posts_ejeab__3[[#This Row],[message]])),1,0)</f>
        <v>0</v>
      </c>
      <c r="O75">
        <f>IF(ISNUMBER(SEARCH("มอนิ่ง",posts_ejeab__3[[#This Row],[message]])),1,0)</f>
        <v>0</v>
      </c>
    </row>
    <row r="76" spans="1:15">
      <c r="A76" t="s">
        <v>299</v>
      </c>
      <c r="B76" t="s">
        <v>300</v>
      </c>
      <c r="C76" s="1">
        <v>0.48333333333333334</v>
      </c>
      <c r="D76" t="s">
        <v>193</v>
      </c>
      <c r="E76" t="s">
        <v>301</v>
      </c>
      <c r="F76" t="s">
        <v>302</v>
      </c>
      <c r="G76" t="s">
        <v>1554</v>
      </c>
      <c r="H76">
        <f>VLOOKUP(posts_ejeab__3[[#This Row],[id]],engagement__2[],2,FALSE)</f>
        <v>28969</v>
      </c>
      <c r="I76">
        <f>VLOOKUP(posts_ejeab__3[[#This Row],[id]],engagement__2[],3,FALSE)</f>
        <v>970</v>
      </c>
      <c r="J76">
        <f>VLOOKUP(posts_ejeab__3[[#This Row],[id]],engagement__2[],4,FALSE)</f>
        <v>25</v>
      </c>
      <c r="K76">
        <f>WEEKDAY(posts_ejeab__3[[#This Row],[created_date]],1)</f>
        <v>4</v>
      </c>
      <c r="L76">
        <f>HOUR(posts_ejeab__3[[#This Row],[created_time]])</f>
        <v>11</v>
      </c>
      <c r="M76">
        <f>IF(ISNUMBER(SEARCH("555",posts_ejeab__3[[#This Row],[message]])),1,0)</f>
        <v>0</v>
      </c>
      <c r="N76">
        <f>IF(ISNUMBER(SEARCH("ถถถ",posts_ejeab__3[[#This Row],[message]])),1,0)</f>
        <v>0</v>
      </c>
      <c r="O76">
        <f>IF(ISNUMBER(SEARCH("มอนิ่ง",posts_ejeab__3[[#This Row],[message]])),1,0)</f>
        <v>0</v>
      </c>
    </row>
    <row r="77" spans="1:15">
      <c r="A77" t="s">
        <v>303</v>
      </c>
      <c r="B77" t="s">
        <v>304</v>
      </c>
      <c r="C77" s="1">
        <v>0.37916666666666665</v>
      </c>
      <c r="D77" t="s">
        <v>193</v>
      </c>
      <c r="E77" t="s">
        <v>305</v>
      </c>
      <c r="F77" t="s">
        <v>306</v>
      </c>
      <c r="G77" t="s">
        <v>1554</v>
      </c>
      <c r="H77">
        <f>VLOOKUP(posts_ejeab__3[[#This Row],[id]],engagement__2[],2,FALSE)</f>
        <v>25212</v>
      </c>
      <c r="I77">
        <f>VLOOKUP(posts_ejeab__3[[#This Row],[id]],engagement__2[],3,FALSE)</f>
        <v>454</v>
      </c>
      <c r="J77">
        <f>VLOOKUP(posts_ejeab__3[[#This Row],[id]],engagement__2[],4,FALSE)</f>
        <v>26</v>
      </c>
      <c r="K77">
        <f>WEEKDAY(posts_ejeab__3[[#This Row],[created_date]],1)</f>
        <v>1</v>
      </c>
      <c r="L77">
        <f>HOUR(posts_ejeab__3[[#This Row],[created_time]])</f>
        <v>9</v>
      </c>
      <c r="M77">
        <f>IF(ISNUMBER(SEARCH("555",posts_ejeab__3[[#This Row],[message]])),1,0)</f>
        <v>1</v>
      </c>
      <c r="N77">
        <f>IF(ISNUMBER(SEARCH("ถถถ",posts_ejeab__3[[#This Row],[message]])),1,0)</f>
        <v>0</v>
      </c>
      <c r="O77">
        <f>IF(ISNUMBER(SEARCH("มอนิ่ง",posts_ejeab__3[[#This Row],[message]])),1,0)</f>
        <v>1</v>
      </c>
    </row>
    <row r="78" spans="1:15">
      <c r="A78" t="s">
        <v>307</v>
      </c>
      <c r="B78" t="s">
        <v>308</v>
      </c>
      <c r="C78" s="1">
        <v>0.59097222222222223</v>
      </c>
      <c r="D78" t="s">
        <v>193</v>
      </c>
      <c r="E78" t="s">
        <v>309</v>
      </c>
      <c r="F78" t="s">
        <v>310</v>
      </c>
      <c r="G78" t="s">
        <v>1554</v>
      </c>
      <c r="H78">
        <f>VLOOKUP(posts_ejeab__3[[#This Row],[id]],engagement__2[],2,FALSE)</f>
        <v>5675</v>
      </c>
      <c r="I78">
        <f>VLOOKUP(posts_ejeab__3[[#This Row],[id]],engagement__2[],3,FALSE)</f>
        <v>77</v>
      </c>
      <c r="J78">
        <f>VLOOKUP(posts_ejeab__3[[#This Row],[id]],engagement__2[],4,FALSE)</f>
        <v>26</v>
      </c>
      <c r="K78">
        <f>WEEKDAY(posts_ejeab__3[[#This Row],[created_date]],1)</f>
        <v>2</v>
      </c>
      <c r="L78">
        <f>HOUR(posts_ejeab__3[[#This Row],[created_time]])</f>
        <v>14</v>
      </c>
      <c r="M78">
        <f>IF(ISNUMBER(SEARCH("555",posts_ejeab__3[[#This Row],[message]])),1,0)</f>
        <v>1</v>
      </c>
      <c r="N78">
        <f>IF(ISNUMBER(SEARCH("ถถถ",posts_ejeab__3[[#This Row],[message]])),1,0)</f>
        <v>0</v>
      </c>
      <c r="O78">
        <f>IF(ISNUMBER(SEARCH("มอนิ่ง",posts_ejeab__3[[#This Row],[message]])),1,0)</f>
        <v>0</v>
      </c>
    </row>
    <row r="79" spans="1:15">
      <c r="A79" t="s">
        <v>311</v>
      </c>
      <c r="B79" t="s">
        <v>141</v>
      </c>
      <c r="C79" s="1">
        <v>0.61736111111111114</v>
      </c>
      <c r="D79" t="s">
        <v>193</v>
      </c>
      <c r="E79" t="s">
        <v>312</v>
      </c>
      <c r="F79" t="s">
        <v>313</v>
      </c>
      <c r="G79" t="s">
        <v>1554</v>
      </c>
      <c r="H79">
        <f>VLOOKUP(posts_ejeab__3[[#This Row],[id]],engagement__2[],2,FALSE)</f>
        <v>8543</v>
      </c>
      <c r="I79">
        <f>VLOOKUP(posts_ejeab__3[[#This Row],[id]],engagement__2[],3,FALSE)</f>
        <v>523</v>
      </c>
      <c r="J79">
        <f>VLOOKUP(posts_ejeab__3[[#This Row],[id]],engagement__2[],4,FALSE)</f>
        <v>282</v>
      </c>
      <c r="K79">
        <f>WEEKDAY(posts_ejeab__3[[#This Row],[created_date]],1)</f>
        <v>5</v>
      </c>
      <c r="L79">
        <f>HOUR(posts_ejeab__3[[#This Row],[created_time]])</f>
        <v>14</v>
      </c>
      <c r="M79">
        <f>IF(ISNUMBER(SEARCH("555",posts_ejeab__3[[#This Row],[message]])),1,0)</f>
        <v>0</v>
      </c>
      <c r="N79">
        <f>IF(ISNUMBER(SEARCH("ถถถ",posts_ejeab__3[[#This Row],[message]])),1,0)</f>
        <v>0</v>
      </c>
      <c r="O79">
        <f>IF(ISNUMBER(SEARCH("มอนิ่ง",posts_ejeab__3[[#This Row],[message]])),1,0)</f>
        <v>0</v>
      </c>
    </row>
    <row r="80" spans="1:15">
      <c r="A80" t="s">
        <v>314</v>
      </c>
      <c r="B80" t="s">
        <v>243</v>
      </c>
      <c r="C80" s="1">
        <v>0.58333333333333337</v>
      </c>
      <c r="D80" t="s">
        <v>193</v>
      </c>
      <c r="E80" t="s">
        <v>315</v>
      </c>
      <c r="F80" t="s">
        <v>316</v>
      </c>
      <c r="G80" t="s">
        <v>1554</v>
      </c>
      <c r="H80">
        <f>VLOOKUP(posts_ejeab__3[[#This Row],[id]],engagement__2[],2,FALSE)</f>
        <v>7638</v>
      </c>
      <c r="I80">
        <f>VLOOKUP(posts_ejeab__3[[#This Row],[id]],engagement__2[],3,FALSE)</f>
        <v>171</v>
      </c>
      <c r="J80">
        <f>VLOOKUP(posts_ejeab__3[[#This Row],[id]],engagement__2[],4,FALSE)</f>
        <v>27</v>
      </c>
      <c r="K80">
        <f>WEEKDAY(posts_ejeab__3[[#This Row],[created_date]],1)</f>
        <v>4</v>
      </c>
      <c r="L80">
        <f>HOUR(posts_ejeab__3[[#This Row],[created_time]])</f>
        <v>14</v>
      </c>
      <c r="M80">
        <f>IF(ISNUMBER(SEARCH("555",posts_ejeab__3[[#This Row],[message]])),1,0)</f>
        <v>1</v>
      </c>
      <c r="N80">
        <f>IF(ISNUMBER(SEARCH("ถถถ",posts_ejeab__3[[#This Row],[message]])),1,0)</f>
        <v>0</v>
      </c>
      <c r="O80">
        <f>IF(ISNUMBER(SEARCH("มอนิ่ง",posts_ejeab__3[[#This Row],[message]])),1,0)</f>
        <v>0</v>
      </c>
    </row>
    <row r="81" spans="1:15">
      <c r="A81" t="s">
        <v>317</v>
      </c>
      <c r="B81" t="s">
        <v>318</v>
      </c>
      <c r="C81" s="1">
        <v>0.44583333333333336</v>
      </c>
      <c r="D81" t="s">
        <v>193</v>
      </c>
      <c r="E81" t="s">
        <v>319</v>
      </c>
      <c r="F81" t="s">
        <v>320</v>
      </c>
      <c r="G81" t="s">
        <v>1554</v>
      </c>
      <c r="H81">
        <f>VLOOKUP(posts_ejeab__3[[#This Row],[id]],engagement__2[],2,FALSE)</f>
        <v>17892</v>
      </c>
      <c r="I81">
        <f>VLOOKUP(posts_ejeab__3[[#This Row],[id]],engagement__2[],3,FALSE)</f>
        <v>437</v>
      </c>
      <c r="J81">
        <f>VLOOKUP(posts_ejeab__3[[#This Row],[id]],engagement__2[],4,FALSE)</f>
        <v>28</v>
      </c>
      <c r="K81">
        <f>WEEKDAY(posts_ejeab__3[[#This Row],[created_date]],1)</f>
        <v>5</v>
      </c>
      <c r="L81">
        <f>HOUR(posts_ejeab__3[[#This Row],[created_time]])</f>
        <v>10</v>
      </c>
      <c r="M81">
        <f>IF(ISNUMBER(SEARCH("555",posts_ejeab__3[[#This Row],[message]])),1,0)</f>
        <v>0</v>
      </c>
      <c r="N81">
        <f>IF(ISNUMBER(SEARCH("ถถถ",posts_ejeab__3[[#This Row],[message]])),1,0)</f>
        <v>0</v>
      </c>
      <c r="O81">
        <f>IF(ISNUMBER(SEARCH("มอนิ่ง",posts_ejeab__3[[#This Row],[message]])),1,0)</f>
        <v>0</v>
      </c>
    </row>
    <row r="82" spans="1:15">
      <c r="A82" t="s">
        <v>321</v>
      </c>
      <c r="B82" t="s">
        <v>322</v>
      </c>
      <c r="C82" s="1">
        <v>0.53749999999999998</v>
      </c>
      <c r="D82" t="s">
        <v>193</v>
      </c>
      <c r="E82" t="s">
        <v>323</v>
      </c>
      <c r="F82" t="s">
        <v>324</v>
      </c>
      <c r="G82" t="s">
        <v>1554</v>
      </c>
      <c r="H82">
        <f>VLOOKUP(posts_ejeab__3[[#This Row],[id]],engagement__2[],2,FALSE)</f>
        <v>19715</v>
      </c>
      <c r="I82">
        <f>VLOOKUP(posts_ejeab__3[[#This Row],[id]],engagement__2[],3,FALSE)</f>
        <v>1134</v>
      </c>
      <c r="J82">
        <f>VLOOKUP(posts_ejeab__3[[#This Row],[id]],engagement__2[],4,FALSE)</f>
        <v>284</v>
      </c>
      <c r="K82">
        <f>WEEKDAY(posts_ejeab__3[[#This Row],[created_date]],1)</f>
        <v>2</v>
      </c>
      <c r="L82">
        <f>HOUR(posts_ejeab__3[[#This Row],[created_time]])</f>
        <v>12</v>
      </c>
      <c r="M82">
        <f>IF(ISNUMBER(SEARCH("555",posts_ejeab__3[[#This Row],[message]])),1,0)</f>
        <v>0</v>
      </c>
      <c r="N82">
        <f>IF(ISNUMBER(SEARCH("ถถถ",posts_ejeab__3[[#This Row],[message]])),1,0)</f>
        <v>0</v>
      </c>
      <c r="O82">
        <f>IF(ISNUMBER(SEARCH("มอนิ่ง",posts_ejeab__3[[#This Row],[message]])),1,0)</f>
        <v>0</v>
      </c>
    </row>
    <row r="83" spans="1:15">
      <c r="A83" t="s">
        <v>325</v>
      </c>
      <c r="B83" t="s">
        <v>243</v>
      </c>
      <c r="C83" s="1">
        <v>0.39791666666666664</v>
      </c>
      <c r="D83" t="s">
        <v>193</v>
      </c>
      <c r="E83" t="s">
        <v>326</v>
      </c>
      <c r="F83" t="s">
        <v>327</v>
      </c>
      <c r="G83" t="s">
        <v>1554</v>
      </c>
      <c r="H83">
        <f>VLOOKUP(posts_ejeab__3[[#This Row],[id]],engagement__2[],2,FALSE)</f>
        <v>21137</v>
      </c>
      <c r="I83">
        <f>VLOOKUP(posts_ejeab__3[[#This Row],[id]],engagement__2[],3,FALSE)</f>
        <v>1077</v>
      </c>
      <c r="J83">
        <f>VLOOKUP(posts_ejeab__3[[#This Row],[id]],engagement__2[],4,FALSE)</f>
        <v>31</v>
      </c>
      <c r="K83">
        <f>WEEKDAY(posts_ejeab__3[[#This Row],[created_date]],1)</f>
        <v>4</v>
      </c>
      <c r="L83">
        <f>HOUR(posts_ejeab__3[[#This Row],[created_time]])</f>
        <v>9</v>
      </c>
      <c r="M83">
        <f>IF(ISNUMBER(SEARCH("555",posts_ejeab__3[[#This Row],[message]])),1,0)</f>
        <v>1</v>
      </c>
      <c r="N83">
        <f>IF(ISNUMBER(SEARCH("ถถถ",posts_ejeab__3[[#This Row],[message]])),1,0)</f>
        <v>0</v>
      </c>
      <c r="O83">
        <f>IF(ISNUMBER(SEARCH("มอนิ่ง",posts_ejeab__3[[#This Row],[message]])),1,0)</f>
        <v>0</v>
      </c>
    </row>
    <row r="84" spans="1:15">
      <c r="A84" t="s">
        <v>328</v>
      </c>
      <c r="B84" t="s">
        <v>329</v>
      </c>
      <c r="C84" s="1">
        <v>0.36319444444444443</v>
      </c>
      <c r="D84" t="s">
        <v>193</v>
      </c>
      <c r="E84" t="s">
        <v>330</v>
      </c>
      <c r="F84" t="s">
        <v>331</v>
      </c>
      <c r="G84" t="s">
        <v>1554</v>
      </c>
      <c r="H84">
        <f>VLOOKUP(posts_ejeab__3[[#This Row],[id]],engagement__2[],2,FALSE)</f>
        <v>16736</v>
      </c>
      <c r="I84">
        <f>VLOOKUP(posts_ejeab__3[[#This Row],[id]],engagement__2[],3,FALSE)</f>
        <v>484</v>
      </c>
      <c r="J84">
        <f>VLOOKUP(posts_ejeab__3[[#This Row],[id]],engagement__2[],4,FALSE)</f>
        <v>32</v>
      </c>
      <c r="K84">
        <f>WEEKDAY(posts_ejeab__3[[#This Row],[created_date]],1)</f>
        <v>7</v>
      </c>
      <c r="L84">
        <f>HOUR(posts_ejeab__3[[#This Row],[created_time]])</f>
        <v>8</v>
      </c>
      <c r="M84">
        <f>IF(ISNUMBER(SEARCH("555",posts_ejeab__3[[#This Row],[message]])),1,0)</f>
        <v>0</v>
      </c>
      <c r="N84">
        <f>IF(ISNUMBER(SEARCH("ถถถ",posts_ejeab__3[[#This Row],[message]])),1,0)</f>
        <v>0</v>
      </c>
      <c r="O84">
        <f>IF(ISNUMBER(SEARCH("มอนิ่ง",posts_ejeab__3[[#This Row],[message]])),1,0)</f>
        <v>0</v>
      </c>
    </row>
    <row r="85" spans="1:15">
      <c r="A85" t="s">
        <v>332</v>
      </c>
      <c r="B85" t="s">
        <v>333</v>
      </c>
      <c r="C85" s="1">
        <v>0.80763888888888891</v>
      </c>
      <c r="D85" t="s">
        <v>193</v>
      </c>
      <c r="E85" t="s">
        <v>334</v>
      </c>
      <c r="F85" t="s">
        <v>335</v>
      </c>
      <c r="G85" t="s">
        <v>1554</v>
      </c>
      <c r="H85">
        <f>VLOOKUP(posts_ejeab__3[[#This Row],[id]],engagement__2[],2,FALSE)</f>
        <v>11967</v>
      </c>
      <c r="I85">
        <f>VLOOKUP(posts_ejeab__3[[#This Row],[id]],engagement__2[],3,FALSE)</f>
        <v>299</v>
      </c>
      <c r="J85">
        <f>VLOOKUP(posts_ejeab__3[[#This Row],[id]],engagement__2[],4,FALSE)</f>
        <v>37</v>
      </c>
      <c r="K85">
        <f>WEEKDAY(posts_ejeab__3[[#This Row],[created_date]],1)</f>
        <v>7</v>
      </c>
      <c r="L85">
        <f>HOUR(posts_ejeab__3[[#This Row],[created_time]])</f>
        <v>19</v>
      </c>
      <c r="M85">
        <f>IF(ISNUMBER(SEARCH("555",posts_ejeab__3[[#This Row],[message]])),1,0)</f>
        <v>0</v>
      </c>
      <c r="N85">
        <f>IF(ISNUMBER(SEARCH("ถถถ",posts_ejeab__3[[#This Row],[message]])),1,0)</f>
        <v>0</v>
      </c>
      <c r="O85">
        <f>IF(ISNUMBER(SEARCH("มอนิ่ง",posts_ejeab__3[[#This Row],[message]])),1,0)</f>
        <v>0</v>
      </c>
    </row>
    <row r="86" spans="1:15">
      <c r="A86" t="s">
        <v>336</v>
      </c>
      <c r="B86" t="s">
        <v>337</v>
      </c>
      <c r="C86" s="1">
        <v>0.37708333333333333</v>
      </c>
      <c r="D86" t="s">
        <v>193</v>
      </c>
      <c r="E86" t="s">
        <v>338</v>
      </c>
      <c r="F86" t="s">
        <v>339</v>
      </c>
      <c r="G86" t="s">
        <v>1554</v>
      </c>
      <c r="H86">
        <f>VLOOKUP(posts_ejeab__3[[#This Row],[id]],engagement__2[],2,FALSE)</f>
        <v>12982</v>
      </c>
      <c r="I86">
        <f>VLOOKUP(posts_ejeab__3[[#This Row],[id]],engagement__2[],3,FALSE)</f>
        <v>346</v>
      </c>
      <c r="J86">
        <f>VLOOKUP(posts_ejeab__3[[#This Row],[id]],engagement__2[],4,FALSE)</f>
        <v>37</v>
      </c>
      <c r="K86">
        <f>WEEKDAY(posts_ejeab__3[[#This Row],[created_date]],1)</f>
        <v>6</v>
      </c>
      <c r="L86">
        <f>HOUR(posts_ejeab__3[[#This Row],[created_time]])</f>
        <v>9</v>
      </c>
      <c r="M86">
        <f>IF(ISNUMBER(SEARCH("555",posts_ejeab__3[[#This Row],[message]])),1,0)</f>
        <v>1</v>
      </c>
      <c r="N86">
        <f>IF(ISNUMBER(SEARCH("ถถถ",posts_ejeab__3[[#This Row],[message]])),1,0)</f>
        <v>0</v>
      </c>
      <c r="O86">
        <f>IF(ISNUMBER(SEARCH("มอนิ่ง",posts_ejeab__3[[#This Row],[message]])),1,0)</f>
        <v>1</v>
      </c>
    </row>
    <row r="87" spans="1:15">
      <c r="A87" t="s">
        <v>340</v>
      </c>
      <c r="B87" t="s">
        <v>133</v>
      </c>
      <c r="C87" s="1">
        <v>0.89166666666666672</v>
      </c>
      <c r="D87" t="s">
        <v>193</v>
      </c>
      <c r="E87" t="s">
        <v>341</v>
      </c>
      <c r="F87" t="s">
        <v>342</v>
      </c>
      <c r="G87" t="s">
        <v>1554</v>
      </c>
      <c r="H87">
        <f>VLOOKUP(posts_ejeab__3[[#This Row],[id]],engagement__2[],2,FALSE)</f>
        <v>27607</v>
      </c>
      <c r="I87">
        <f>VLOOKUP(posts_ejeab__3[[#This Row],[id]],engagement__2[],3,FALSE)</f>
        <v>752</v>
      </c>
      <c r="J87">
        <f>VLOOKUP(posts_ejeab__3[[#This Row],[id]],engagement__2[],4,FALSE)</f>
        <v>37</v>
      </c>
      <c r="K87">
        <f>WEEKDAY(posts_ejeab__3[[#This Row],[created_date]],1)</f>
        <v>3</v>
      </c>
      <c r="L87">
        <f>HOUR(posts_ejeab__3[[#This Row],[created_time]])</f>
        <v>21</v>
      </c>
      <c r="M87">
        <f>IF(ISNUMBER(SEARCH("555",posts_ejeab__3[[#This Row],[message]])),1,0)</f>
        <v>0</v>
      </c>
      <c r="N87">
        <f>IF(ISNUMBER(SEARCH("ถถถ",posts_ejeab__3[[#This Row],[message]])),1,0)</f>
        <v>0</v>
      </c>
      <c r="O87">
        <f>IF(ISNUMBER(SEARCH("มอนิ่ง",posts_ejeab__3[[#This Row],[message]])),1,0)</f>
        <v>0</v>
      </c>
    </row>
    <row r="88" spans="1:15">
      <c r="A88" t="s">
        <v>343</v>
      </c>
      <c r="B88" t="s">
        <v>344</v>
      </c>
      <c r="C88" s="1">
        <v>0.58333333333333337</v>
      </c>
      <c r="D88" t="s">
        <v>193</v>
      </c>
      <c r="E88" t="s">
        <v>345</v>
      </c>
      <c r="F88" t="s">
        <v>346</v>
      </c>
      <c r="G88" t="s">
        <v>1554</v>
      </c>
      <c r="H88">
        <f>VLOOKUP(posts_ejeab__3[[#This Row],[id]],engagement__2[],2,FALSE)</f>
        <v>4964</v>
      </c>
      <c r="I88">
        <f>VLOOKUP(posts_ejeab__3[[#This Row],[id]],engagement__2[],3,FALSE)</f>
        <v>162</v>
      </c>
      <c r="J88">
        <f>VLOOKUP(posts_ejeab__3[[#This Row],[id]],engagement__2[],4,FALSE)</f>
        <v>39</v>
      </c>
      <c r="K88">
        <f>WEEKDAY(posts_ejeab__3[[#This Row],[created_date]],1)</f>
        <v>6</v>
      </c>
      <c r="L88">
        <f>HOUR(posts_ejeab__3[[#This Row],[created_time]])</f>
        <v>14</v>
      </c>
      <c r="M88">
        <f>IF(ISNUMBER(SEARCH("555",posts_ejeab__3[[#This Row],[message]])),1,0)</f>
        <v>1</v>
      </c>
      <c r="N88">
        <f>IF(ISNUMBER(SEARCH("ถถถ",posts_ejeab__3[[#This Row],[message]])),1,0)</f>
        <v>0</v>
      </c>
      <c r="O88">
        <f>IF(ISNUMBER(SEARCH("มอนิ่ง",posts_ejeab__3[[#This Row],[message]])),1,0)</f>
        <v>0</v>
      </c>
    </row>
    <row r="89" spans="1:15">
      <c r="A89" t="s">
        <v>347</v>
      </c>
      <c r="B89" t="s">
        <v>348</v>
      </c>
      <c r="C89" s="1">
        <v>0.34166666666666667</v>
      </c>
      <c r="D89" t="s">
        <v>193</v>
      </c>
      <c r="E89" t="s">
        <v>349</v>
      </c>
      <c r="F89" t="s">
        <v>350</v>
      </c>
      <c r="G89" t="s">
        <v>1554</v>
      </c>
      <c r="H89">
        <f>VLOOKUP(posts_ejeab__3[[#This Row],[id]],engagement__2[],2,FALSE)</f>
        <v>23293</v>
      </c>
      <c r="I89">
        <f>VLOOKUP(posts_ejeab__3[[#This Row],[id]],engagement__2[],3,FALSE)</f>
        <v>929</v>
      </c>
      <c r="J89">
        <f>VLOOKUP(posts_ejeab__3[[#This Row],[id]],engagement__2[],4,FALSE)</f>
        <v>39</v>
      </c>
      <c r="K89">
        <f>WEEKDAY(posts_ejeab__3[[#This Row],[created_date]],1)</f>
        <v>3</v>
      </c>
      <c r="L89">
        <f>HOUR(posts_ejeab__3[[#This Row],[created_time]])</f>
        <v>8</v>
      </c>
      <c r="M89">
        <f>IF(ISNUMBER(SEARCH("555",posts_ejeab__3[[#This Row],[message]])),1,0)</f>
        <v>0</v>
      </c>
      <c r="N89">
        <f>IF(ISNUMBER(SEARCH("ถถถ",posts_ejeab__3[[#This Row],[message]])),1,0)</f>
        <v>0</v>
      </c>
      <c r="O89">
        <f>IF(ISNUMBER(SEARCH("มอนิ่ง",posts_ejeab__3[[#This Row],[message]])),1,0)</f>
        <v>0</v>
      </c>
    </row>
    <row r="90" spans="1:15">
      <c r="A90" t="s">
        <v>351</v>
      </c>
      <c r="B90" t="s">
        <v>352</v>
      </c>
      <c r="C90" s="1">
        <v>0.40138888888888891</v>
      </c>
      <c r="D90" t="s">
        <v>193</v>
      </c>
      <c r="E90" t="s">
        <v>353</v>
      </c>
      <c r="F90" t="s">
        <v>354</v>
      </c>
      <c r="G90" t="s">
        <v>1554</v>
      </c>
      <c r="H90">
        <f>VLOOKUP(posts_ejeab__3[[#This Row],[id]],engagement__2[],2,FALSE)</f>
        <v>30912</v>
      </c>
      <c r="I90">
        <f>VLOOKUP(posts_ejeab__3[[#This Row],[id]],engagement__2[],3,FALSE)</f>
        <v>910</v>
      </c>
      <c r="J90">
        <f>VLOOKUP(posts_ejeab__3[[#This Row],[id]],engagement__2[],4,FALSE)</f>
        <v>40</v>
      </c>
      <c r="K90">
        <f>WEEKDAY(posts_ejeab__3[[#This Row],[created_date]],1)</f>
        <v>6</v>
      </c>
      <c r="L90">
        <f>HOUR(posts_ejeab__3[[#This Row],[created_time]])</f>
        <v>9</v>
      </c>
      <c r="M90">
        <f>IF(ISNUMBER(SEARCH("555",posts_ejeab__3[[#This Row],[message]])),1,0)</f>
        <v>1</v>
      </c>
      <c r="N90">
        <f>IF(ISNUMBER(SEARCH("ถถถ",posts_ejeab__3[[#This Row],[message]])),1,0)</f>
        <v>0</v>
      </c>
      <c r="O90">
        <f>IF(ISNUMBER(SEARCH("มอนิ่ง",posts_ejeab__3[[#This Row],[message]])),1,0)</f>
        <v>0</v>
      </c>
    </row>
    <row r="91" spans="1:15">
      <c r="A91" t="s">
        <v>355</v>
      </c>
      <c r="B91" t="s">
        <v>337</v>
      </c>
      <c r="C91" s="1">
        <v>0.47083333333333333</v>
      </c>
      <c r="D91" t="s">
        <v>193</v>
      </c>
      <c r="E91" t="s">
        <v>356</v>
      </c>
      <c r="F91" t="s">
        <v>357</v>
      </c>
      <c r="G91" t="s">
        <v>1554</v>
      </c>
      <c r="H91">
        <f>VLOOKUP(posts_ejeab__3[[#This Row],[id]],engagement__2[],2,FALSE)</f>
        <v>32881</v>
      </c>
      <c r="I91">
        <f>VLOOKUP(posts_ejeab__3[[#This Row],[id]],engagement__2[],3,FALSE)</f>
        <v>409</v>
      </c>
      <c r="J91">
        <f>VLOOKUP(posts_ejeab__3[[#This Row],[id]],engagement__2[],4,FALSE)</f>
        <v>1832</v>
      </c>
      <c r="K91">
        <f>WEEKDAY(posts_ejeab__3[[#This Row],[created_date]],1)</f>
        <v>6</v>
      </c>
      <c r="L91">
        <f>HOUR(posts_ejeab__3[[#This Row],[created_time]])</f>
        <v>11</v>
      </c>
      <c r="M91">
        <f>IF(ISNUMBER(SEARCH("555",posts_ejeab__3[[#This Row],[message]])),1,0)</f>
        <v>1</v>
      </c>
      <c r="N91">
        <f>IF(ISNUMBER(SEARCH("ถถถ",posts_ejeab__3[[#This Row],[message]])),1,0)</f>
        <v>0</v>
      </c>
      <c r="O91">
        <f>IF(ISNUMBER(SEARCH("มอนิ่ง",posts_ejeab__3[[#This Row],[message]])),1,0)</f>
        <v>0</v>
      </c>
    </row>
    <row r="92" spans="1:15">
      <c r="A92" t="s">
        <v>358</v>
      </c>
      <c r="B92" t="s">
        <v>292</v>
      </c>
      <c r="C92" s="1">
        <v>0.58680555555555558</v>
      </c>
      <c r="D92" t="s">
        <v>193</v>
      </c>
      <c r="E92" t="s">
        <v>359</v>
      </c>
      <c r="F92" t="s">
        <v>360</v>
      </c>
      <c r="G92" t="s">
        <v>1554</v>
      </c>
      <c r="H92">
        <f>VLOOKUP(posts_ejeab__3[[#This Row],[id]],engagement__2[],2,FALSE)</f>
        <v>5233</v>
      </c>
      <c r="I92">
        <f>VLOOKUP(posts_ejeab__3[[#This Row],[id]],engagement__2[],3,FALSE)</f>
        <v>172</v>
      </c>
      <c r="J92">
        <f>VLOOKUP(posts_ejeab__3[[#This Row],[id]],engagement__2[],4,FALSE)</f>
        <v>41</v>
      </c>
      <c r="K92">
        <f>WEEKDAY(posts_ejeab__3[[#This Row],[created_date]],1)</f>
        <v>5</v>
      </c>
      <c r="L92">
        <f>HOUR(posts_ejeab__3[[#This Row],[created_time]])</f>
        <v>14</v>
      </c>
      <c r="M92">
        <f>IF(ISNUMBER(SEARCH("555",posts_ejeab__3[[#This Row],[message]])),1,0)</f>
        <v>0</v>
      </c>
      <c r="N92">
        <f>IF(ISNUMBER(SEARCH("ถถถ",posts_ejeab__3[[#This Row],[message]])),1,0)</f>
        <v>0</v>
      </c>
      <c r="O92">
        <f>IF(ISNUMBER(SEARCH("มอนิ่ง",posts_ejeab__3[[#This Row],[message]])),1,0)</f>
        <v>0</v>
      </c>
    </row>
    <row r="93" spans="1:15">
      <c r="A93" t="s">
        <v>361</v>
      </c>
      <c r="B93" t="s">
        <v>300</v>
      </c>
      <c r="C93" s="1">
        <v>0.81944444444444442</v>
      </c>
      <c r="D93" t="s">
        <v>193</v>
      </c>
      <c r="E93" t="s">
        <v>362</v>
      </c>
      <c r="F93" t="s">
        <v>363</v>
      </c>
      <c r="G93" t="s">
        <v>1554</v>
      </c>
      <c r="H93">
        <f>VLOOKUP(posts_ejeab__3[[#This Row],[id]],engagement__2[],2,FALSE)</f>
        <v>14762</v>
      </c>
      <c r="I93">
        <f>VLOOKUP(posts_ejeab__3[[#This Row],[id]],engagement__2[],3,FALSE)</f>
        <v>305</v>
      </c>
      <c r="J93">
        <f>VLOOKUP(posts_ejeab__3[[#This Row],[id]],engagement__2[],4,FALSE)</f>
        <v>41</v>
      </c>
      <c r="K93">
        <f>WEEKDAY(posts_ejeab__3[[#This Row],[created_date]],1)</f>
        <v>4</v>
      </c>
      <c r="L93">
        <f>HOUR(posts_ejeab__3[[#This Row],[created_time]])</f>
        <v>19</v>
      </c>
      <c r="M93">
        <f>IF(ISNUMBER(SEARCH("555",posts_ejeab__3[[#This Row],[message]])),1,0)</f>
        <v>0</v>
      </c>
      <c r="N93">
        <f>IF(ISNUMBER(SEARCH("ถถถ",posts_ejeab__3[[#This Row],[message]])),1,0)</f>
        <v>0</v>
      </c>
      <c r="O93">
        <f>IF(ISNUMBER(SEARCH("มอนิ่ง",posts_ejeab__3[[#This Row],[message]])),1,0)</f>
        <v>0</v>
      </c>
    </row>
    <row r="94" spans="1:15">
      <c r="A94" t="s">
        <v>364</v>
      </c>
      <c r="B94" t="s">
        <v>365</v>
      </c>
      <c r="C94" s="1">
        <v>0.40555555555555556</v>
      </c>
      <c r="D94" t="s">
        <v>193</v>
      </c>
      <c r="E94" t="s">
        <v>366</v>
      </c>
      <c r="F94" t="s">
        <v>367</v>
      </c>
      <c r="G94" t="s">
        <v>1554</v>
      </c>
      <c r="H94">
        <f>VLOOKUP(posts_ejeab__3[[#This Row],[id]],engagement__2[],2,FALSE)</f>
        <v>17633</v>
      </c>
      <c r="I94">
        <f>VLOOKUP(posts_ejeab__3[[#This Row],[id]],engagement__2[],3,FALSE)</f>
        <v>253</v>
      </c>
      <c r="J94">
        <f>VLOOKUP(posts_ejeab__3[[#This Row],[id]],engagement__2[],4,FALSE)</f>
        <v>300</v>
      </c>
      <c r="K94">
        <f>WEEKDAY(posts_ejeab__3[[#This Row],[created_date]],1)</f>
        <v>4</v>
      </c>
      <c r="L94">
        <f>HOUR(posts_ejeab__3[[#This Row],[created_time]])</f>
        <v>9</v>
      </c>
      <c r="M94">
        <f>IF(ISNUMBER(SEARCH("555",posts_ejeab__3[[#This Row],[message]])),1,0)</f>
        <v>0</v>
      </c>
      <c r="N94">
        <f>IF(ISNUMBER(SEARCH("ถถถ",posts_ejeab__3[[#This Row],[message]])),1,0)</f>
        <v>0</v>
      </c>
      <c r="O94">
        <f>IF(ISNUMBER(SEARCH("มอนิ่ง",posts_ejeab__3[[#This Row],[message]])),1,0)</f>
        <v>0</v>
      </c>
    </row>
    <row r="95" spans="1:15">
      <c r="A95" t="s">
        <v>368</v>
      </c>
      <c r="B95" t="s">
        <v>369</v>
      </c>
      <c r="C95" s="1">
        <v>0.46666666666666667</v>
      </c>
      <c r="D95" t="s">
        <v>193</v>
      </c>
      <c r="E95" t="s">
        <v>370</v>
      </c>
      <c r="F95" t="s">
        <v>371</v>
      </c>
      <c r="G95" t="s">
        <v>1554</v>
      </c>
      <c r="H95">
        <f>VLOOKUP(posts_ejeab__3[[#This Row],[id]],engagement__2[],2,FALSE)</f>
        <v>53043</v>
      </c>
      <c r="I95">
        <f>VLOOKUP(posts_ejeab__3[[#This Row],[id]],engagement__2[],3,FALSE)</f>
        <v>1314</v>
      </c>
      <c r="J95">
        <f>VLOOKUP(posts_ejeab__3[[#This Row],[id]],engagement__2[],4,FALSE)</f>
        <v>2348</v>
      </c>
      <c r="K95">
        <f>WEEKDAY(posts_ejeab__3[[#This Row],[created_date]],1)</f>
        <v>4</v>
      </c>
      <c r="L95">
        <f>HOUR(posts_ejeab__3[[#This Row],[created_time]])</f>
        <v>11</v>
      </c>
      <c r="M95">
        <f>IF(ISNUMBER(SEARCH("555",posts_ejeab__3[[#This Row],[message]])),1,0)</f>
        <v>0</v>
      </c>
      <c r="N95">
        <f>IF(ISNUMBER(SEARCH("ถถถ",posts_ejeab__3[[#This Row],[message]])),1,0)</f>
        <v>0</v>
      </c>
      <c r="O95">
        <f>IF(ISNUMBER(SEARCH("มอนิ่ง",posts_ejeab__3[[#This Row],[message]])),1,0)</f>
        <v>0</v>
      </c>
    </row>
    <row r="96" spans="1:15">
      <c r="A96" t="s">
        <v>372</v>
      </c>
      <c r="B96" t="s">
        <v>373</v>
      </c>
      <c r="C96" s="1">
        <v>0.59305555555555556</v>
      </c>
      <c r="D96" t="s">
        <v>193</v>
      </c>
      <c r="E96" t="s">
        <v>374</v>
      </c>
      <c r="F96" t="s">
        <v>375</v>
      </c>
      <c r="G96" t="s">
        <v>1554</v>
      </c>
      <c r="H96">
        <f>VLOOKUP(posts_ejeab__3[[#This Row],[id]],engagement__2[],2,FALSE)</f>
        <v>3745</v>
      </c>
      <c r="I96">
        <f>VLOOKUP(posts_ejeab__3[[#This Row],[id]],engagement__2[],3,FALSE)</f>
        <v>116</v>
      </c>
      <c r="J96">
        <f>VLOOKUP(posts_ejeab__3[[#This Row],[id]],engagement__2[],4,FALSE)</f>
        <v>46</v>
      </c>
      <c r="K96">
        <f>WEEKDAY(posts_ejeab__3[[#This Row],[created_date]],1)</f>
        <v>6</v>
      </c>
      <c r="L96">
        <f>HOUR(posts_ejeab__3[[#This Row],[created_time]])</f>
        <v>14</v>
      </c>
      <c r="M96">
        <f>IF(ISNUMBER(SEARCH("555",posts_ejeab__3[[#This Row],[message]])),1,0)</f>
        <v>0</v>
      </c>
      <c r="N96">
        <f>IF(ISNUMBER(SEARCH("ถถถ",posts_ejeab__3[[#This Row],[message]])),1,0)</f>
        <v>0</v>
      </c>
      <c r="O96">
        <f>IF(ISNUMBER(SEARCH("มอนิ่ง",posts_ejeab__3[[#This Row],[message]])),1,0)</f>
        <v>0</v>
      </c>
    </row>
    <row r="97" spans="1:15">
      <c r="A97" t="s">
        <v>376</v>
      </c>
      <c r="B97" t="s">
        <v>377</v>
      </c>
      <c r="C97" s="1">
        <v>0.38124999999999998</v>
      </c>
      <c r="D97" t="s">
        <v>193</v>
      </c>
      <c r="E97" t="s">
        <v>378</v>
      </c>
      <c r="F97" t="s">
        <v>379</v>
      </c>
      <c r="G97" t="s">
        <v>1554</v>
      </c>
      <c r="H97">
        <f>VLOOKUP(posts_ejeab__3[[#This Row],[id]],engagement__2[],2,FALSE)</f>
        <v>26837</v>
      </c>
      <c r="I97">
        <f>VLOOKUP(posts_ejeab__3[[#This Row],[id]],engagement__2[],3,FALSE)</f>
        <v>444</v>
      </c>
      <c r="J97">
        <f>VLOOKUP(posts_ejeab__3[[#This Row],[id]],engagement__2[],4,FALSE)</f>
        <v>46</v>
      </c>
      <c r="K97">
        <f>WEEKDAY(posts_ejeab__3[[#This Row],[created_date]],1)</f>
        <v>3</v>
      </c>
      <c r="L97">
        <f>HOUR(posts_ejeab__3[[#This Row],[created_time]])</f>
        <v>9</v>
      </c>
      <c r="M97">
        <f>IF(ISNUMBER(SEARCH("555",posts_ejeab__3[[#This Row],[message]])),1,0)</f>
        <v>1</v>
      </c>
      <c r="N97">
        <f>IF(ISNUMBER(SEARCH("ถถถ",posts_ejeab__3[[#This Row],[message]])),1,0)</f>
        <v>0</v>
      </c>
      <c r="O97">
        <f>IF(ISNUMBER(SEARCH("มอนิ่ง",posts_ejeab__3[[#This Row],[message]])),1,0)</f>
        <v>1</v>
      </c>
    </row>
    <row r="98" spans="1:15">
      <c r="A98" t="s">
        <v>380</v>
      </c>
      <c r="B98" t="s">
        <v>78</v>
      </c>
      <c r="C98" s="1">
        <v>0.44722222222222224</v>
      </c>
      <c r="D98" t="s">
        <v>193</v>
      </c>
      <c r="E98" t="s">
        <v>381</v>
      </c>
      <c r="F98" t="s">
        <v>382</v>
      </c>
      <c r="G98" t="s">
        <v>1554</v>
      </c>
      <c r="H98">
        <f>VLOOKUP(posts_ejeab__3[[#This Row],[id]],engagement__2[],2,FALSE)</f>
        <v>32191</v>
      </c>
      <c r="I98">
        <f>VLOOKUP(posts_ejeab__3[[#This Row],[id]],engagement__2[],3,FALSE)</f>
        <v>587</v>
      </c>
      <c r="J98">
        <f>VLOOKUP(posts_ejeab__3[[#This Row],[id]],engagement__2[],4,FALSE)</f>
        <v>815</v>
      </c>
      <c r="K98">
        <f>WEEKDAY(posts_ejeab__3[[#This Row],[created_date]],1)</f>
        <v>5</v>
      </c>
      <c r="L98">
        <f>HOUR(posts_ejeab__3[[#This Row],[created_time]])</f>
        <v>10</v>
      </c>
      <c r="M98">
        <f>IF(ISNUMBER(SEARCH("555",posts_ejeab__3[[#This Row],[message]])),1,0)</f>
        <v>1</v>
      </c>
      <c r="N98">
        <f>IF(ISNUMBER(SEARCH("ถถถ",posts_ejeab__3[[#This Row],[message]])),1,0)</f>
        <v>0</v>
      </c>
      <c r="O98">
        <f>IF(ISNUMBER(SEARCH("มอนิ่ง",posts_ejeab__3[[#This Row],[message]])),1,0)</f>
        <v>0</v>
      </c>
    </row>
    <row r="99" spans="1:15">
      <c r="A99" t="s">
        <v>383</v>
      </c>
      <c r="B99" t="s">
        <v>384</v>
      </c>
      <c r="C99" s="1">
        <v>0.59305555555555556</v>
      </c>
      <c r="D99" t="s">
        <v>193</v>
      </c>
      <c r="E99" t="s">
        <v>385</v>
      </c>
      <c r="F99" t="s">
        <v>386</v>
      </c>
      <c r="G99" t="s">
        <v>1554</v>
      </c>
      <c r="H99">
        <f>VLOOKUP(posts_ejeab__3[[#This Row],[id]],engagement__2[],2,FALSE)</f>
        <v>7616</v>
      </c>
      <c r="I99">
        <f>VLOOKUP(posts_ejeab__3[[#This Row],[id]],engagement__2[],3,FALSE)</f>
        <v>238</v>
      </c>
      <c r="J99">
        <f>VLOOKUP(posts_ejeab__3[[#This Row],[id]],engagement__2[],4,FALSE)</f>
        <v>48</v>
      </c>
      <c r="K99">
        <f>WEEKDAY(posts_ejeab__3[[#This Row],[created_date]],1)</f>
        <v>3</v>
      </c>
      <c r="L99">
        <f>HOUR(posts_ejeab__3[[#This Row],[created_time]])</f>
        <v>14</v>
      </c>
      <c r="M99">
        <f>IF(ISNUMBER(SEARCH("555",posts_ejeab__3[[#This Row],[message]])),1,0)</f>
        <v>1</v>
      </c>
      <c r="N99">
        <f>IF(ISNUMBER(SEARCH("ถถถ",posts_ejeab__3[[#This Row],[message]])),1,0)</f>
        <v>0</v>
      </c>
      <c r="O99">
        <f>IF(ISNUMBER(SEARCH("มอนิ่ง",posts_ejeab__3[[#This Row],[message]])),1,0)</f>
        <v>0</v>
      </c>
    </row>
    <row r="100" spans="1:15">
      <c r="A100" t="s">
        <v>387</v>
      </c>
      <c r="B100" t="s">
        <v>388</v>
      </c>
      <c r="C100" s="1">
        <v>0.9555555555555556</v>
      </c>
      <c r="D100" t="s">
        <v>193</v>
      </c>
      <c r="E100" t="s">
        <v>389</v>
      </c>
      <c r="F100" t="s">
        <v>390</v>
      </c>
      <c r="G100" t="s">
        <v>1554</v>
      </c>
      <c r="H100">
        <f>VLOOKUP(posts_ejeab__3[[#This Row],[id]],engagement__2[],2,FALSE)</f>
        <v>16509</v>
      </c>
      <c r="I100">
        <f>VLOOKUP(posts_ejeab__3[[#This Row],[id]],engagement__2[],3,FALSE)</f>
        <v>412</v>
      </c>
      <c r="J100">
        <f>VLOOKUP(posts_ejeab__3[[#This Row],[id]],engagement__2[],4,FALSE)</f>
        <v>307</v>
      </c>
      <c r="K100">
        <f>WEEKDAY(posts_ejeab__3[[#This Row],[created_date]],1)</f>
        <v>7</v>
      </c>
      <c r="L100">
        <f>HOUR(posts_ejeab__3[[#This Row],[created_time]])</f>
        <v>22</v>
      </c>
      <c r="M100">
        <f>IF(ISNUMBER(SEARCH("555",posts_ejeab__3[[#This Row],[message]])),1,0)</f>
        <v>0</v>
      </c>
      <c r="N100">
        <f>IF(ISNUMBER(SEARCH("ถถถ",posts_ejeab__3[[#This Row],[message]])),1,0)</f>
        <v>0</v>
      </c>
      <c r="O100">
        <f>IF(ISNUMBER(SEARCH("มอนิ่ง",posts_ejeab__3[[#This Row],[message]])),1,0)</f>
        <v>0</v>
      </c>
    </row>
    <row r="101" spans="1:15">
      <c r="A101" t="s">
        <v>391</v>
      </c>
      <c r="B101" t="s">
        <v>392</v>
      </c>
      <c r="C101" s="1">
        <v>0.3840277777777778</v>
      </c>
      <c r="D101" t="s">
        <v>193</v>
      </c>
      <c r="E101" t="s">
        <v>393</v>
      </c>
      <c r="F101" t="s">
        <v>394</v>
      </c>
      <c r="G101" t="s">
        <v>1554</v>
      </c>
      <c r="H101">
        <f>VLOOKUP(posts_ejeab__3[[#This Row],[id]],engagement__2[],2,FALSE)</f>
        <v>19022</v>
      </c>
      <c r="I101">
        <f>VLOOKUP(posts_ejeab__3[[#This Row],[id]],engagement__2[],3,FALSE)</f>
        <v>1017</v>
      </c>
      <c r="J101">
        <f>VLOOKUP(posts_ejeab__3[[#This Row],[id]],engagement__2[],4,FALSE)</f>
        <v>563</v>
      </c>
      <c r="K101">
        <f>WEEKDAY(posts_ejeab__3[[#This Row],[created_date]],1)</f>
        <v>5</v>
      </c>
      <c r="L101">
        <f>HOUR(posts_ejeab__3[[#This Row],[created_time]])</f>
        <v>9</v>
      </c>
      <c r="M101">
        <f>IF(ISNUMBER(SEARCH("555",posts_ejeab__3[[#This Row],[message]])),1,0)</f>
        <v>1</v>
      </c>
      <c r="N101">
        <f>IF(ISNUMBER(SEARCH("ถถถ",posts_ejeab__3[[#This Row],[message]])),1,0)</f>
        <v>0</v>
      </c>
      <c r="O101">
        <f>IF(ISNUMBER(SEARCH("มอนิ่ง",posts_ejeab__3[[#This Row],[message]])),1,0)</f>
        <v>1</v>
      </c>
    </row>
    <row r="102" spans="1:15">
      <c r="A102" t="s">
        <v>395</v>
      </c>
      <c r="B102" t="s">
        <v>396</v>
      </c>
      <c r="C102" s="1">
        <v>0.54583333333333328</v>
      </c>
      <c r="D102" t="s">
        <v>193</v>
      </c>
      <c r="E102" t="s">
        <v>397</v>
      </c>
      <c r="F102" t="s">
        <v>398</v>
      </c>
      <c r="G102" t="s">
        <v>1554</v>
      </c>
      <c r="H102">
        <f>VLOOKUP(posts_ejeab__3[[#This Row],[id]],engagement__2[],2,FALSE)</f>
        <v>13878</v>
      </c>
      <c r="I102">
        <f>VLOOKUP(posts_ejeab__3[[#This Row],[id]],engagement__2[],3,FALSE)</f>
        <v>238</v>
      </c>
      <c r="J102">
        <f>VLOOKUP(posts_ejeab__3[[#This Row],[id]],engagement__2[],4,FALSE)</f>
        <v>52</v>
      </c>
      <c r="K102">
        <f>WEEKDAY(posts_ejeab__3[[#This Row],[created_date]],1)</f>
        <v>3</v>
      </c>
      <c r="L102">
        <f>HOUR(posts_ejeab__3[[#This Row],[created_time]])</f>
        <v>13</v>
      </c>
      <c r="M102">
        <f>IF(ISNUMBER(SEARCH("555",posts_ejeab__3[[#This Row],[message]])),1,0)</f>
        <v>0</v>
      </c>
      <c r="N102">
        <f>IF(ISNUMBER(SEARCH("ถถถ",posts_ejeab__3[[#This Row],[message]])),1,0)</f>
        <v>0</v>
      </c>
      <c r="O102">
        <f>IF(ISNUMBER(SEARCH("มอนิ่ง",posts_ejeab__3[[#This Row],[message]])),1,0)</f>
        <v>0</v>
      </c>
    </row>
    <row r="103" spans="1:15">
      <c r="A103" t="s">
        <v>399</v>
      </c>
      <c r="B103" t="s">
        <v>231</v>
      </c>
      <c r="C103" s="1">
        <v>0.85486111111111107</v>
      </c>
      <c r="D103" t="s">
        <v>193</v>
      </c>
      <c r="E103" t="s">
        <v>400</v>
      </c>
      <c r="F103" t="s">
        <v>401</v>
      </c>
      <c r="G103" t="s">
        <v>1554</v>
      </c>
      <c r="H103">
        <f>VLOOKUP(posts_ejeab__3[[#This Row],[id]],engagement__2[],2,FALSE)</f>
        <v>28940</v>
      </c>
      <c r="I103">
        <f>VLOOKUP(posts_ejeab__3[[#This Row],[id]],engagement__2[],3,FALSE)</f>
        <v>1017</v>
      </c>
      <c r="J103">
        <f>VLOOKUP(posts_ejeab__3[[#This Row],[id]],engagement__2[],4,FALSE)</f>
        <v>1332</v>
      </c>
      <c r="K103">
        <f>WEEKDAY(posts_ejeab__3[[#This Row],[created_date]],1)</f>
        <v>1</v>
      </c>
      <c r="L103">
        <f>HOUR(posts_ejeab__3[[#This Row],[created_time]])</f>
        <v>20</v>
      </c>
      <c r="M103">
        <f>IF(ISNUMBER(SEARCH("555",posts_ejeab__3[[#This Row],[message]])),1,0)</f>
        <v>0</v>
      </c>
      <c r="N103">
        <f>IF(ISNUMBER(SEARCH("ถถถ",posts_ejeab__3[[#This Row],[message]])),1,0)</f>
        <v>0</v>
      </c>
      <c r="O103">
        <f>IF(ISNUMBER(SEARCH("มอนิ่ง",posts_ejeab__3[[#This Row],[message]])),1,0)</f>
        <v>0</v>
      </c>
    </row>
    <row r="104" spans="1:15">
      <c r="A104" t="s">
        <v>402</v>
      </c>
      <c r="B104" t="s">
        <v>219</v>
      </c>
      <c r="C104" s="1">
        <v>0.37847222222222221</v>
      </c>
      <c r="D104" t="s">
        <v>193</v>
      </c>
      <c r="E104" t="s">
        <v>403</v>
      </c>
      <c r="F104" t="s">
        <v>404</v>
      </c>
      <c r="G104" t="s">
        <v>1554</v>
      </c>
      <c r="H104">
        <f>VLOOKUP(posts_ejeab__3[[#This Row],[id]],engagement__2[],2,FALSE)</f>
        <v>22825</v>
      </c>
      <c r="I104">
        <f>VLOOKUP(posts_ejeab__3[[#This Row],[id]],engagement__2[],3,FALSE)</f>
        <v>430</v>
      </c>
      <c r="J104">
        <f>VLOOKUP(posts_ejeab__3[[#This Row],[id]],engagement__2[],4,FALSE)</f>
        <v>821</v>
      </c>
      <c r="K104">
        <f>WEEKDAY(posts_ejeab__3[[#This Row],[created_date]],1)</f>
        <v>1</v>
      </c>
      <c r="L104">
        <f>HOUR(posts_ejeab__3[[#This Row],[created_time]])</f>
        <v>9</v>
      </c>
      <c r="M104">
        <f>IF(ISNUMBER(SEARCH("555",posts_ejeab__3[[#This Row],[message]])),1,0)</f>
        <v>0</v>
      </c>
      <c r="N104">
        <f>IF(ISNUMBER(SEARCH("ถถถ",posts_ejeab__3[[#This Row],[message]])),1,0)</f>
        <v>0</v>
      </c>
      <c r="O104">
        <f>IF(ISNUMBER(SEARCH("มอนิ่ง",posts_ejeab__3[[#This Row],[message]])),1,0)</f>
        <v>0</v>
      </c>
    </row>
    <row r="105" spans="1:15">
      <c r="A105" t="s">
        <v>405</v>
      </c>
      <c r="B105" t="s">
        <v>322</v>
      </c>
      <c r="C105" s="1">
        <v>0.94236111111111109</v>
      </c>
      <c r="D105" t="s">
        <v>193</v>
      </c>
      <c r="E105" t="s">
        <v>406</v>
      </c>
      <c r="F105" t="s">
        <v>407</v>
      </c>
      <c r="G105" t="s">
        <v>1554</v>
      </c>
      <c r="H105">
        <f>VLOOKUP(posts_ejeab__3[[#This Row],[id]],engagement__2[],2,FALSE)</f>
        <v>98852</v>
      </c>
      <c r="I105">
        <f>VLOOKUP(posts_ejeab__3[[#This Row],[id]],engagement__2[],3,FALSE)</f>
        <v>1964</v>
      </c>
      <c r="J105">
        <f>VLOOKUP(posts_ejeab__3[[#This Row],[id]],engagement__2[],4,FALSE)</f>
        <v>3126</v>
      </c>
      <c r="K105">
        <f>WEEKDAY(posts_ejeab__3[[#This Row],[created_date]],1)</f>
        <v>2</v>
      </c>
      <c r="L105">
        <f>HOUR(posts_ejeab__3[[#This Row],[created_time]])</f>
        <v>22</v>
      </c>
      <c r="M105">
        <f>IF(ISNUMBER(SEARCH("555",posts_ejeab__3[[#This Row],[message]])),1,0)</f>
        <v>0</v>
      </c>
      <c r="N105">
        <f>IF(ISNUMBER(SEARCH("ถถถ",posts_ejeab__3[[#This Row],[message]])),1,0)</f>
        <v>0</v>
      </c>
      <c r="O105">
        <f>IF(ISNUMBER(SEARCH("มอนิ่ง",posts_ejeab__3[[#This Row],[message]])),1,0)</f>
        <v>0</v>
      </c>
    </row>
    <row r="106" spans="1:15">
      <c r="A106" t="s">
        <v>408</v>
      </c>
      <c r="B106" t="s">
        <v>409</v>
      </c>
      <c r="C106" s="1">
        <v>0.45763888888888887</v>
      </c>
      <c r="D106" t="s">
        <v>193</v>
      </c>
      <c r="E106" t="s">
        <v>410</v>
      </c>
      <c r="F106" t="s">
        <v>411</v>
      </c>
      <c r="G106" t="s">
        <v>1554</v>
      </c>
      <c r="H106">
        <f>VLOOKUP(posts_ejeab__3[[#This Row],[id]],engagement__2[],2,FALSE)</f>
        <v>56622</v>
      </c>
      <c r="I106">
        <f>VLOOKUP(posts_ejeab__3[[#This Row],[id]],engagement__2[],3,FALSE)</f>
        <v>1712</v>
      </c>
      <c r="J106">
        <f>VLOOKUP(posts_ejeab__3[[#This Row],[id]],engagement__2[],4,FALSE)</f>
        <v>570</v>
      </c>
      <c r="K106">
        <f>WEEKDAY(posts_ejeab__3[[#This Row],[created_date]],1)</f>
        <v>2</v>
      </c>
      <c r="L106">
        <f>HOUR(posts_ejeab__3[[#This Row],[created_time]])</f>
        <v>10</v>
      </c>
      <c r="M106">
        <f>IF(ISNUMBER(SEARCH("555",posts_ejeab__3[[#This Row],[message]])),1,0)</f>
        <v>0</v>
      </c>
      <c r="N106">
        <f>IF(ISNUMBER(SEARCH("ถถถ",posts_ejeab__3[[#This Row],[message]])),1,0)</f>
        <v>0</v>
      </c>
      <c r="O106">
        <f>IF(ISNUMBER(SEARCH("มอนิ่ง",posts_ejeab__3[[#This Row],[message]])),1,0)</f>
        <v>0</v>
      </c>
    </row>
    <row r="107" spans="1:15">
      <c r="A107" t="s">
        <v>412</v>
      </c>
      <c r="B107" t="s">
        <v>227</v>
      </c>
      <c r="C107" s="1">
        <v>0.39583333333333331</v>
      </c>
      <c r="D107" t="s">
        <v>193</v>
      </c>
      <c r="E107" t="s">
        <v>413</v>
      </c>
      <c r="F107" t="s">
        <v>414</v>
      </c>
      <c r="G107" t="s">
        <v>1554</v>
      </c>
      <c r="H107">
        <f>VLOOKUP(posts_ejeab__3[[#This Row],[id]],engagement__2[],2,FALSE)</f>
        <v>11240</v>
      </c>
      <c r="I107">
        <f>VLOOKUP(posts_ejeab__3[[#This Row],[id]],engagement__2[],3,FALSE)</f>
        <v>965</v>
      </c>
      <c r="J107">
        <f>VLOOKUP(posts_ejeab__3[[#This Row],[id]],engagement__2[],4,FALSE)</f>
        <v>60</v>
      </c>
      <c r="K107">
        <f>WEEKDAY(posts_ejeab__3[[#This Row],[created_date]],1)</f>
        <v>4</v>
      </c>
      <c r="L107">
        <f>HOUR(posts_ejeab__3[[#This Row],[created_time]])</f>
        <v>9</v>
      </c>
      <c r="M107">
        <f>IF(ISNUMBER(SEARCH("555",posts_ejeab__3[[#This Row],[message]])),1,0)</f>
        <v>0</v>
      </c>
      <c r="N107">
        <f>IF(ISNUMBER(SEARCH("ถถถ",posts_ejeab__3[[#This Row],[message]])),1,0)</f>
        <v>0</v>
      </c>
      <c r="O107">
        <f>IF(ISNUMBER(SEARCH("มอนิ่ง",posts_ejeab__3[[#This Row],[message]])),1,0)</f>
        <v>0</v>
      </c>
    </row>
    <row r="108" spans="1:15">
      <c r="A108" t="s">
        <v>415</v>
      </c>
      <c r="B108" t="s">
        <v>329</v>
      </c>
      <c r="C108" s="1">
        <v>0.47430555555555554</v>
      </c>
      <c r="D108" t="s">
        <v>193</v>
      </c>
      <c r="E108" t="s">
        <v>416</v>
      </c>
      <c r="F108" t="s">
        <v>417</v>
      </c>
      <c r="G108" t="s">
        <v>1554</v>
      </c>
      <c r="H108">
        <f>VLOOKUP(posts_ejeab__3[[#This Row],[id]],engagement__2[],2,FALSE)</f>
        <v>18086</v>
      </c>
      <c r="I108">
        <f>VLOOKUP(posts_ejeab__3[[#This Row],[id]],engagement__2[],3,FALSE)</f>
        <v>866</v>
      </c>
      <c r="J108">
        <f>VLOOKUP(posts_ejeab__3[[#This Row],[id]],engagement__2[],4,FALSE)</f>
        <v>572</v>
      </c>
      <c r="K108">
        <f>WEEKDAY(posts_ejeab__3[[#This Row],[created_date]],1)</f>
        <v>7</v>
      </c>
      <c r="L108">
        <f>HOUR(posts_ejeab__3[[#This Row],[created_time]])</f>
        <v>11</v>
      </c>
      <c r="M108">
        <f>IF(ISNUMBER(SEARCH("555",posts_ejeab__3[[#This Row],[message]])),1,0)</f>
        <v>0</v>
      </c>
      <c r="N108">
        <f>IF(ISNUMBER(SEARCH("ถถถ",posts_ejeab__3[[#This Row],[message]])),1,0)</f>
        <v>0</v>
      </c>
      <c r="O108">
        <f>IF(ISNUMBER(SEARCH("มอนิ่ง",posts_ejeab__3[[#This Row],[message]])),1,0)</f>
        <v>0</v>
      </c>
    </row>
    <row r="109" spans="1:15">
      <c r="A109" t="s">
        <v>418</v>
      </c>
      <c r="B109" t="s">
        <v>259</v>
      </c>
      <c r="C109" s="1">
        <v>0.58611111111111114</v>
      </c>
      <c r="D109" t="s">
        <v>193</v>
      </c>
      <c r="E109" t="s">
        <v>419</v>
      </c>
      <c r="F109" t="s">
        <v>420</v>
      </c>
      <c r="G109" t="s">
        <v>1554</v>
      </c>
      <c r="H109">
        <f>VLOOKUP(posts_ejeab__3[[#This Row],[id]],engagement__2[],2,FALSE)</f>
        <v>12698</v>
      </c>
      <c r="I109">
        <f>VLOOKUP(posts_ejeab__3[[#This Row],[id]],engagement__2[],3,FALSE)</f>
        <v>229</v>
      </c>
      <c r="J109">
        <f>VLOOKUP(posts_ejeab__3[[#This Row],[id]],engagement__2[],4,FALSE)</f>
        <v>61</v>
      </c>
      <c r="K109">
        <f>WEEKDAY(posts_ejeab__3[[#This Row],[created_date]],1)</f>
        <v>1</v>
      </c>
      <c r="L109">
        <f>HOUR(posts_ejeab__3[[#This Row],[created_time]])</f>
        <v>14</v>
      </c>
      <c r="M109">
        <f>IF(ISNUMBER(SEARCH("555",posts_ejeab__3[[#This Row],[message]])),1,0)</f>
        <v>1</v>
      </c>
      <c r="N109">
        <f>IF(ISNUMBER(SEARCH("ถถถ",posts_ejeab__3[[#This Row],[message]])),1,0)</f>
        <v>0</v>
      </c>
      <c r="O109">
        <f>IF(ISNUMBER(SEARCH("มอนิ่ง",posts_ejeab__3[[#This Row],[message]])),1,0)</f>
        <v>0</v>
      </c>
    </row>
    <row r="110" spans="1:15">
      <c r="A110" t="s">
        <v>421</v>
      </c>
      <c r="B110" t="s">
        <v>24</v>
      </c>
      <c r="C110" s="1">
        <v>0.92222222222222228</v>
      </c>
      <c r="D110" t="s">
        <v>193</v>
      </c>
      <c r="E110" t="s">
        <v>422</v>
      </c>
      <c r="F110" t="s">
        <v>423</v>
      </c>
      <c r="G110" t="s">
        <v>1554</v>
      </c>
      <c r="H110">
        <f>VLOOKUP(posts_ejeab__3[[#This Row],[id]],engagement__2[],2,FALSE)</f>
        <v>13812</v>
      </c>
      <c r="I110">
        <f>VLOOKUP(posts_ejeab__3[[#This Row],[id]],engagement__2[],3,FALSE)</f>
        <v>436</v>
      </c>
      <c r="J110">
        <f>VLOOKUP(posts_ejeab__3[[#This Row],[id]],engagement__2[],4,FALSE)</f>
        <v>63</v>
      </c>
      <c r="K110">
        <f>WEEKDAY(posts_ejeab__3[[#This Row],[created_date]],1)</f>
        <v>7</v>
      </c>
      <c r="L110">
        <f>HOUR(posts_ejeab__3[[#This Row],[created_time]])</f>
        <v>22</v>
      </c>
      <c r="M110">
        <f>IF(ISNUMBER(SEARCH("555",posts_ejeab__3[[#This Row],[message]])),1,0)</f>
        <v>0</v>
      </c>
      <c r="N110">
        <f>IF(ISNUMBER(SEARCH("ถถถ",posts_ejeab__3[[#This Row],[message]])),1,0)</f>
        <v>0</v>
      </c>
      <c r="O110">
        <f>IF(ISNUMBER(SEARCH("มอนิ่ง",posts_ejeab__3[[#This Row],[message]])),1,0)</f>
        <v>0</v>
      </c>
    </row>
    <row r="111" spans="1:15">
      <c r="A111" t="s">
        <v>424</v>
      </c>
      <c r="B111" t="s">
        <v>145</v>
      </c>
      <c r="C111" s="1">
        <v>0.41249999999999998</v>
      </c>
      <c r="D111" t="s">
        <v>193</v>
      </c>
      <c r="E111" t="s">
        <v>425</v>
      </c>
      <c r="F111" t="s">
        <v>426</v>
      </c>
      <c r="G111" t="s">
        <v>1554</v>
      </c>
      <c r="H111">
        <f>VLOOKUP(posts_ejeab__3[[#This Row],[id]],engagement__2[],2,FALSE)</f>
        <v>30289</v>
      </c>
      <c r="I111">
        <f>VLOOKUP(posts_ejeab__3[[#This Row],[id]],engagement__2[],3,FALSE)</f>
        <v>734</v>
      </c>
      <c r="J111">
        <f>VLOOKUP(posts_ejeab__3[[#This Row],[id]],engagement__2[],4,FALSE)</f>
        <v>1599</v>
      </c>
      <c r="K111">
        <f>WEEKDAY(posts_ejeab__3[[#This Row],[created_date]],1)</f>
        <v>3</v>
      </c>
      <c r="L111">
        <f>HOUR(posts_ejeab__3[[#This Row],[created_time]])</f>
        <v>9</v>
      </c>
      <c r="M111">
        <f>IF(ISNUMBER(SEARCH("555",posts_ejeab__3[[#This Row],[message]])),1,0)</f>
        <v>0</v>
      </c>
      <c r="N111">
        <f>IF(ISNUMBER(SEARCH("ถถถ",posts_ejeab__3[[#This Row],[message]])),1,0)</f>
        <v>0</v>
      </c>
      <c r="O111">
        <f>IF(ISNUMBER(SEARCH("มอนิ่ง",posts_ejeab__3[[#This Row],[message]])),1,0)</f>
        <v>0</v>
      </c>
    </row>
    <row r="112" spans="1:15">
      <c r="A112" t="s">
        <v>427</v>
      </c>
      <c r="B112" t="s">
        <v>428</v>
      </c>
      <c r="C112" s="1">
        <v>0.41041666666666665</v>
      </c>
      <c r="D112" t="s">
        <v>193</v>
      </c>
      <c r="E112" t="s">
        <v>429</v>
      </c>
      <c r="F112" t="s">
        <v>430</v>
      </c>
      <c r="G112" t="s">
        <v>1554</v>
      </c>
      <c r="H112">
        <f>VLOOKUP(posts_ejeab__3[[#This Row],[id]],engagement__2[],2,FALSE)</f>
        <v>51703</v>
      </c>
      <c r="I112">
        <f>VLOOKUP(posts_ejeab__3[[#This Row],[id]],engagement__2[],3,FALSE)</f>
        <v>539</v>
      </c>
      <c r="J112">
        <f>VLOOKUP(posts_ejeab__3[[#This Row],[id]],engagement__2[],4,FALSE)</f>
        <v>2368</v>
      </c>
      <c r="K112">
        <f>WEEKDAY(posts_ejeab__3[[#This Row],[created_date]],1)</f>
        <v>7</v>
      </c>
      <c r="L112">
        <f>HOUR(posts_ejeab__3[[#This Row],[created_time]])</f>
        <v>9</v>
      </c>
      <c r="M112">
        <f>IF(ISNUMBER(SEARCH("555",posts_ejeab__3[[#This Row],[message]])),1,0)</f>
        <v>0</v>
      </c>
      <c r="N112">
        <f>IF(ISNUMBER(SEARCH("ถถถ",posts_ejeab__3[[#This Row],[message]])),1,0)</f>
        <v>0</v>
      </c>
      <c r="O112">
        <f>IF(ISNUMBER(SEARCH("มอนิ่ง",posts_ejeab__3[[#This Row],[message]])),1,0)</f>
        <v>0</v>
      </c>
    </row>
    <row r="113" spans="1:15">
      <c r="A113" t="s">
        <v>431</v>
      </c>
      <c r="B113" t="s">
        <v>157</v>
      </c>
      <c r="C113" s="1">
        <v>0.77013888888888893</v>
      </c>
      <c r="D113" t="s">
        <v>193</v>
      </c>
      <c r="E113" t="s">
        <v>432</v>
      </c>
      <c r="F113" t="s">
        <v>433</v>
      </c>
      <c r="G113" t="s">
        <v>1554</v>
      </c>
      <c r="H113">
        <f>VLOOKUP(posts_ejeab__3[[#This Row],[id]],engagement__2[],2,FALSE)</f>
        <v>22136</v>
      </c>
      <c r="I113">
        <f>VLOOKUP(posts_ejeab__3[[#This Row],[id]],engagement__2[],3,FALSE)</f>
        <v>1105</v>
      </c>
      <c r="J113">
        <f>VLOOKUP(posts_ejeab__3[[#This Row],[id]],engagement__2[],4,FALSE)</f>
        <v>1089</v>
      </c>
      <c r="K113">
        <f>WEEKDAY(posts_ejeab__3[[#This Row],[created_date]],1)</f>
        <v>4</v>
      </c>
      <c r="L113">
        <f>HOUR(posts_ejeab__3[[#This Row],[created_time]])</f>
        <v>18</v>
      </c>
      <c r="M113">
        <f>IF(ISNUMBER(SEARCH("555",posts_ejeab__3[[#This Row],[message]])),1,0)</f>
        <v>0</v>
      </c>
      <c r="N113">
        <f>IF(ISNUMBER(SEARCH("ถถถ",posts_ejeab__3[[#This Row],[message]])),1,0)</f>
        <v>0</v>
      </c>
      <c r="O113">
        <f>IF(ISNUMBER(SEARCH("มอนิ่ง",posts_ejeab__3[[#This Row],[message]])),1,0)</f>
        <v>0</v>
      </c>
    </row>
    <row r="114" spans="1:15">
      <c r="A114" t="s">
        <v>434</v>
      </c>
      <c r="B114" t="s">
        <v>435</v>
      </c>
      <c r="C114" s="1">
        <v>0.84861111111111109</v>
      </c>
      <c r="D114" t="s">
        <v>193</v>
      </c>
      <c r="E114" t="s">
        <v>436</v>
      </c>
      <c r="F114" t="s">
        <v>437</v>
      </c>
      <c r="G114" t="s">
        <v>1554</v>
      </c>
      <c r="H114">
        <f>VLOOKUP(posts_ejeab__3[[#This Row],[id]],engagement__2[],2,FALSE)</f>
        <v>19435</v>
      </c>
      <c r="I114">
        <f>VLOOKUP(posts_ejeab__3[[#This Row],[id]],engagement__2[],3,FALSE)</f>
        <v>520</v>
      </c>
      <c r="J114">
        <f>VLOOKUP(posts_ejeab__3[[#This Row],[id]],engagement__2[],4,FALSE)</f>
        <v>580</v>
      </c>
      <c r="K114">
        <f>WEEKDAY(posts_ejeab__3[[#This Row],[created_date]],1)</f>
        <v>7</v>
      </c>
      <c r="L114">
        <f>HOUR(posts_ejeab__3[[#This Row],[created_time]])</f>
        <v>20</v>
      </c>
      <c r="M114">
        <f>IF(ISNUMBER(SEARCH("555",posts_ejeab__3[[#This Row],[message]])),1,0)</f>
        <v>0</v>
      </c>
      <c r="N114">
        <f>IF(ISNUMBER(SEARCH("ถถถ",posts_ejeab__3[[#This Row],[message]])),1,0)</f>
        <v>0</v>
      </c>
      <c r="O114">
        <f>IF(ISNUMBER(SEARCH("มอนิ่ง",posts_ejeab__3[[#This Row],[message]])),1,0)</f>
        <v>0</v>
      </c>
    </row>
    <row r="115" spans="1:15">
      <c r="A115" t="s">
        <v>438</v>
      </c>
      <c r="B115" t="s">
        <v>439</v>
      </c>
      <c r="C115" s="1">
        <v>0.47083333333333333</v>
      </c>
      <c r="D115" t="s">
        <v>193</v>
      </c>
      <c r="E115" t="s">
        <v>440</v>
      </c>
      <c r="F115" t="s">
        <v>441</v>
      </c>
      <c r="G115" t="s">
        <v>1554</v>
      </c>
      <c r="H115">
        <f>VLOOKUP(posts_ejeab__3[[#This Row],[id]],engagement__2[],2,FALSE)</f>
        <v>15531</v>
      </c>
      <c r="I115">
        <f>VLOOKUP(posts_ejeab__3[[#This Row],[id]],engagement__2[],3,FALSE)</f>
        <v>488</v>
      </c>
      <c r="J115">
        <f>VLOOKUP(posts_ejeab__3[[#This Row],[id]],engagement__2[],4,FALSE)</f>
        <v>70</v>
      </c>
      <c r="K115">
        <f>WEEKDAY(posts_ejeab__3[[#This Row],[created_date]],1)</f>
        <v>5</v>
      </c>
      <c r="L115">
        <f>HOUR(posts_ejeab__3[[#This Row],[created_time]])</f>
        <v>11</v>
      </c>
      <c r="M115">
        <f>IF(ISNUMBER(SEARCH("555",posts_ejeab__3[[#This Row],[message]])),1,0)</f>
        <v>0</v>
      </c>
      <c r="N115">
        <f>IF(ISNUMBER(SEARCH("ถถถ",posts_ejeab__3[[#This Row],[message]])),1,0)</f>
        <v>0</v>
      </c>
      <c r="O115">
        <f>IF(ISNUMBER(SEARCH("มอนิ่ง",posts_ejeab__3[[#This Row],[message]])),1,0)</f>
        <v>0</v>
      </c>
    </row>
    <row r="116" spans="1:15">
      <c r="A116" t="s">
        <v>442</v>
      </c>
      <c r="B116" t="s">
        <v>443</v>
      </c>
      <c r="C116" s="1">
        <v>0.3840277777777778</v>
      </c>
      <c r="D116" t="s">
        <v>193</v>
      </c>
      <c r="E116" t="s">
        <v>444</v>
      </c>
      <c r="F116" t="s">
        <v>445</v>
      </c>
      <c r="G116" t="s">
        <v>1554</v>
      </c>
      <c r="H116">
        <f>VLOOKUP(posts_ejeab__3[[#This Row],[id]],engagement__2[],2,FALSE)</f>
        <v>38869</v>
      </c>
      <c r="I116">
        <f>VLOOKUP(posts_ejeab__3[[#This Row],[id]],engagement__2[],3,FALSE)</f>
        <v>980</v>
      </c>
      <c r="J116">
        <f>VLOOKUP(posts_ejeab__3[[#This Row],[id]],engagement__2[],4,FALSE)</f>
        <v>72</v>
      </c>
      <c r="K116">
        <f>WEEKDAY(posts_ejeab__3[[#This Row],[created_date]],1)</f>
        <v>5</v>
      </c>
      <c r="L116">
        <f>HOUR(posts_ejeab__3[[#This Row],[created_time]])</f>
        <v>9</v>
      </c>
      <c r="M116">
        <f>IF(ISNUMBER(SEARCH("555",posts_ejeab__3[[#This Row],[message]])),1,0)</f>
        <v>1</v>
      </c>
      <c r="N116">
        <f>IF(ISNUMBER(SEARCH("ถถถ",posts_ejeab__3[[#This Row],[message]])),1,0)</f>
        <v>0</v>
      </c>
      <c r="O116">
        <f>IF(ISNUMBER(SEARCH("มอนิ่ง",posts_ejeab__3[[#This Row],[message]])),1,0)</f>
        <v>0</v>
      </c>
    </row>
    <row r="117" spans="1:15">
      <c r="A117" t="s">
        <v>446</v>
      </c>
      <c r="B117" t="s">
        <v>308</v>
      </c>
      <c r="C117" s="1">
        <v>0.67083333333333328</v>
      </c>
      <c r="D117" t="s">
        <v>193</v>
      </c>
      <c r="E117" t="s">
        <v>447</v>
      </c>
      <c r="F117" t="s">
        <v>448</v>
      </c>
      <c r="G117" t="s">
        <v>1554</v>
      </c>
      <c r="H117">
        <f>VLOOKUP(posts_ejeab__3[[#This Row],[id]],engagement__2[],2,FALSE)</f>
        <v>95312</v>
      </c>
      <c r="I117">
        <f>VLOOKUP(posts_ejeab__3[[#This Row],[id]],engagement__2[],3,FALSE)</f>
        <v>2008</v>
      </c>
      <c r="J117">
        <f>VLOOKUP(posts_ejeab__3[[#This Row],[id]],engagement__2[],4,FALSE)</f>
        <v>1096</v>
      </c>
      <c r="K117">
        <f>WEEKDAY(posts_ejeab__3[[#This Row],[created_date]],1)</f>
        <v>2</v>
      </c>
      <c r="L117">
        <f>HOUR(posts_ejeab__3[[#This Row],[created_time]])</f>
        <v>16</v>
      </c>
      <c r="M117">
        <f>IF(ISNUMBER(SEARCH("555",posts_ejeab__3[[#This Row],[message]])),1,0)</f>
        <v>0</v>
      </c>
      <c r="N117">
        <f>IF(ISNUMBER(SEARCH("ถถถ",posts_ejeab__3[[#This Row],[message]])),1,0)</f>
        <v>0</v>
      </c>
      <c r="O117">
        <f>IF(ISNUMBER(SEARCH("มอนิ่ง",posts_ejeab__3[[#This Row],[message]])),1,0)</f>
        <v>0</v>
      </c>
    </row>
    <row r="118" spans="1:15">
      <c r="A118" t="s">
        <v>449</v>
      </c>
      <c r="B118" t="s">
        <v>450</v>
      </c>
      <c r="C118" s="1">
        <v>0.37013888888888891</v>
      </c>
      <c r="D118" t="s">
        <v>193</v>
      </c>
      <c r="E118" t="s">
        <v>451</v>
      </c>
      <c r="F118" t="s">
        <v>452</v>
      </c>
      <c r="G118" t="s">
        <v>1554</v>
      </c>
      <c r="H118">
        <f>VLOOKUP(posts_ejeab__3[[#This Row],[id]],engagement__2[],2,FALSE)</f>
        <v>11319</v>
      </c>
      <c r="I118">
        <f>VLOOKUP(posts_ejeab__3[[#This Row],[id]],engagement__2[],3,FALSE)</f>
        <v>210</v>
      </c>
      <c r="J118">
        <f>VLOOKUP(posts_ejeab__3[[#This Row],[id]],engagement__2[],4,FALSE)</f>
        <v>85</v>
      </c>
      <c r="K118">
        <f>WEEKDAY(posts_ejeab__3[[#This Row],[created_date]],1)</f>
        <v>1</v>
      </c>
      <c r="L118">
        <f>HOUR(posts_ejeab__3[[#This Row],[created_time]])</f>
        <v>8</v>
      </c>
      <c r="M118">
        <f>IF(ISNUMBER(SEARCH("555",posts_ejeab__3[[#This Row],[message]])),1,0)</f>
        <v>0</v>
      </c>
      <c r="N118">
        <f>IF(ISNUMBER(SEARCH("ถถถ",posts_ejeab__3[[#This Row],[message]])),1,0)</f>
        <v>0</v>
      </c>
      <c r="O118">
        <f>IF(ISNUMBER(SEARCH("มอนิ่ง",posts_ejeab__3[[#This Row],[message]])),1,0)</f>
        <v>0</v>
      </c>
    </row>
    <row r="119" spans="1:15">
      <c r="A119" t="s">
        <v>453</v>
      </c>
      <c r="B119" t="s">
        <v>454</v>
      </c>
      <c r="C119" s="1">
        <v>0.5854166666666667</v>
      </c>
      <c r="D119" t="s">
        <v>193</v>
      </c>
      <c r="E119" t="s">
        <v>455</v>
      </c>
      <c r="F119" t="s">
        <v>456</v>
      </c>
      <c r="G119" t="s">
        <v>1554</v>
      </c>
      <c r="H119">
        <f>VLOOKUP(posts_ejeab__3[[#This Row],[id]],engagement__2[],2,FALSE)</f>
        <v>5309</v>
      </c>
      <c r="I119">
        <f>VLOOKUP(posts_ejeab__3[[#This Row],[id]],engagement__2[],3,FALSE)</f>
        <v>165</v>
      </c>
      <c r="J119">
        <f>VLOOKUP(posts_ejeab__3[[#This Row],[id]],engagement__2[],4,FALSE)</f>
        <v>86</v>
      </c>
      <c r="K119">
        <f>WEEKDAY(posts_ejeab__3[[#This Row],[created_date]],1)</f>
        <v>3</v>
      </c>
      <c r="L119">
        <f>HOUR(posts_ejeab__3[[#This Row],[created_time]])</f>
        <v>14</v>
      </c>
      <c r="M119">
        <f>IF(ISNUMBER(SEARCH("555",posts_ejeab__3[[#This Row],[message]])),1,0)</f>
        <v>1</v>
      </c>
      <c r="N119">
        <f>IF(ISNUMBER(SEARCH("ถถถ",posts_ejeab__3[[#This Row],[message]])),1,0)</f>
        <v>0</v>
      </c>
      <c r="O119">
        <f>IF(ISNUMBER(SEARCH("มอนิ่ง",posts_ejeab__3[[#This Row],[message]])),1,0)</f>
        <v>0</v>
      </c>
    </row>
    <row r="120" spans="1:15">
      <c r="A120" t="s">
        <v>457</v>
      </c>
      <c r="B120" t="s">
        <v>458</v>
      </c>
      <c r="C120" s="1">
        <v>0.35625000000000001</v>
      </c>
      <c r="D120" t="s">
        <v>193</v>
      </c>
      <c r="E120" t="s">
        <v>459</v>
      </c>
      <c r="F120" t="s">
        <v>460</v>
      </c>
      <c r="G120" t="s">
        <v>1554</v>
      </c>
      <c r="H120">
        <f>VLOOKUP(posts_ejeab__3[[#This Row],[id]],engagement__2[],2,FALSE)</f>
        <v>18559</v>
      </c>
      <c r="I120">
        <f>VLOOKUP(posts_ejeab__3[[#This Row],[id]],engagement__2[],3,FALSE)</f>
        <v>773</v>
      </c>
      <c r="J120">
        <f>VLOOKUP(posts_ejeab__3[[#This Row],[id]],engagement__2[],4,FALSE)</f>
        <v>90</v>
      </c>
      <c r="K120">
        <f>WEEKDAY(posts_ejeab__3[[#This Row],[created_date]],1)</f>
        <v>6</v>
      </c>
      <c r="L120">
        <f>HOUR(posts_ejeab__3[[#This Row],[created_time]])</f>
        <v>8</v>
      </c>
      <c r="M120">
        <f>IF(ISNUMBER(SEARCH("555",posts_ejeab__3[[#This Row],[message]])),1,0)</f>
        <v>0</v>
      </c>
      <c r="N120">
        <f>IF(ISNUMBER(SEARCH("ถถถ",posts_ejeab__3[[#This Row],[message]])),1,0)</f>
        <v>0</v>
      </c>
      <c r="O120">
        <f>IF(ISNUMBER(SEARCH("มอนิ่ง",posts_ejeab__3[[#This Row],[message]])),1,0)</f>
        <v>1</v>
      </c>
    </row>
    <row r="121" spans="1:15">
      <c r="A121" t="s">
        <v>461</v>
      </c>
      <c r="B121" t="s">
        <v>462</v>
      </c>
      <c r="C121" s="1">
        <v>0.58611111111111114</v>
      </c>
      <c r="D121" t="s">
        <v>193</v>
      </c>
      <c r="E121" t="s">
        <v>463</v>
      </c>
      <c r="F121" t="s">
        <v>464</v>
      </c>
      <c r="G121" t="s">
        <v>1554</v>
      </c>
      <c r="H121">
        <f>VLOOKUP(posts_ejeab__3[[#This Row],[id]],engagement__2[],2,FALSE)</f>
        <v>16960</v>
      </c>
      <c r="I121">
        <f>VLOOKUP(posts_ejeab__3[[#This Row],[id]],engagement__2[],3,FALSE)</f>
        <v>1395</v>
      </c>
      <c r="J121">
        <f>VLOOKUP(posts_ejeab__3[[#This Row],[id]],engagement__2[],4,FALSE)</f>
        <v>93</v>
      </c>
      <c r="K121">
        <f>WEEKDAY(posts_ejeab__3[[#This Row],[created_date]],1)</f>
        <v>3</v>
      </c>
      <c r="L121">
        <f>HOUR(posts_ejeab__3[[#This Row],[created_time]])</f>
        <v>14</v>
      </c>
      <c r="M121">
        <f>IF(ISNUMBER(SEARCH("555",posts_ejeab__3[[#This Row],[message]])),1,0)</f>
        <v>0</v>
      </c>
      <c r="N121">
        <f>IF(ISNUMBER(SEARCH("ถถถ",posts_ejeab__3[[#This Row],[message]])),1,0)</f>
        <v>0</v>
      </c>
      <c r="O121">
        <f>IF(ISNUMBER(SEARCH("มอนิ่ง",posts_ejeab__3[[#This Row],[message]])),1,0)</f>
        <v>0</v>
      </c>
    </row>
    <row r="122" spans="1:15">
      <c r="A122" t="s">
        <v>465</v>
      </c>
      <c r="B122" t="s">
        <v>466</v>
      </c>
      <c r="C122" s="1">
        <v>0.44930555555555557</v>
      </c>
      <c r="D122" t="s">
        <v>193</v>
      </c>
      <c r="E122" t="s">
        <v>467</v>
      </c>
      <c r="F122" t="s">
        <v>468</v>
      </c>
      <c r="G122" t="s">
        <v>1554</v>
      </c>
      <c r="H122">
        <f>VLOOKUP(posts_ejeab__3[[#This Row],[id]],engagement__2[],2,FALSE)</f>
        <v>40654</v>
      </c>
      <c r="I122">
        <f>VLOOKUP(posts_ejeab__3[[#This Row],[id]],engagement__2[],3,FALSE)</f>
        <v>3043</v>
      </c>
      <c r="J122">
        <f>VLOOKUP(posts_ejeab__3[[#This Row],[id]],engagement__2[],4,FALSE)</f>
        <v>1886</v>
      </c>
      <c r="K122">
        <f>WEEKDAY(posts_ejeab__3[[#This Row],[created_date]],1)</f>
        <v>1</v>
      </c>
      <c r="L122">
        <f>HOUR(posts_ejeab__3[[#This Row],[created_time]])</f>
        <v>10</v>
      </c>
      <c r="M122">
        <f>IF(ISNUMBER(SEARCH("555",posts_ejeab__3[[#This Row],[message]])),1,0)</f>
        <v>0</v>
      </c>
      <c r="N122">
        <f>IF(ISNUMBER(SEARCH("ถถถ",posts_ejeab__3[[#This Row],[message]])),1,0)</f>
        <v>0</v>
      </c>
      <c r="O122">
        <f>IF(ISNUMBER(SEARCH("มอนิ่ง",posts_ejeab__3[[#This Row],[message]])),1,0)</f>
        <v>0</v>
      </c>
    </row>
    <row r="123" spans="1:15">
      <c r="A123" t="s">
        <v>469</v>
      </c>
      <c r="B123" t="s">
        <v>109</v>
      </c>
      <c r="C123" s="1">
        <v>0.83888888888888891</v>
      </c>
      <c r="D123" t="s">
        <v>193</v>
      </c>
      <c r="E123" t="s">
        <v>470</v>
      </c>
      <c r="F123" t="s">
        <v>471</v>
      </c>
      <c r="G123" t="s">
        <v>1554</v>
      </c>
      <c r="H123">
        <f>VLOOKUP(posts_ejeab__3[[#This Row],[id]],engagement__2[],2,FALSE)</f>
        <v>21408</v>
      </c>
      <c r="I123">
        <f>VLOOKUP(posts_ejeab__3[[#This Row],[id]],engagement__2[],3,FALSE)</f>
        <v>471</v>
      </c>
      <c r="J123">
        <f>VLOOKUP(posts_ejeab__3[[#This Row],[id]],engagement__2[],4,FALSE)</f>
        <v>98</v>
      </c>
      <c r="K123">
        <f>WEEKDAY(posts_ejeab__3[[#This Row],[created_date]],1)</f>
        <v>3</v>
      </c>
      <c r="L123">
        <f>HOUR(posts_ejeab__3[[#This Row],[created_time]])</f>
        <v>20</v>
      </c>
      <c r="M123">
        <f>IF(ISNUMBER(SEARCH("555",posts_ejeab__3[[#This Row],[message]])),1,0)</f>
        <v>0</v>
      </c>
      <c r="N123">
        <f>IF(ISNUMBER(SEARCH("ถถถ",posts_ejeab__3[[#This Row],[message]])),1,0)</f>
        <v>0</v>
      </c>
      <c r="O123">
        <f>IF(ISNUMBER(SEARCH("มอนิ่ง",posts_ejeab__3[[#This Row],[message]])),1,0)</f>
        <v>0</v>
      </c>
    </row>
    <row r="124" spans="1:15">
      <c r="A124" t="s">
        <v>472</v>
      </c>
      <c r="B124" t="s">
        <v>473</v>
      </c>
      <c r="C124" s="1">
        <v>0.91597222222222219</v>
      </c>
      <c r="D124" t="s">
        <v>193</v>
      </c>
      <c r="E124" t="s">
        <v>474</v>
      </c>
      <c r="F124" t="s">
        <v>475</v>
      </c>
      <c r="G124" t="s">
        <v>1554</v>
      </c>
      <c r="H124">
        <f>VLOOKUP(posts_ejeab__3[[#This Row],[id]],engagement__2[],2,FALSE)</f>
        <v>30783</v>
      </c>
      <c r="I124">
        <f>VLOOKUP(posts_ejeab__3[[#This Row],[id]],engagement__2[],3,FALSE)</f>
        <v>1137</v>
      </c>
      <c r="J124">
        <f>VLOOKUP(posts_ejeab__3[[#This Row],[id]],engagement__2[],4,FALSE)</f>
        <v>869</v>
      </c>
      <c r="K124">
        <f>WEEKDAY(posts_ejeab__3[[#This Row],[created_date]],1)</f>
        <v>2</v>
      </c>
      <c r="L124">
        <f>HOUR(posts_ejeab__3[[#This Row],[created_time]])</f>
        <v>21</v>
      </c>
      <c r="M124">
        <f>IF(ISNUMBER(SEARCH("555",posts_ejeab__3[[#This Row],[message]])),1,0)</f>
        <v>0</v>
      </c>
      <c r="N124">
        <f>IF(ISNUMBER(SEARCH("ถถถ",posts_ejeab__3[[#This Row],[message]])),1,0)</f>
        <v>0</v>
      </c>
      <c r="O124">
        <f>IF(ISNUMBER(SEARCH("มอนิ่ง",posts_ejeab__3[[#This Row],[message]])),1,0)</f>
        <v>0</v>
      </c>
    </row>
    <row r="125" spans="1:15">
      <c r="A125" t="s">
        <v>476</v>
      </c>
      <c r="B125" t="s">
        <v>149</v>
      </c>
      <c r="C125" s="1">
        <v>0.68333333333333335</v>
      </c>
      <c r="D125" t="s">
        <v>193</v>
      </c>
      <c r="E125" t="s">
        <v>477</v>
      </c>
      <c r="F125" t="s">
        <v>478</v>
      </c>
      <c r="G125" t="s">
        <v>1554</v>
      </c>
      <c r="H125">
        <f>VLOOKUP(posts_ejeab__3[[#This Row],[id]],engagement__2[],2,FALSE)</f>
        <v>45308</v>
      </c>
      <c r="I125">
        <f>VLOOKUP(posts_ejeab__3[[#This Row],[id]],engagement__2[],3,FALSE)</f>
        <v>1174</v>
      </c>
      <c r="J125">
        <f>VLOOKUP(posts_ejeab__3[[#This Row],[id]],engagement__2[],4,FALSE)</f>
        <v>105</v>
      </c>
      <c r="K125">
        <f>WEEKDAY(posts_ejeab__3[[#This Row],[created_date]],1)</f>
        <v>2</v>
      </c>
      <c r="L125">
        <f>HOUR(posts_ejeab__3[[#This Row],[created_time]])</f>
        <v>16</v>
      </c>
      <c r="M125">
        <f>IF(ISNUMBER(SEARCH("555",posts_ejeab__3[[#This Row],[message]])),1,0)</f>
        <v>0</v>
      </c>
      <c r="N125">
        <f>IF(ISNUMBER(SEARCH("ถถถ",posts_ejeab__3[[#This Row],[message]])),1,0)</f>
        <v>0</v>
      </c>
      <c r="O125">
        <f>IF(ISNUMBER(SEARCH("มอนิ่ง",posts_ejeab__3[[#This Row],[message]])),1,0)</f>
        <v>0</v>
      </c>
    </row>
    <row r="126" spans="1:15">
      <c r="A126" t="s">
        <v>479</v>
      </c>
      <c r="B126" t="s">
        <v>322</v>
      </c>
      <c r="C126" s="1">
        <v>0.4548611111111111</v>
      </c>
      <c r="D126" t="s">
        <v>193</v>
      </c>
      <c r="E126" t="s">
        <v>480</v>
      </c>
      <c r="F126" t="s">
        <v>481</v>
      </c>
      <c r="G126" t="s">
        <v>1554</v>
      </c>
      <c r="H126">
        <f>VLOOKUP(posts_ejeab__3[[#This Row],[id]],engagement__2[],2,FALSE)</f>
        <v>19231</v>
      </c>
      <c r="I126">
        <f>VLOOKUP(posts_ejeab__3[[#This Row],[id]],engagement__2[],3,FALSE)</f>
        <v>590</v>
      </c>
      <c r="J126">
        <f>VLOOKUP(posts_ejeab__3[[#This Row],[id]],engagement__2[],4,FALSE)</f>
        <v>106</v>
      </c>
      <c r="K126">
        <f>WEEKDAY(posts_ejeab__3[[#This Row],[created_date]],1)</f>
        <v>2</v>
      </c>
      <c r="L126">
        <f>HOUR(posts_ejeab__3[[#This Row],[created_time]])</f>
        <v>10</v>
      </c>
      <c r="M126">
        <f>IF(ISNUMBER(SEARCH("555",posts_ejeab__3[[#This Row],[message]])),1,0)</f>
        <v>0</v>
      </c>
      <c r="N126">
        <f>IF(ISNUMBER(SEARCH("ถถถ",posts_ejeab__3[[#This Row],[message]])),1,0)</f>
        <v>0</v>
      </c>
      <c r="O126">
        <f>IF(ISNUMBER(SEARCH("มอนิ่ง",posts_ejeab__3[[#This Row],[message]])),1,0)</f>
        <v>0</v>
      </c>
    </row>
    <row r="127" spans="1:15">
      <c r="A127" t="s">
        <v>482</v>
      </c>
      <c r="B127" t="s">
        <v>483</v>
      </c>
      <c r="C127" s="1">
        <v>0.54097222222222219</v>
      </c>
      <c r="D127" t="s">
        <v>193</v>
      </c>
      <c r="E127" t="s">
        <v>484</v>
      </c>
      <c r="F127" t="s">
        <v>485</v>
      </c>
      <c r="G127" t="s">
        <v>1554</v>
      </c>
      <c r="H127">
        <f>VLOOKUP(posts_ejeab__3[[#This Row],[id]],engagement__2[],2,FALSE)</f>
        <v>38047</v>
      </c>
      <c r="I127">
        <f>VLOOKUP(posts_ejeab__3[[#This Row],[id]],engagement__2[],3,FALSE)</f>
        <v>1646</v>
      </c>
      <c r="J127">
        <f>VLOOKUP(posts_ejeab__3[[#This Row],[id]],engagement__2[],4,FALSE)</f>
        <v>1130</v>
      </c>
      <c r="K127">
        <f>WEEKDAY(posts_ejeab__3[[#This Row],[created_date]],1)</f>
        <v>5</v>
      </c>
      <c r="L127">
        <f>HOUR(posts_ejeab__3[[#This Row],[created_time]])</f>
        <v>12</v>
      </c>
      <c r="M127">
        <f>IF(ISNUMBER(SEARCH("555",posts_ejeab__3[[#This Row],[message]])),1,0)</f>
        <v>0</v>
      </c>
      <c r="N127">
        <f>IF(ISNUMBER(SEARCH("ถถถ",posts_ejeab__3[[#This Row],[message]])),1,0)</f>
        <v>0</v>
      </c>
      <c r="O127">
        <f>IF(ISNUMBER(SEARCH("มอนิ่ง",posts_ejeab__3[[#This Row],[message]])),1,0)</f>
        <v>0</v>
      </c>
    </row>
    <row r="128" spans="1:15">
      <c r="A128" t="s">
        <v>486</v>
      </c>
      <c r="B128" t="s">
        <v>487</v>
      </c>
      <c r="C128" s="1">
        <v>0.42986111111111114</v>
      </c>
      <c r="D128" t="s">
        <v>193</v>
      </c>
      <c r="E128" t="s">
        <v>488</v>
      </c>
      <c r="F128" t="s">
        <v>489</v>
      </c>
      <c r="G128" t="s">
        <v>1554</v>
      </c>
      <c r="H128">
        <f>VLOOKUP(posts_ejeab__3[[#This Row],[id]],engagement__2[],2,FALSE)</f>
        <v>25596</v>
      </c>
      <c r="I128">
        <f>VLOOKUP(posts_ejeab__3[[#This Row],[id]],engagement__2[],3,FALSE)</f>
        <v>1940</v>
      </c>
      <c r="J128">
        <f>VLOOKUP(posts_ejeab__3[[#This Row],[id]],engagement__2[],4,FALSE)</f>
        <v>108</v>
      </c>
      <c r="K128">
        <f>WEEKDAY(posts_ejeab__3[[#This Row],[created_date]],1)</f>
        <v>7</v>
      </c>
      <c r="L128">
        <f>HOUR(posts_ejeab__3[[#This Row],[created_time]])</f>
        <v>10</v>
      </c>
      <c r="M128">
        <f>IF(ISNUMBER(SEARCH("555",posts_ejeab__3[[#This Row],[message]])),1,0)</f>
        <v>0</v>
      </c>
      <c r="N128">
        <f>IF(ISNUMBER(SEARCH("ถถถ",posts_ejeab__3[[#This Row],[message]])),1,0)</f>
        <v>0</v>
      </c>
      <c r="O128">
        <f>IF(ISNUMBER(SEARCH("มอนิ่ง",posts_ejeab__3[[#This Row],[message]])),1,0)</f>
        <v>0</v>
      </c>
    </row>
    <row r="129" spans="1:15">
      <c r="A129" t="s">
        <v>490</v>
      </c>
      <c r="B129" t="s">
        <v>491</v>
      </c>
      <c r="C129" s="1">
        <v>0.41458333333333336</v>
      </c>
      <c r="D129" t="s">
        <v>193</v>
      </c>
      <c r="E129" t="s">
        <v>194</v>
      </c>
      <c r="F129" t="s">
        <v>492</v>
      </c>
      <c r="G129" t="s">
        <v>1554</v>
      </c>
      <c r="H129">
        <f>VLOOKUP(posts_ejeab__3[[#This Row],[id]],engagement__2[],2,FALSE)</f>
        <v>48778</v>
      </c>
      <c r="I129">
        <f>VLOOKUP(posts_ejeab__3[[#This Row],[id]],engagement__2[],3,FALSE)</f>
        <v>1326</v>
      </c>
      <c r="J129">
        <f>VLOOKUP(posts_ejeab__3[[#This Row],[id]],engagement__2[],4,FALSE)</f>
        <v>365</v>
      </c>
      <c r="K129">
        <f>WEEKDAY(posts_ejeab__3[[#This Row],[created_date]],1)</f>
        <v>5</v>
      </c>
      <c r="L129">
        <f>HOUR(posts_ejeab__3[[#This Row],[created_time]])</f>
        <v>9</v>
      </c>
      <c r="M129">
        <f>IF(ISNUMBER(SEARCH("555",posts_ejeab__3[[#This Row],[message]])),1,0)</f>
        <v>0</v>
      </c>
      <c r="N129">
        <f>IF(ISNUMBER(SEARCH("ถถถ",posts_ejeab__3[[#This Row],[message]])),1,0)</f>
        <v>0</v>
      </c>
      <c r="O129">
        <f>IF(ISNUMBER(SEARCH("มอนิ่ง",posts_ejeab__3[[#This Row],[message]])),1,0)</f>
        <v>0</v>
      </c>
    </row>
    <row r="130" spans="1:15">
      <c r="A130" t="s">
        <v>493</v>
      </c>
      <c r="B130" t="s">
        <v>494</v>
      </c>
      <c r="C130" s="1">
        <v>0.49166666666666664</v>
      </c>
      <c r="D130" t="s">
        <v>193</v>
      </c>
      <c r="E130" t="s">
        <v>495</v>
      </c>
      <c r="F130" t="s">
        <v>496</v>
      </c>
      <c r="G130" t="s">
        <v>1554</v>
      </c>
      <c r="H130">
        <f>VLOOKUP(posts_ejeab__3[[#This Row],[id]],engagement__2[],2,FALSE)</f>
        <v>28356</v>
      </c>
      <c r="I130">
        <f>VLOOKUP(posts_ejeab__3[[#This Row],[id]],engagement__2[],3,FALSE)</f>
        <v>352</v>
      </c>
      <c r="J130">
        <f>VLOOKUP(posts_ejeab__3[[#This Row],[id]],engagement__2[],4,FALSE)</f>
        <v>110</v>
      </c>
      <c r="K130">
        <f>WEEKDAY(posts_ejeab__3[[#This Row],[created_date]],1)</f>
        <v>3</v>
      </c>
      <c r="L130">
        <f>HOUR(posts_ejeab__3[[#This Row],[created_time]])</f>
        <v>11</v>
      </c>
      <c r="M130">
        <f>IF(ISNUMBER(SEARCH("555",posts_ejeab__3[[#This Row],[message]])),1,0)</f>
        <v>0</v>
      </c>
      <c r="N130">
        <f>IF(ISNUMBER(SEARCH("ถถถ",posts_ejeab__3[[#This Row],[message]])),1,0)</f>
        <v>0</v>
      </c>
      <c r="O130">
        <f>IF(ISNUMBER(SEARCH("มอนิ่ง",posts_ejeab__3[[#This Row],[message]])),1,0)</f>
        <v>0</v>
      </c>
    </row>
    <row r="131" spans="1:15">
      <c r="A131" t="s">
        <v>497</v>
      </c>
      <c r="B131" t="s">
        <v>498</v>
      </c>
      <c r="C131" s="1">
        <v>0.69861111111111107</v>
      </c>
      <c r="D131" t="s">
        <v>193</v>
      </c>
      <c r="E131" t="s">
        <v>499</v>
      </c>
      <c r="F131" t="s">
        <v>500</v>
      </c>
      <c r="G131" t="s">
        <v>1554</v>
      </c>
      <c r="H131">
        <f>VLOOKUP(posts_ejeab__3[[#This Row],[id]],engagement__2[],2,FALSE)</f>
        <v>31685</v>
      </c>
      <c r="I131">
        <f>VLOOKUP(posts_ejeab__3[[#This Row],[id]],engagement__2[],3,FALSE)</f>
        <v>2140</v>
      </c>
      <c r="J131">
        <f>VLOOKUP(posts_ejeab__3[[#This Row],[id]],engagement__2[],4,FALSE)</f>
        <v>878</v>
      </c>
      <c r="K131">
        <f>WEEKDAY(posts_ejeab__3[[#This Row],[created_date]],1)</f>
        <v>4</v>
      </c>
      <c r="L131">
        <f>HOUR(posts_ejeab__3[[#This Row],[created_time]])</f>
        <v>16</v>
      </c>
      <c r="M131">
        <f>IF(ISNUMBER(SEARCH("555",posts_ejeab__3[[#This Row],[message]])),1,0)</f>
        <v>0</v>
      </c>
      <c r="N131">
        <f>IF(ISNUMBER(SEARCH("ถถถ",posts_ejeab__3[[#This Row],[message]])),1,0)</f>
        <v>0</v>
      </c>
      <c r="O131">
        <f>IF(ISNUMBER(SEARCH("มอนิ่ง",posts_ejeab__3[[#This Row],[message]])),1,0)</f>
        <v>0</v>
      </c>
    </row>
    <row r="132" spans="1:15">
      <c r="A132" t="s">
        <v>501</v>
      </c>
      <c r="B132" t="s">
        <v>502</v>
      </c>
      <c r="C132" s="1">
        <v>0.77152777777777781</v>
      </c>
      <c r="D132" t="s">
        <v>193</v>
      </c>
      <c r="E132" t="s">
        <v>503</v>
      </c>
      <c r="F132" t="s">
        <v>504</v>
      </c>
      <c r="G132" t="s">
        <v>1554</v>
      </c>
      <c r="H132">
        <f>VLOOKUP(posts_ejeab__3[[#This Row],[id]],engagement__2[],2,FALSE)</f>
        <v>13247</v>
      </c>
      <c r="I132">
        <f>VLOOKUP(posts_ejeab__3[[#This Row],[id]],engagement__2[],3,FALSE)</f>
        <v>637</v>
      </c>
      <c r="J132">
        <f>VLOOKUP(posts_ejeab__3[[#This Row],[id]],engagement__2[],4,FALSE)</f>
        <v>111</v>
      </c>
      <c r="K132">
        <f>WEEKDAY(posts_ejeab__3[[#This Row],[created_date]],1)</f>
        <v>7</v>
      </c>
      <c r="L132">
        <f>HOUR(posts_ejeab__3[[#This Row],[created_time]])</f>
        <v>18</v>
      </c>
      <c r="M132">
        <f>IF(ISNUMBER(SEARCH("555",posts_ejeab__3[[#This Row],[message]])),1,0)</f>
        <v>0</v>
      </c>
      <c r="N132">
        <f>IF(ISNUMBER(SEARCH("ถถถ",posts_ejeab__3[[#This Row],[message]])),1,0)</f>
        <v>0</v>
      </c>
      <c r="O132">
        <f>IF(ISNUMBER(SEARCH("มอนิ่ง",posts_ejeab__3[[#This Row],[message]])),1,0)</f>
        <v>0</v>
      </c>
    </row>
    <row r="133" spans="1:15">
      <c r="A133" t="s">
        <v>505</v>
      </c>
      <c r="B133" t="s">
        <v>506</v>
      </c>
      <c r="C133" s="1">
        <v>0.36249999999999999</v>
      </c>
      <c r="D133" t="s">
        <v>193</v>
      </c>
      <c r="E133" t="s">
        <v>507</v>
      </c>
      <c r="F133" t="s">
        <v>508</v>
      </c>
      <c r="G133" t="s">
        <v>1554</v>
      </c>
      <c r="H133">
        <f>VLOOKUP(posts_ejeab__3[[#This Row],[id]],engagement__2[],2,FALSE)</f>
        <v>48552</v>
      </c>
      <c r="I133">
        <f>VLOOKUP(posts_ejeab__3[[#This Row],[id]],engagement__2[],3,FALSE)</f>
        <v>1328</v>
      </c>
      <c r="J133">
        <f>VLOOKUP(posts_ejeab__3[[#This Row],[id]],engagement__2[],4,FALSE)</f>
        <v>623</v>
      </c>
      <c r="K133">
        <f>WEEKDAY(posts_ejeab__3[[#This Row],[created_date]],1)</f>
        <v>6</v>
      </c>
      <c r="L133">
        <f>HOUR(posts_ejeab__3[[#This Row],[created_time]])</f>
        <v>8</v>
      </c>
      <c r="M133">
        <f>IF(ISNUMBER(SEARCH("555",posts_ejeab__3[[#This Row],[message]])),1,0)</f>
        <v>0</v>
      </c>
      <c r="N133">
        <f>IF(ISNUMBER(SEARCH("ถถถ",posts_ejeab__3[[#This Row],[message]])),1,0)</f>
        <v>0</v>
      </c>
      <c r="O133">
        <f>IF(ISNUMBER(SEARCH("มอนิ่ง",posts_ejeab__3[[#This Row],[message]])),1,0)</f>
        <v>0</v>
      </c>
    </row>
    <row r="134" spans="1:15">
      <c r="A134" t="s">
        <v>509</v>
      </c>
      <c r="B134" t="s">
        <v>510</v>
      </c>
      <c r="C134" s="1">
        <v>0.66041666666666665</v>
      </c>
      <c r="D134" t="s">
        <v>193</v>
      </c>
      <c r="E134" t="s">
        <v>511</v>
      </c>
      <c r="F134" t="s">
        <v>512</v>
      </c>
      <c r="G134" t="s">
        <v>1554</v>
      </c>
      <c r="H134">
        <f>VLOOKUP(posts_ejeab__3[[#This Row],[id]],engagement__2[],2,FALSE)</f>
        <v>34835</v>
      </c>
      <c r="I134">
        <f>VLOOKUP(posts_ejeab__3[[#This Row],[id]],engagement__2[],3,FALSE)</f>
        <v>1232</v>
      </c>
      <c r="J134">
        <f>VLOOKUP(posts_ejeab__3[[#This Row],[id]],engagement__2[],4,FALSE)</f>
        <v>1903</v>
      </c>
      <c r="K134">
        <f>WEEKDAY(posts_ejeab__3[[#This Row],[created_date]],1)</f>
        <v>6</v>
      </c>
      <c r="L134">
        <f>HOUR(posts_ejeab__3[[#This Row],[created_time]])</f>
        <v>15</v>
      </c>
      <c r="M134">
        <f>IF(ISNUMBER(SEARCH("555",posts_ejeab__3[[#This Row],[message]])),1,0)</f>
        <v>0</v>
      </c>
      <c r="N134">
        <f>IF(ISNUMBER(SEARCH("ถถถ",posts_ejeab__3[[#This Row],[message]])),1,0)</f>
        <v>0</v>
      </c>
      <c r="O134">
        <f>IF(ISNUMBER(SEARCH("มอนิ่ง",posts_ejeab__3[[#This Row],[message]])),1,0)</f>
        <v>0</v>
      </c>
    </row>
    <row r="135" spans="1:15">
      <c r="A135" t="s">
        <v>513</v>
      </c>
      <c r="B135" t="s">
        <v>215</v>
      </c>
      <c r="C135" s="1">
        <v>0.41458333333333336</v>
      </c>
      <c r="D135" t="s">
        <v>193</v>
      </c>
      <c r="E135" t="s">
        <v>514</v>
      </c>
      <c r="F135" t="s">
        <v>515</v>
      </c>
      <c r="G135" t="s">
        <v>1554</v>
      </c>
      <c r="H135">
        <f>VLOOKUP(posts_ejeab__3[[#This Row],[id]],engagement__2[],2,FALSE)</f>
        <v>25739</v>
      </c>
      <c r="I135">
        <f>VLOOKUP(posts_ejeab__3[[#This Row],[id]],engagement__2[],3,FALSE)</f>
        <v>559</v>
      </c>
      <c r="J135">
        <f>VLOOKUP(posts_ejeab__3[[#This Row],[id]],engagement__2[],4,FALSE)</f>
        <v>884</v>
      </c>
      <c r="K135">
        <f>WEEKDAY(posts_ejeab__3[[#This Row],[created_date]],1)</f>
        <v>7</v>
      </c>
      <c r="L135">
        <f>HOUR(posts_ejeab__3[[#This Row],[created_time]])</f>
        <v>9</v>
      </c>
      <c r="M135">
        <f>IF(ISNUMBER(SEARCH("555",posts_ejeab__3[[#This Row],[message]])),1,0)</f>
        <v>1</v>
      </c>
      <c r="N135">
        <f>IF(ISNUMBER(SEARCH("ถถถ",posts_ejeab__3[[#This Row],[message]])),1,0)</f>
        <v>0</v>
      </c>
      <c r="O135">
        <f>IF(ISNUMBER(SEARCH("มอนิ่ง",posts_ejeab__3[[#This Row],[message]])),1,0)</f>
        <v>0</v>
      </c>
    </row>
    <row r="136" spans="1:15">
      <c r="A136" t="s">
        <v>516</v>
      </c>
      <c r="B136" t="s">
        <v>517</v>
      </c>
      <c r="C136" s="1">
        <v>0.58611111111111114</v>
      </c>
      <c r="D136" t="s">
        <v>193</v>
      </c>
      <c r="E136" t="s">
        <v>518</v>
      </c>
      <c r="F136" t="s">
        <v>519</v>
      </c>
      <c r="G136" t="s">
        <v>1554</v>
      </c>
      <c r="H136">
        <f>VLOOKUP(posts_ejeab__3[[#This Row],[id]],engagement__2[],2,FALSE)</f>
        <v>11599</v>
      </c>
      <c r="I136">
        <f>VLOOKUP(posts_ejeab__3[[#This Row],[id]],engagement__2[],3,FALSE)</f>
        <v>510</v>
      </c>
      <c r="J136">
        <f>VLOOKUP(posts_ejeab__3[[#This Row],[id]],engagement__2[],4,FALSE)</f>
        <v>632</v>
      </c>
      <c r="K136">
        <f>WEEKDAY(posts_ejeab__3[[#This Row],[created_date]],1)</f>
        <v>5</v>
      </c>
      <c r="L136">
        <f>HOUR(posts_ejeab__3[[#This Row],[created_time]])</f>
        <v>14</v>
      </c>
      <c r="M136">
        <f>IF(ISNUMBER(SEARCH("555",posts_ejeab__3[[#This Row],[message]])),1,0)</f>
        <v>1</v>
      </c>
      <c r="N136">
        <f>IF(ISNUMBER(SEARCH("ถถถ",posts_ejeab__3[[#This Row],[message]])),1,0)</f>
        <v>0</v>
      </c>
      <c r="O136">
        <f>IF(ISNUMBER(SEARCH("มอนิ่ง",posts_ejeab__3[[#This Row],[message]])),1,0)</f>
        <v>0</v>
      </c>
    </row>
    <row r="137" spans="1:15">
      <c r="A137" t="s">
        <v>520</v>
      </c>
      <c r="B137" t="s">
        <v>521</v>
      </c>
      <c r="C137" s="1">
        <v>0.97986111111111107</v>
      </c>
      <c r="D137" t="s">
        <v>193</v>
      </c>
      <c r="E137" t="s">
        <v>522</v>
      </c>
      <c r="F137" t="s">
        <v>523</v>
      </c>
      <c r="G137" t="s">
        <v>1554</v>
      </c>
      <c r="H137">
        <f>VLOOKUP(posts_ejeab__3[[#This Row],[id]],engagement__2[],2,FALSE)</f>
        <v>16544</v>
      </c>
      <c r="I137">
        <f>VLOOKUP(posts_ejeab__3[[#This Row],[id]],engagement__2[],3,FALSE)</f>
        <v>452</v>
      </c>
      <c r="J137">
        <f>VLOOKUP(posts_ejeab__3[[#This Row],[id]],engagement__2[],4,FALSE)</f>
        <v>124</v>
      </c>
      <c r="K137">
        <f>WEEKDAY(posts_ejeab__3[[#This Row],[created_date]],1)</f>
        <v>7</v>
      </c>
      <c r="L137">
        <f>HOUR(posts_ejeab__3[[#This Row],[created_time]])</f>
        <v>23</v>
      </c>
      <c r="M137">
        <f>IF(ISNUMBER(SEARCH("555",posts_ejeab__3[[#This Row],[message]])),1,0)</f>
        <v>0</v>
      </c>
      <c r="N137">
        <f>IF(ISNUMBER(SEARCH("ถถถ",posts_ejeab__3[[#This Row],[message]])),1,0)</f>
        <v>0</v>
      </c>
      <c r="O137">
        <f>IF(ISNUMBER(SEARCH("มอนิ่ง",posts_ejeab__3[[#This Row],[message]])),1,0)</f>
        <v>0</v>
      </c>
    </row>
    <row r="138" spans="1:15">
      <c r="A138" t="s">
        <v>524</v>
      </c>
      <c r="B138" t="s">
        <v>525</v>
      </c>
      <c r="C138" s="1">
        <v>0.78888888888888886</v>
      </c>
      <c r="D138" t="s">
        <v>193</v>
      </c>
      <c r="E138" t="s">
        <v>526</v>
      </c>
      <c r="F138" t="s">
        <v>527</v>
      </c>
      <c r="G138" t="s">
        <v>1554</v>
      </c>
      <c r="H138">
        <f>VLOOKUP(posts_ejeab__3[[#This Row],[id]],engagement__2[],2,FALSE)</f>
        <v>19018</v>
      </c>
      <c r="I138">
        <f>VLOOKUP(posts_ejeab__3[[#This Row],[id]],engagement__2[],3,FALSE)</f>
        <v>1271</v>
      </c>
      <c r="J138">
        <f>VLOOKUP(posts_ejeab__3[[#This Row],[id]],engagement__2[],4,FALSE)</f>
        <v>389</v>
      </c>
      <c r="K138">
        <f>WEEKDAY(posts_ejeab__3[[#This Row],[created_date]],1)</f>
        <v>1</v>
      </c>
      <c r="L138">
        <f>HOUR(posts_ejeab__3[[#This Row],[created_time]])</f>
        <v>18</v>
      </c>
      <c r="M138">
        <f>IF(ISNUMBER(SEARCH("555",posts_ejeab__3[[#This Row],[message]])),1,0)</f>
        <v>0</v>
      </c>
      <c r="N138">
        <f>IF(ISNUMBER(SEARCH("ถถถ",posts_ejeab__3[[#This Row],[message]])),1,0)</f>
        <v>0</v>
      </c>
      <c r="O138">
        <f>IF(ISNUMBER(SEARCH("มอนิ่ง",posts_ejeab__3[[#This Row],[message]])),1,0)</f>
        <v>0</v>
      </c>
    </row>
    <row r="139" spans="1:15">
      <c r="A139" t="s">
        <v>528</v>
      </c>
      <c r="B139" t="s">
        <v>292</v>
      </c>
      <c r="C139" s="1">
        <v>0.34166666666666667</v>
      </c>
      <c r="D139" t="s">
        <v>193</v>
      </c>
      <c r="E139" t="s">
        <v>529</v>
      </c>
      <c r="F139" t="s">
        <v>530</v>
      </c>
      <c r="G139" t="s">
        <v>1554</v>
      </c>
      <c r="H139">
        <f>VLOOKUP(posts_ejeab__3[[#This Row],[id]],engagement__2[],2,FALSE)</f>
        <v>16121</v>
      </c>
      <c r="I139">
        <f>VLOOKUP(posts_ejeab__3[[#This Row],[id]],engagement__2[],3,FALSE)</f>
        <v>826</v>
      </c>
      <c r="J139">
        <f>VLOOKUP(posts_ejeab__3[[#This Row],[id]],engagement__2[],4,FALSE)</f>
        <v>136</v>
      </c>
      <c r="K139">
        <f>WEEKDAY(posts_ejeab__3[[#This Row],[created_date]],1)</f>
        <v>5</v>
      </c>
      <c r="L139">
        <f>HOUR(posts_ejeab__3[[#This Row],[created_time]])</f>
        <v>8</v>
      </c>
      <c r="M139">
        <f>IF(ISNUMBER(SEARCH("555",posts_ejeab__3[[#This Row],[message]])),1,0)</f>
        <v>0</v>
      </c>
      <c r="N139">
        <f>IF(ISNUMBER(SEARCH("ถถถ",posts_ejeab__3[[#This Row],[message]])),1,0)</f>
        <v>0</v>
      </c>
      <c r="O139">
        <f>IF(ISNUMBER(SEARCH("มอนิ่ง",posts_ejeab__3[[#This Row],[message]])),1,0)</f>
        <v>0</v>
      </c>
    </row>
    <row r="140" spans="1:15">
      <c r="A140" t="s">
        <v>531</v>
      </c>
      <c r="B140" t="s">
        <v>532</v>
      </c>
      <c r="C140" s="1">
        <v>0.38819444444444445</v>
      </c>
      <c r="D140" t="s">
        <v>193</v>
      </c>
      <c r="E140" t="s">
        <v>533</v>
      </c>
      <c r="F140" t="s">
        <v>534</v>
      </c>
      <c r="G140" t="s">
        <v>1554</v>
      </c>
      <c r="H140">
        <f>VLOOKUP(posts_ejeab__3[[#This Row],[id]],engagement__2[],2,FALSE)</f>
        <v>43140</v>
      </c>
      <c r="I140">
        <f>VLOOKUP(posts_ejeab__3[[#This Row],[id]],engagement__2[],3,FALSE)</f>
        <v>2515</v>
      </c>
      <c r="J140">
        <f>VLOOKUP(posts_ejeab__3[[#This Row],[id]],engagement__2[],4,FALSE)</f>
        <v>1930</v>
      </c>
      <c r="K140">
        <f>WEEKDAY(posts_ejeab__3[[#This Row],[created_date]],1)</f>
        <v>3</v>
      </c>
      <c r="L140">
        <f>HOUR(posts_ejeab__3[[#This Row],[created_time]])</f>
        <v>9</v>
      </c>
      <c r="M140">
        <f>IF(ISNUMBER(SEARCH("555",posts_ejeab__3[[#This Row],[message]])),1,0)</f>
        <v>0</v>
      </c>
      <c r="N140">
        <f>IF(ISNUMBER(SEARCH("ถถถ",posts_ejeab__3[[#This Row],[message]])),1,0)</f>
        <v>0</v>
      </c>
      <c r="O140">
        <f>IF(ISNUMBER(SEARCH("มอนิ่ง",posts_ejeab__3[[#This Row],[message]])),1,0)</f>
        <v>0</v>
      </c>
    </row>
    <row r="141" spans="1:15">
      <c r="A141" t="s">
        <v>535</v>
      </c>
      <c r="B141" t="s">
        <v>384</v>
      </c>
      <c r="C141" s="1">
        <v>0.80833333333333335</v>
      </c>
      <c r="D141" t="s">
        <v>193</v>
      </c>
      <c r="E141" t="s">
        <v>536</v>
      </c>
      <c r="F141" t="s">
        <v>537</v>
      </c>
      <c r="G141" t="s">
        <v>1554</v>
      </c>
      <c r="H141">
        <f>VLOOKUP(posts_ejeab__3[[#This Row],[id]],engagement__2[],2,FALSE)</f>
        <v>32628</v>
      </c>
      <c r="I141">
        <f>VLOOKUP(posts_ejeab__3[[#This Row],[id]],engagement__2[],3,FALSE)</f>
        <v>2393</v>
      </c>
      <c r="J141">
        <f>VLOOKUP(posts_ejeab__3[[#This Row],[id]],engagement__2[],4,FALSE)</f>
        <v>914</v>
      </c>
      <c r="K141">
        <f>WEEKDAY(posts_ejeab__3[[#This Row],[created_date]],1)</f>
        <v>3</v>
      </c>
      <c r="L141">
        <f>HOUR(posts_ejeab__3[[#This Row],[created_time]])</f>
        <v>19</v>
      </c>
      <c r="M141">
        <f>IF(ISNUMBER(SEARCH("555",posts_ejeab__3[[#This Row],[message]])),1,0)</f>
        <v>0</v>
      </c>
      <c r="N141">
        <f>IF(ISNUMBER(SEARCH("ถถถ",posts_ejeab__3[[#This Row],[message]])),1,0)</f>
        <v>0</v>
      </c>
      <c r="O141">
        <f>IF(ISNUMBER(SEARCH("มอนิ่ง",posts_ejeab__3[[#This Row],[message]])),1,0)</f>
        <v>0</v>
      </c>
    </row>
    <row r="142" spans="1:15">
      <c r="A142" t="s">
        <v>538</v>
      </c>
      <c r="B142" t="s">
        <v>539</v>
      </c>
      <c r="C142" s="1">
        <v>0.38472222222222224</v>
      </c>
      <c r="D142" t="s">
        <v>193</v>
      </c>
      <c r="E142" t="s">
        <v>540</v>
      </c>
      <c r="F142" t="s">
        <v>541</v>
      </c>
      <c r="G142" t="s">
        <v>1554</v>
      </c>
      <c r="H142">
        <f>VLOOKUP(posts_ejeab__3[[#This Row],[id]],engagement__2[],2,FALSE)</f>
        <v>29960</v>
      </c>
      <c r="I142">
        <f>VLOOKUP(posts_ejeab__3[[#This Row],[id]],engagement__2[],3,FALSE)</f>
        <v>1935</v>
      </c>
      <c r="J142">
        <f>VLOOKUP(posts_ejeab__3[[#This Row],[id]],engagement__2[],4,FALSE)</f>
        <v>915</v>
      </c>
      <c r="K142">
        <f>WEEKDAY(posts_ejeab__3[[#This Row],[created_date]],1)</f>
        <v>6</v>
      </c>
      <c r="L142">
        <f>HOUR(posts_ejeab__3[[#This Row],[created_time]])</f>
        <v>9</v>
      </c>
      <c r="M142">
        <f>IF(ISNUMBER(SEARCH("555",posts_ejeab__3[[#This Row],[message]])),1,0)</f>
        <v>0</v>
      </c>
      <c r="N142">
        <f>IF(ISNUMBER(SEARCH("ถถถ",posts_ejeab__3[[#This Row],[message]])),1,0)</f>
        <v>0</v>
      </c>
      <c r="O142">
        <f>IF(ISNUMBER(SEARCH("มอนิ่ง",posts_ejeab__3[[#This Row],[message]])),1,0)</f>
        <v>0</v>
      </c>
    </row>
    <row r="143" spans="1:15">
      <c r="A143" t="s">
        <v>542</v>
      </c>
      <c r="B143" t="s">
        <v>543</v>
      </c>
      <c r="C143" s="1">
        <v>0.39027777777777778</v>
      </c>
      <c r="D143" t="s">
        <v>193</v>
      </c>
      <c r="E143" t="s">
        <v>544</v>
      </c>
      <c r="F143" t="s">
        <v>545</v>
      </c>
      <c r="G143" t="s">
        <v>1554</v>
      </c>
      <c r="H143">
        <f>VLOOKUP(posts_ejeab__3[[#This Row],[id]],engagement__2[],2,FALSE)</f>
        <v>10174</v>
      </c>
      <c r="I143">
        <f>VLOOKUP(posts_ejeab__3[[#This Row],[id]],engagement__2[],3,FALSE)</f>
        <v>178</v>
      </c>
      <c r="J143">
        <f>VLOOKUP(posts_ejeab__3[[#This Row],[id]],engagement__2[],4,FALSE)</f>
        <v>153</v>
      </c>
      <c r="K143">
        <f>WEEKDAY(posts_ejeab__3[[#This Row],[created_date]],1)</f>
        <v>1</v>
      </c>
      <c r="L143">
        <f>HOUR(posts_ejeab__3[[#This Row],[created_time]])</f>
        <v>9</v>
      </c>
      <c r="M143">
        <f>IF(ISNUMBER(SEARCH("555",posts_ejeab__3[[#This Row],[message]])),1,0)</f>
        <v>1</v>
      </c>
      <c r="N143">
        <f>IF(ISNUMBER(SEARCH("ถถถ",posts_ejeab__3[[#This Row],[message]])),1,0)</f>
        <v>0</v>
      </c>
      <c r="O143">
        <f>IF(ISNUMBER(SEARCH("มอนิ่ง",posts_ejeab__3[[#This Row],[message]])),1,0)</f>
        <v>1</v>
      </c>
    </row>
    <row r="144" spans="1:15">
      <c r="A144" t="s">
        <v>546</v>
      </c>
      <c r="B144" t="s">
        <v>547</v>
      </c>
      <c r="C144" s="1">
        <v>0.77708333333333335</v>
      </c>
      <c r="D144" t="s">
        <v>193</v>
      </c>
      <c r="E144" t="s">
        <v>548</v>
      </c>
      <c r="F144" t="s">
        <v>549</v>
      </c>
      <c r="G144" t="s">
        <v>1554</v>
      </c>
      <c r="H144">
        <f>VLOOKUP(posts_ejeab__3[[#This Row],[id]],engagement__2[],2,FALSE)</f>
        <v>22466</v>
      </c>
      <c r="I144">
        <f>VLOOKUP(posts_ejeab__3[[#This Row],[id]],engagement__2[],3,FALSE)</f>
        <v>867</v>
      </c>
      <c r="J144">
        <f>VLOOKUP(posts_ejeab__3[[#This Row],[id]],engagement__2[],4,FALSE)</f>
        <v>156</v>
      </c>
      <c r="K144">
        <f>WEEKDAY(posts_ejeab__3[[#This Row],[created_date]],1)</f>
        <v>1</v>
      </c>
      <c r="L144">
        <f>HOUR(posts_ejeab__3[[#This Row],[created_time]])</f>
        <v>18</v>
      </c>
      <c r="M144">
        <f>IF(ISNUMBER(SEARCH("555",posts_ejeab__3[[#This Row],[message]])),1,0)</f>
        <v>0</v>
      </c>
      <c r="N144">
        <f>IF(ISNUMBER(SEARCH("ถถถ",posts_ejeab__3[[#This Row],[message]])),1,0)</f>
        <v>0</v>
      </c>
      <c r="O144">
        <f>IF(ISNUMBER(SEARCH("มอนิ่ง",posts_ejeab__3[[#This Row],[message]])),1,0)</f>
        <v>0</v>
      </c>
    </row>
    <row r="145" spans="1:15">
      <c r="A145" t="s">
        <v>550</v>
      </c>
      <c r="B145" t="s">
        <v>551</v>
      </c>
      <c r="C145" s="1">
        <v>0.85902777777777772</v>
      </c>
      <c r="D145" t="s">
        <v>193</v>
      </c>
      <c r="E145" t="s">
        <v>552</v>
      </c>
      <c r="F145" t="s">
        <v>553</v>
      </c>
      <c r="G145" t="s">
        <v>1554</v>
      </c>
      <c r="H145">
        <f>VLOOKUP(posts_ejeab__3[[#This Row],[id]],engagement__2[],2,FALSE)</f>
        <v>28096</v>
      </c>
      <c r="I145">
        <f>VLOOKUP(posts_ejeab__3[[#This Row],[id]],engagement__2[],3,FALSE)</f>
        <v>473</v>
      </c>
      <c r="J145">
        <f>VLOOKUP(posts_ejeab__3[[#This Row],[id]],engagement__2[],4,FALSE)</f>
        <v>927</v>
      </c>
      <c r="K145">
        <f>WEEKDAY(posts_ejeab__3[[#This Row],[created_date]],1)</f>
        <v>7</v>
      </c>
      <c r="L145">
        <f>HOUR(posts_ejeab__3[[#This Row],[created_time]])</f>
        <v>20</v>
      </c>
      <c r="M145">
        <f>IF(ISNUMBER(SEARCH("555",posts_ejeab__3[[#This Row],[message]])),1,0)</f>
        <v>0</v>
      </c>
      <c r="N145">
        <f>IF(ISNUMBER(SEARCH("ถถถ",posts_ejeab__3[[#This Row],[message]])),1,0)</f>
        <v>0</v>
      </c>
      <c r="O145">
        <f>IF(ISNUMBER(SEARCH("มอนิ่ง",posts_ejeab__3[[#This Row],[message]])),1,0)</f>
        <v>0</v>
      </c>
    </row>
    <row r="146" spans="1:15">
      <c r="A146" t="s">
        <v>554</v>
      </c>
      <c r="B146" t="s">
        <v>168</v>
      </c>
      <c r="C146" s="1">
        <v>0.52361111111111114</v>
      </c>
      <c r="D146" t="s">
        <v>193</v>
      </c>
      <c r="E146" t="s">
        <v>555</v>
      </c>
      <c r="F146" t="s">
        <v>556</v>
      </c>
      <c r="G146" t="s">
        <v>1554</v>
      </c>
      <c r="H146">
        <f>VLOOKUP(posts_ejeab__3[[#This Row],[id]],engagement__2[],2,FALSE)</f>
        <v>14884</v>
      </c>
      <c r="I146">
        <f>VLOOKUP(posts_ejeab__3[[#This Row],[id]],engagement__2[],3,FALSE)</f>
        <v>330</v>
      </c>
      <c r="J146">
        <f>VLOOKUP(posts_ejeab__3[[#This Row],[id]],engagement__2[],4,FALSE)</f>
        <v>161</v>
      </c>
      <c r="K146">
        <f>WEEKDAY(posts_ejeab__3[[#This Row],[created_date]],1)</f>
        <v>4</v>
      </c>
      <c r="L146">
        <f>HOUR(posts_ejeab__3[[#This Row],[created_time]])</f>
        <v>12</v>
      </c>
      <c r="M146">
        <f>IF(ISNUMBER(SEARCH("555",posts_ejeab__3[[#This Row],[message]])),1,0)</f>
        <v>0</v>
      </c>
      <c r="N146">
        <f>IF(ISNUMBER(SEARCH("ถถถ",posts_ejeab__3[[#This Row],[message]])),1,0)</f>
        <v>0</v>
      </c>
      <c r="O146">
        <f>IF(ISNUMBER(SEARCH("มอนิ่ง",posts_ejeab__3[[#This Row],[message]])),1,0)</f>
        <v>0</v>
      </c>
    </row>
    <row r="147" spans="1:15">
      <c r="A147" t="s">
        <v>557</v>
      </c>
      <c r="B147" t="s">
        <v>558</v>
      </c>
      <c r="C147" s="1">
        <v>0.57847222222222228</v>
      </c>
      <c r="D147" t="s">
        <v>193</v>
      </c>
      <c r="E147" t="s">
        <v>559</v>
      </c>
      <c r="F147" t="s">
        <v>560</v>
      </c>
      <c r="G147" t="s">
        <v>1554</v>
      </c>
      <c r="H147">
        <f>VLOOKUP(posts_ejeab__3[[#This Row],[id]],engagement__2[],2,FALSE)</f>
        <v>99485</v>
      </c>
      <c r="I147">
        <f>VLOOKUP(posts_ejeab__3[[#This Row],[id]],engagement__2[],3,FALSE)</f>
        <v>3112</v>
      </c>
      <c r="J147">
        <f>VLOOKUP(posts_ejeab__3[[#This Row],[id]],engagement__2[],4,FALSE)</f>
        <v>932</v>
      </c>
      <c r="K147">
        <f>WEEKDAY(posts_ejeab__3[[#This Row],[created_date]],1)</f>
        <v>3</v>
      </c>
      <c r="L147">
        <f>HOUR(posts_ejeab__3[[#This Row],[created_time]])</f>
        <v>13</v>
      </c>
      <c r="M147">
        <f>IF(ISNUMBER(SEARCH("555",posts_ejeab__3[[#This Row],[message]])),1,0)</f>
        <v>0</v>
      </c>
      <c r="N147">
        <f>IF(ISNUMBER(SEARCH("ถถถ",posts_ejeab__3[[#This Row],[message]])),1,0)</f>
        <v>0</v>
      </c>
      <c r="O147">
        <f>IF(ISNUMBER(SEARCH("มอนิ่ง",posts_ejeab__3[[#This Row],[message]])),1,0)</f>
        <v>0</v>
      </c>
    </row>
    <row r="148" spans="1:15">
      <c r="A148" t="s">
        <v>561</v>
      </c>
      <c r="B148" t="s">
        <v>329</v>
      </c>
      <c r="C148" s="1">
        <v>0.85347222222222219</v>
      </c>
      <c r="D148" t="s">
        <v>193</v>
      </c>
      <c r="E148" t="s">
        <v>562</v>
      </c>
      <c r="F148" t="s">
        <v>563</v>
      </c>
      <c r="G148" t="s">
        <v>1554</v>
      </c>
      <c r="H148">
        <f>VLOOKUP(posts_ejeab__3[[#This Row],[id]],engagement__2[],2,FALSE)</f>
        <v>22245</v>
      </c>
      <c r="I148">
        <f>VLOOKUP(posts_ejeab__3[[#This Row],[id]],engagement__2[],3,FALSE)</f>
        <v>1149</v>
      </c>
      <c r="J148">
        <f>VLOOKUP(posts_ejeab__3[[#This Row],[id]],engagement__2[],4,FALSE)</f>
        <v>421</v>
      </c>
      <c r="K148">
        <f>WEEKDAY(posts_ejeab__3[[#This Row],[created_date]],1)</f>
        <v>7</v>
      </c>
      <c r="L148">
        <f>HOUR(posts_ejeab__3[[#This Row],[created_time]])</f>
        <v>20</v>
      </c>
      <c r="M148">
        <f>IF(ISNUMBER(SEARCH("555",posts_ejeab__3[[#This Row],[message]])),1,0)</f>
        <v>0</v>
      </c>
      <c r="N148">
        <f>IF(ISNUMBER(SEARCH("ถถถ",posts_ejeab__3[[#This Row],[message]])),1,0)</f>
        <v>0</v>
      </c>
      <c r="O148">
        <f>IF(ISNUMBER(SEARCH("มอนิ่ง",posts_ejeab__3[[#This Row],[message]])),1,0)</f>
        <v>0</v>
      </c>
    </row>
    <row r="149" spans="1:15">
      <c r="A149" t="s">
        <v>564</v>
      </c>
      <c r="B149" t="s">
        <v>565</v>
      </c>
      <c r="C149" s="1">
        <v>0.33611111111111114</v>
      </c>
      <c r="D149" t="s">
        <v>193</v>
      </c>
      <c r="E149" t="s">
        <v>566</v>
      </c>
      <c r="F149" t="s">
        <v>567</v>
      </c>
      <c r="G149" t="s">
        <v>1554</v>
      </c>
      <c r="H149">
        <f>VLOOKUP(posts_ejeab__3[[#This Row],[id]],engagement__2[],2,FALSE)</f>
        <v>10885</v>
      </c>
      <c r="I149">
        <f>VLOOKUP(posts_ejeab__3[[#This Row],[id]],engagement__2[],3,FALSE)</f>
        <v>333</v>
      </c>
      <c r="J149">
        <f>VLOOKUP(posts_ejeab__3[[#This Row],[id]],engagement__2[],4,FALSE)</f>
        <v>174</v>
      </c>
      <c r="K149">
        <f>WEEKDAY(posts_ejeab__3[[#This Row],[created_date]],1)</f>
        <v>4</v>
      </c>
      <c r="L149">
        <f>HOUR(posts_ejeab__3[[#This Row],[created_time]])</f>
        <v>8</v>
      </c>
      <c r="M149">
        <f>IF(ISNUMBER(SEARCH("555",posts_ejeab__3[[#This Row],[message]])),1,0)</f>
        <v>0</v>
      </c>
      <c r="N149">
        <f>IF(ISNUMBER(SEARCH("ถถถ",posts_ejeab__3[[#This Row],[message]])),1,0)</f>
        <v>0</v>
      </c>
      <c r="O149">
        <f>IF(ISNUMBER(SEARCH("มอนิ่ง",posts_ejeab__3[[#This Row],[message]])),1,0)</f>
        <v>0</v>
      </c>
    </row>
    <row r="150" spans="1:15">
      <c r="A150" t="s">
        <v>568</v>
      </c>
      <c r="B150" t="s">
        <v>569</v>
      </c>
      <c r="C150" s="1">
        <v>0.33124999999999999</v>
      </c>
      <c r="D150" t="s">
        <v>193</v>
      </c>
      <c r="E150" t="s">
        <v>570</v>
      </c>
      <c r="F150" t="s">
        <v>571</v>
      </c>
      <c r="G150" t="s">
        <v>1554</v>
      </c>
      <c r="H150">
        <f>VLOOKUP(posts_ejeab__3[[#This Row],[id]],engagement__2[],2,FALSE)</f>
        <v>18214</v>
      </c>
      <c r="I150">
        <f>VLOOKUP(posts_ejeab__3[[#This Row],[id]],engagement__2[],3,FALSE)</f>
        <v>405</v>
      </c>
      <c r="J150">
        <f>VLOOKUP(posts_ejeab__3[[#This Row],[id]],engagement__2[],4,FALSE)</f>
        <v>184</v>
      </c>
      <c r="K150">
        <f>WEEKDAY(posts_ejeab__3[[#This Row],[created_date]],1)</f>
        <v>1</v>
      </c>
      <c r="L150">
        <f>HOUR(posts_ejeab__3[[#This Row],[created_time]])</f>
        <v>7</v>
      </c>
      <c r="M150">
        <f>IF(ISNUMBER(SEARCH("555",posts_ejeab__3[[#This Row],[message]])),1,0)</f>
        <v>1</v>
      </c>
      <c r="N150">
        <f>IF(ISNUMBER(SEARCH("ถถถ",posts_ejeab__3[[#This Row],[message]])),1,0)</f>
        <v>0</v>
      </c>
      <c r="O150">
        <f>IF(ISNUMBER(SEARCH("มอนิ่ง",posts_ejeab__3[[#This Row],[message]])),1,0)</f>
        <v>0</v>
      </c>
    </row>
    <row r="151" spans="1:15">
      <c r="A151" t="s">
        <v>572</v>
      </c>
      <c r="B151" t="s">
        <v>35</v>
      </c>
      <c r="C151" s="1">
        <v>0.81874999999999998</v>
      </c>
      <c r="D151" t="s">
        <v>193</v>
      </c>
      <c r="E151" t="s">
        <v>573</v>
      </c>
      <c r="F151" t="s">
        <v>574</v>
      </c>
      <c r="G151" t="s">
        <v>1554</v>
      </c>
      <c r="H151">
        <f>VLOOKUP(posts_ejeab__3[[#This Row],[id]],engagement__2[],2,FALSE)</f>
        <v>25384</v>
      </c>
      <c r="I151">
        <f>VLOOKUP(posts_ejeab__3[[#This Row],[id]],engagement__2[],3,FALSE)</f>
        <v>496</v>
      </c>
      <c r="J151">
        <f>VLOOKUP(posts_ejeab__3[[#This Row],[id]],engagement__2[],4,FALSE)</f>
        <v>189</v>
      </c>
      <c r="K151">
        <f>WEEKDAY(posts_ejeab__3[[#This Row],[created_date]],1)</f>
        <v>2</v>
      </c>
      <c r="L151">
        <f>HOUR(posts_ejeab__3[[#This Row],[created_time]])</f>
        <v>19</v>
      </c>
      <c r="M151">
        <f>IF(ISNUMBER(SEARCH("555",posts_ejeab__3[[#This Row],[message]])),1,0)</f>
        <v>0</v>
      </c>
      <c r="N151">
        <f>IF(ISNUMBER(SEARCH("ถถถ",posts_ejeab__3[[#This Row],[message]])),1,0)</f>
        <v>0</v>
      </c>
      <c r="O151">
        <f>IF(ISNUMBER(SEARCH("มอนิ่ง",posts_ejeab__3[[#This Row],[message]])),1,0)</f>
        <v>0</v>
      </c>
    </row>
    <row r="152" spans="1:15">
      <c r="A152" t="s">
        <v>575</v>
      </c>
      <c r="B152" t="s">
        <v>576</v>
      </c>
      <c r="C152" s="1">
        <v>0.5493055555555556</v>
      </c>
      <c r="D152" t="s">
        <v>193</v>
      </c>
      <c r="E152" t="s">
        <v>577</v>
      </c>
      <c r="F152" t="s">
        <v>578</v>
      </c>
      <c r="G152" t="s">
        <v>1554</v>
      </c>
      <c r="H152">
        <f>VLOOKUP(posts_ejeab__3[[#This Row],[id]],engagement__2[],2,FALSE)</f>
        <v>33935</v>
      </c>
      <c r="I152">
        <f>VLOOKUP(posts_ejeab__3[[#This Row],[id]],engagement__2[],3,FALSE)</f>
        <v>1793</v>
      </c>
      <c r="J152">
        <f>VLOOKUP(posts_ejeab__3[[#This Row],[id]],engagement__2[],4,FALSE)</f>
        <v>1483</v>
      </c>
      <c r="K152">
        <f>WEEKDAY(posts_ejeab__3[[#This Row],[created_date]],1)</f>
        <v>1</v>
      </c>
      <c r="L152">
        <f>HOUR(posts_ejeab__3[[#This Row],[created_time]])</f>
        <v>13</v>
      </c>
      <c r="M152">
        <f>IF(ISNUMBER(SEARCH("555",posts_ejeab__3[[#This Row],[message]])),1,0)</f>
        <v>1</v>
      </c>
      <c r="N152">
        <f>IF(ISNUMBER(SEARCH("ถถถ",posts_ejeab__3[[#This Row],[message]])),1,0)</f>
        <v>0</v>
      </c>
      <c r="O152">
        <f>IF(ISNUMBER(SEARCH("มอนิ่ง",posts_ejeab__3[[#This Row],[message]])),1,0)</f>
        <v>0</v>
      </c>
    </row>
    <row r="153" spans="1:15">
      <c r="A153" t="s">
        <v>579</v>
      </c>
      <c r="B153" t="s">
        <v>580</v>
      </c>
      <c r="C153" s="1">
        <v>0.4284722222222222</v>
      </c>
      <c r="D153" t="s">
        <v>193</v>
      </c>
      <c r="E153" t="s">
        <v>581</v>
      </c>
      <c r="F153" t="s">
        <v>582</v>
      </c>
      <c r="G153" t="s">
        <v>1554</v>
      </c>
      <c r="H153">
        <f>VLOOKUP(posts_ejeab__3[[#This Row],[id]],engagement__2[],2,FALSE)</f>
        <v>47243</v>
      </c>
      <c r="I153">
        <f>VLOOKUP(posts_ejeab__3[[#This Row],[id]],engagement__2[],3,FALSE)</f>
        <v>430</v>
      </c>
      <c r="J153">
        <f>VLOOKUP(posts_ejeab__3[[#This Row],[id]],engagement__2[],4,FALSE)</f>
        <v>2510</v>
      </c>
      <c r="K153">
        <f>WEEKDAY(posts_ejeab__3[[#This Row],[created_date]],1)</f>
        <v>5</v>
      </c>
      <c r="L153">
        <f>HOUR(posts_ejeab__3[[#This Row],[created_time]])</f>
        <v>10</v>
      </c>
      <c r="M153">
        <f>IF(ISNUMBER(SEARCH("555",posts_ejeab__3[[#This Row],[message]])),1,0)</f>
        <v>1</v>
      </c>
      <c r="N153">
        <f>IF(ISNUMBER(SEARCH("ถถถ",posts_ejeab__3[[#This Row],[message]])),1,0)</f>
        <v>0</v>
      </c>
      <c r="O153">
        <f>IF(ISNUMBER(SEARCH("มอนิ่ง",posts_ejeab__3[[#This Row],[message]])),1,0)</f>
        <v>0</v>
      </c>
    </row>
    <row r="154" spans="1:15">
      <c r="A154" t="s">
        <v>583</v>
      </c>
      <c r="B154" t="s">
        <v>584</v>
      </c>
      <c r="C154" s="1">
        <v>0.34791666666666665</v>
      </c>
      <c r="D154" t="s">
        <v>193</v>
      </c>
      <c r="E154" t="s">
        <v>585</v>
      </c>
      <c r="F154" t="s">
        <v>586</v>
      </c>
      <c r="G154" t="s">
        <v>1554</v>
      </c>
      <c r="H154">
        <f>VLOOKUP(posts_ejeab__3[[#This Row],[id]],engagement__2[],2,FALSE)</f>
        <v>12436</v>
      </c>
      <c r="I154">
        <f>VLOOKUP(posts_ejeab__3[[#This Row],[id]],engagement__2[],3,FALSE)</f>
        <v>436</v>
      </c>
      <c r="J154">
        <f>VLOOKUP(posts_ejeab__3[[#This Row],[id]],engagement__2[],4,FALSE)</f>
        <v>467</v>
      </c>
      <c r="K154">
        <f>WEEKDAY(posts_ejeab__3[[#This Row],[created_date]],1)</f>
        <v>7</v>
      </c>
      <c r="L154">
        <f>HOUR(posts_ejeab__3[[#This Row],[created_time]])</f>
        <v>8</v>
      </c>
      <c r="M154">
        <f>IF(ISNUMBER(SEARCH("555",posts_ejeab__3[[#This Row],[message]])),1,0)</f>
        <v>1</v>
      </c>
      <c r="N154">
        <f>IF(ISNUMBER(SEARCH("ถถถ",posts_ejeab__3[[#This Row],[message]])),1,0)</f>
        <v>0</v>
      </c>
      <c r="O154">
        <f>IF(ISNUMBER(SEARCH("มอนิ่ง",posts_ejeab__3[[#This Row],[message]])),1,0)</f>
        <v>0</v>
      </c>
    </row>
    <row r="155" spans="1:15">
      <c r="A155" t="s">
        <v>587</v>
      </c>
      <c r="B155" t="s">
        <v>588</v>
      </c>
      <c r="C155" s="1">
        <v>0.55625000000000002</v>
      </c>
      <c r="D155" t="s">
        <v>193</v>
      </c>
      <c r="E155" t="s">
        <v>589</v>
      </c>
      <c r="F155" t="s">
        <v>590</v>
      </c>
      <c r="G155" t="s">
        <v>1554</v>
      </c>
      <c r="H155">
        <f>VLOOKUP(posts_ejeab__3[[#This Row],[id]],engagement__2[],2,FALSE)</f>
        <v>20272</v>
      </c>
      <c r="I155">
        <f>VLOOKUP(posts_ejeab__3[[#This Row],[id]],engagement__2[],3,FALSE)</f>
        <v>360</v>
      </c>
      <c r="J155">
        <f>VLOOKUP(posts_ejeab__3[[#This Row],[id]],engagement__2[],4,FALSE)</f>
        <v>737</v>
      </c>
      <c r="K155">
        <f>WEEKDAY(posts_ejeab__3[[#This Row],[created_date]],1)</f>
        <v>2</v>
      </c>
      <c r="L155">
        <f>HOUR(posts_ejeab__3[[#This Row],[created_time]])</f>
        <v>13</v>
      </c>
      <c r="M155">
        <f>IF(ISNUMBER(SEARCH("555",posts_ejeab__3[[#This Row],[message]])),1,0)</f>
        <v>0</v>
      </c>
      <c r="N155">
        <f>IF(ISNUMBER(SEARCH("ถถถ",posts_ejeab__3[[#This Row],[message]])),1,0)</f>
        <v>0</v>
      </c>
      <c r="O155">
        <f>IF(ISNUMBER(SEARCH("มอนิ่ง",posts_ejeab__3[[#This Row],[message]])),1,0)</f>
        <v>0</v>
      </c>
    </row>
    <row r="156" spans="1:15">
      <c r="A156" t="s">
        <v>591</v>
      </c>
      <c r="B156" t="s">
        <v>592</v>
      </c>
      <c r="C156" s="1">
        <v>0.43333333333333335</v>
      </c>
      <c r="D156" t="s">
        <v>193</v>
      </c>
      <c r="E156" t="s">
        <v>593</v>
      </c>
      <c r="F156" t="s">
        <v>594</v>
      </c>
      <c r="G156" t="s">
        <v>1554</v>
      </c>
      <c r="H156">
        <f>VLOOKUP(posts_ejeab__3[[#This Row],[id]],engagement__2[],2,FALSE)</f>
        <v>27488</v>
      </c>
      <c r="I156">
        <f>VLOOKUP(posts_ejeab__3[[#This Row],[id]],engagement__2[],3,FALSE)</f>
        <v>534</v>
      </c>
      <c r="J156">
        <f>VLOOKUP(posts_ejeab__3[[#This Row],[id]],engagement__2[],4,FALSE)</f>
        <v>1506</v>
      </c>
      <c r="K156">
        <f>WEEKDAY(posts_ejeab__3[[#This Row],[created_date]],1)</f>
        <v>6</v>
      </c>
      <c r="L156">
        <f>HOUR(posts_ejeab__3[[#This Row],[created_time]])</f>
        <v>10</v>
      </c>
      <c r="M156">
        <f>IF(ISNUMBER(SEARCH("555",posts_ejeab__3[[#This Row],[message]])),1,0)</f>
        <v>0</v>
      </c>
      <c r="N156">
        <f>IF(ISNUMBER(SEARCH("ถถถ",posts_ejeab__3[[#This Row],[message]])),1,0)</f>
        <v>0</v>
      </c>
      <c r="O156">
        <f>IF(ISNUMBER(SEARCH("มอนิ่ง",posts_ejeab__3[[#This Row],[message]])),1,0)</f>
        <v>0</v>
      </c>
    </row>
    <row r="157" spans="1:15">
      <c r="A157" t="s">
        <v>595</v>
      </c>
      <c r="B157" t="s">
        <v>145</v>
      </c>
      <c r="C157" s="1">
        <v>0.67638888888888893</v>
      </c>
      <c r="D157" t="s">
        <v>193</v>
      </c>
      <c r="E157" t="s">
        <v>596</v>
      </c>
      <c r="F157" t="s">
        <v>597</v>
      </c>
      <c r="G157" t="s">
        <v>1554</v>
      </c>
      <c r="H157">
        <f>VLOOKUP(posts_ejeab__3[[#This Row],[id]],engagement__2[],2,FALSE)</f>
        <v>30187</v>
      </c>
      <c r="I157">
        <f>VLOOKUP(posts_ejeab__3[[#This Row],[id]],engagement__2[],3,FALSE)</f>
        <v>517</v>
      </c>
      <c r="J157">
        <f>VLOOKUP(posts_ejeab__3[[#This Row],[id]],engagement__2[],4,FALSE)</f>
        <v>1002</v>
      </c>
      <c r="K157">
        <f>WEEKDAY(posts_ejeab__3[[#This Row],[created_date]],1)</f>
        <v>3</v>
      </c>
      <c r="L157">
        <f>HOUR(posts_ejeab__3[[#This Row],[created_time]])</f>
        <v>16</v>
      </c>
      <c r="M157">
        <f>IF(ISNUMBER(SEARCH("555",posts_ejeab__3[[#This Row],[message]])),1,0)</f>
        <v>0</v>
      </c>
      <c r="N157">
        <f>IF(ISNUMBER(SEARCH("ถถถ",posts_ejeab__3[[#This Row],[message]])),1,0)</f>
        <v>0</v>
      </c>
      <c r="O157">
        <f>IF(ISNUMBER(SEARCH("มอนิ่ง",posts_ejeab__3[[#This Row],[message]])),1,0)</f>
        <v>0</v>
      </c>
    </row>
    <row r="158" spans="1:15">
      <c r="A158" t="s">
        <v>598</v>
      </c>
      <c r="B158" t="s">
        <v>219</v>
      </c>
      <c r="C158" s="1">
        <v>0.66319444444444442</v>
      </c>
      <c r="D158" t="s">
        <v>193</v>
      </c>
      <c r="E158" t="s">
        <v>599</v>
      </c>
      <c r="F158" t="s">
        <v>600</v>
      </c>
      <c r="G158" t="s">
        <v>1554</v>
      </c>
      <c r="H158">
        <f>VLOOKUP(posts_ejeab__3[[#This Row],[id]],engagement__2[],2,FALSE)</f>
        <v>21458</v>
      </c>
      <c r="I158">
        <f>VLOOKUP(posts_ejeab__3[[#This Row],[id]],engagement__2[],3,FALSE)</f>
        <v>808</v>
      </c>
      <c r="J158">
        <f>VLOOKUP(posts_ejeab__3[[#This Row],[id]],engagement__2[],4,FALSE)</f>
        <v>749</v>
      </c>
      <c r="K158">
        <f>WEEKDAY(posts_ejeab__3[[#This Row],[created_date]],1)</f>
        <v>1</v>
      </c>
      <c r="L158">
        <f>HOUR(posts_ejeab__3[[#This Row],[created_time]])</f>
        <v>15</v>
      </c>
      <c r="M158">
        <f>IF(ISNUMBER(SEARCH("555",posts_ejeab__3[[#This Row],[message]])),1,0)</f>
        <v>0</v>
      </c>
      <c r="N158">
        <f>IF(ISNUMBER(SEARCH("ถถถ",posts_ejeab__3[[#This Row],[message]])),1,0)</f>
        <v>0</v>
      </c>
      <c r="O158">
        <f>IF(ISNUMBER(SEARCH("มอนิ่ง",posts_ejeab__3[[#This Row],[message]])),1,0)</f>
        <v>0</v>
      </c>
    </row>
    <row r="159" spans="1:15">
      <c r="A159" t="s">
        <v>601</v>
      </c>
      <c r="B159" t="s">
        <v>602</v>
      </c>
      <c r="C159" s="1">
        <v>0.56666666666666665</v>
      </c>
      <c r="D159" t="s">
        <v>193</v>
      </c>
      <c r="E159" t="s">
        <v>603</v>
      </c>
      <c r="F159" t="s">
        <v>604</v>
      </c>
      <c r="G159" t="s">
        <v>1554</v>
      </c>
      <c r="H159">
        <f>VLOOKUP(posts_ejeab__3[[#This Row],[id]],engagement__2[],2,FALSE)</f>
        <v>82073</v>
      </c>
      <c r="I159">
        <f>VLOOKUP(posts_ejeab__3[[#This Row],[id]],engagement__2[],3,FALSE)</f>
        <v>3099</v>
      </c>
      <c r="J159">
        <f>VLOOKUP(posts_ejeab__3[[#This Row],[id]],engagement__2[],4,FALSE)</f>
        <v>10221</v>
      </c>
      <c r="K159">
        <f>WEEKDAY(posts_ejeab__3[[#This Row],[created_date]],1)</f>
        <v>5</v>
      </c>
      <c r="L159">
        <f>HOUR(posts_ejeab__3[[#This Row],[created_time]])</f>
        <v>13</v>
      </c>
      <c r="M159">
        <f>IF(ISNUMBER(SEARCH("555",posts_ejeab__3[[#This Row],[message]])),1,0)</f>
        <v>0</v>
      </c>
      <c r="N159">
        <f>IF(ISNUMBER(SEARCH("ถถถ",posts_ejeab__3[[#This Row],[message]])),1,0)</f>
        <v>0</v>
      </c>
      <c r="O159">
        <f>IF(ISNUMBER(SEARCH("มอนิ่ง",posts_ejeab__3[[#This Row],[message]])),1,0)</f>
        <v>0</v>
      </c>
    </row>
    <row r="160" spans="1:15">
      <c r="A160" t="s">
        <v>605</v>
      </c>
      <c r="B160" t="s">
        <v>296</v>
      </c>
      <c r="C160" s="1">
        <v>0.69374999999999998</v>
      </c>
      <c r="D160" t="s">
        <v>193</v>
      </c>
      <c r="E160" t="s">
        <v>606</v>
      </c>
      <c r="F160" t="s">
        <v>607</v>
      </c>
      <c r="G160" t="s">
        <v>1554</v>
      </c>
      <c r="H160">
        <f>VLOOKUP(posts_ejeab__3[[#This Row],[id]],engagement__2[],2,FALSE)</f>
        <v>9130</v>
      </c>
      <c r="I160">
        <f>VLOOKUP(posts_ejeab__3[[#This Row],[id]],engagement__2[],3,FALSE)</f>
        <v>135</v>
      </c>
      <c r="J160">
        <f>VLOOKUP(posts_ejeab__3[[#This Row],[id]],engagement__2[],4,FALSE)</f>
        <v>238</v>
      </c>
      <c r="K160">
        <f>WEEKDAY(posts_ejeab__3[[#This Row],[created_date]],1)</f>
        <v>2</v>
      </c>
      <c r="L160">
        <f>HOUR(posts_ejeab__3[[#This Row],[created_time]])</f>
        <v>16</v>
      </c>
      <c r="M160">
        <f>IF(ISNUMBER(SEARCH("555",posts_ejeab__3[[#This Row],[message]])),1,0)</f>
        <v>0</v>
      </c>
      <c r="N160">
        <f>IF(ISNUMBER(SEARCH("ถถถ",posts_ejeab__3[[#This Row],[message]])),1,0)</f>
        <v>0</v>
      </c>
      <c r="O160">
        <f>IF(ISNUMBER(SEARCH("มอนิ่ง",posts_ejeab__3[[#This Row],[message]])),1,0)</f>
        <v>0</v>
      </c>
    </row>
    <row r="161" spans="1:15">
      <c r="A161" t="s">
        <v>608</v>
      </c>
      <c r="B161" t="s">
        <v>609</v>
      </c>
      <c r="C161" s="1">
        <v>0.41319444444444442</v>
      </c>
      <c r="D161" t="s">
        <v>193</v>
      </c>
      <c r="E161" t="s">
        <v>610</v>
      </c>
      <c r="F161" t="s">
        <v>611</v>
      </c>
      <c r="G161" t="s">
        <v>1554</v>
      </c>
      <c r="H161">
        <f>VLOOKUP(posts_ejeab__3[[#This Row],[id]],engagement__2[],2,FALSE)</f>
        <v>17517</v>
      </c>
      <c r="I161">
        <f>VLOOKUP(posts_ejeab__3[[#This Row],[id]],engagement__2[],3,FALSE)</f>
        <v>628</v>
      </c>
      <c r="J161">
        <f>VLOOKUP(posts_ejeab__3[[#This Row],[id]],engagement__2[],4,FALSE)</f>
        <v>495</v>
      </c>
      <c r="K161">
        <f>WEEKDAY(posts_ejeab__3[[#This Row],[created_date]],1)</f>
        <v>1</v>
      </c>
      <c r="L161">
        <f>HOUR(posts_ejeab__3[[#This Row],[created_time]])</f>
        <v>9</v>
      </c>
      <c r="M161">
        <f>IF(ISNUMBER(SEARCH("555",posts_ejeab__3[[#This Row],[message]])),1,0)</f>
        <v>1</v>
      </c>
      <c r="N161">
        <f>IF(ISNUMBER(SEARCH("ถถถ",posts_ejeab__3[[#This Row],[message]])),1,0)</f>
        <v>0</v>
      </c>
      <c r="O161">
        <f>IF(ISNUMBER(SEARCH("มอนิ่ง",posts_ejeab__3[[#This Row],[message]])),1,0)</f>
        <v>1</v>
      </c>
    </row>
    <row r="162" spans="1:15">
      <c r="A162" t="s">
        <v>612</v>
      </c>
      <c r="B162" t="s">
        <v>168</v>
      </c>
      <c r="C162" s="1">
        <v>0.41458333333333336</v>
      </c>
      <c r="D162" t="s">
        <v>193</v>
      </c>
      <c r="E162" t="s">
        <v>613</v>
      </c>
      <c r="F162" t="s">
        <v>614</v>
      </c>
      <c r="G162" t="s">
        <v>1554</v>
      </c>
      <c r="H162">
        <f>VLOOKUP(posts_ejeab__3[[#This Row],[id]],engagement__2[],2,FALSE)</f>
        <v>16147</v>
      </c>
      <c r="I162">
        <f>VLOOKUP(posts_ejeab__3[[#This Row],[id]],engagement__2[],3,FALSE)</f>
        <v>573</v>
      </c>
      <c r="J162">
        <f>VLOOKUP(posts_ejeab__3[[#This Row],[id]],engagement__2[],4,FALSE)</f>
        <v>245</v>
      </c>
      <c r="K162">
        <f>WEEKDAY(posts_ejeab__3[[#This Row],[created_date]],1)</f>
        <v>4</v>
      </c>
      <c r="L162">
        <f>HOUR(posts_ejeab__3[[#This Row],[created_time]])</f>
        <v>9</v>
      </c>
      <c r="M162">
        <f>IF(ISNUMBER(SEARCH("555",posts_ejeab__3[[#This Row],[message]])),1,0)</f>
        <v>0</v>
      </c>
      <c r="N162">
        <f>IF(ISNUMBER(SEARCH("ถถถ",posts_ejeab__3[[#This Row],[message]])),1,0)</f>
        <v>0</v>
      </c>
      <c r="O162">
        <f>IF(ISNUMBER(SEARCH("มอนิ่ง",posts_ejeab__3[[#This Row],[message]])),1,0)</f>
        <v>0</v>
      </c>
    </row>
    <row r="163" spans="1:15">
      <c r="A163" t="s">
        <v>615</v>
      </c>
      <c r="B163" t="s">
        <v>329</v>
      </c>
      <c r="C163" s="1">
        <v>0.69166666666666665</v>
      </c>
      <c r="D163" t="s">
        <v>193</v>
      </c>
      <c r="E163" t="s">
        <v>616</v>
      </c>
      <c r="F163" t="s">
        <v>617</v>
      </c>
      <c r="G163" t="s">
        <v>1554</v>
      </c>
      <c r="H163">
        <f>VLOOKUP(posts_ejeab__3[[#This Row],[id]],engagement__2[],2,FALSE)</f>
        <v>15887</v>
      </c>
      <c r="I163">
        <f>VLOOKUP(posts_ejeab__3[[#This Row],[id]],engagement__2[],3,FALSE)</f>
        <v>567</v>
      </c>
      <c r="J163">
        <f>VLOOKUP(posts_ejeab__3[[#This Row],[id]],engagement__2[],4,FALSE)</f>
        <v>506</v>
      </c>
      <c r="K163">
        <f>WEEKDAY(posts_ejeab__3[[#This Row],[created_date]],1)</f>
        <v>7</v>
      </c>
      <c r="L163">
        <f>HOUR(posts_ejeab__3[[#This Row],[created_time]])</f>
        <v>16</v>
      </c>
      <c r="M163">
        <f>IF(ISNUMBER(SEARCH("555",posts_ejeab__3[[#This Row],[message]])),1,0)</f>
        <v>0</v>
      </c>
      <c r="N163">
        <f>IF(ISNUMBER(SEARCH("ถถถ",posts_ejeab__3[[#This Row],[message]])),1,0)</f>
        <v>0</v>
      </c>
      <c r="O163">
        <f>IF(ISNUMBER(SEARCH("มอนิ่ง",posts_ejeab__3[[#This Row],[message]])),1,0)</f>
        <v>0</v>
      </c>
    </row>
    <row r="164" spans="1:15">
      <c r="A164" t="s">
        <v>618</v>
      </c>
      <c r="B164" t="s">
        <v>113</v>
      </c>
      <c r="C164" s="1">
        <v>0.85486111111111107</v>
      </c>
      <c r="D164" t="s">
        <v>193</v>
      </c>
      <c r="E164" t="s">
        <v>619</v>
      </c>
      <c r="F164" t="s">
        <v>620</v>
      </c>
      <c r="G164" t="s">
        <v>1554</v>
      </c>
      <c r="H164">
        <f>VLOOKUP(posts_ejeab__3[[#This Row],[id]],engagement__2[],2,FALSE)</f>
        <v>56792</v>
      </c>
      <c r="I164">
        <f>VLOOKUP(posts_ejeab__3[[#This Row],[id]],engagement__2[],3,FALSE)</f>
        <v>942</v>
      </c>
      <c r="J164">
        <f>VLOOKUP(posts_ejeab__3[[#This Row],[id]],engagement__2[],4,FALSE)</f>
        <v>763</v>
      </c>
      <c r="K164">
        <f>WEEKDAY(posts_ejeab__3[[#This Row],[created_date]],1)</f>
        <v>5</v>
      </c>
      <c r="L164">
        <f>HOUR(posts_ejeab__3[[#This Row],[created_time]])</f>
        <v>20</v>
      </c>
      <c r="M164">
        <f>IF(ISNUMBER(SEARCH("555",posts_ejeab__3[[#This Row],[message]])),1,0)</f>
        <v>1</v>
      </c>
      <c r="N164">
        <f>IF(ISNUMBER(SEARCH("ถถถ",posts_ejeab__3[[#This Row],[message]])),1,0)</f>
        <v>0</v>
      </c>
      <c r="O164">
        <f>IF(ISNUMBER(SEARCH("มอนิ่ง",posts_ejeab__3[[#This Row],[message]])),1,0)</f>
        <v>0</v>
      </c>
    </row>
    <row r="165" spans="1:15">
      <c r="A165" t="s">
        <v>621</v>
      </c>
      <c r="B165" t="s">
        <v>164</v>
      </c>
      <c r="C165" s="1">
        <v>0.42708333333333331</v>
      </c>
      <c r="D165" t="s">
        <v>193</v>
      </c>
      <c r="E165" t="s">
        <v>622</v>
      </c>
      <c r="F165" t="s">
        <v>623</v>
      </c>
      <c r="G165" t="s">
        <v>1554</v>
      </c>
      <c r="H165">
        <f>VLOOKUP(posts_ejeab__3[[#This Row],[id]],engagement__2[],2,FALSE)</f>
        <v>62068</v>
      </c>
      <c r="I165">
        <f>VLOOKUP(posts_ejeab__3[[#This Row],[id]],engagement__2[],3,FALSE)</f>
        <v>1224</v>
      </c>
      <c r="J165">
        <f>VLOOKUP(posts_ejeab__3[[#This Row],[id]],engagement__2[],4,FALSE)</f>
        <v>4603</v>
      </c>
      <c r="K165">
        <f>WEEKDAY(posts_ejeab__3[[#This Row],[created_date]],1)</f>
        <v>4</v>
      </c>
      <c r="L165">
        <f>HOUR(posts_ejeab__3[[#This Row],[created_time]])</f>
        <v>10</v>
      </c>
      <c r="M165">
        <f>IF(ISNUMBER(SEARCH("555",posts_ejeab__3[[#This Row],[message]])),1,0)</f>
        <v>0</v>
      </c>
      <c r="N165">
        <f>IF(ISNUMBER(SEARCH("ถถถ",posts_ejeab__3[[#This Row],[message]])),1,0)</f>
        <v>0</v>
      </c>
      <c r="O165">
        <f>IF(ISNUMBER(SEARCH("มอนิ่ง",posts_ejeab__3[[#This Row],[message]])),1,0)</f>
        <v>0</v>
      </c>
    </row>
    <row r="166" spans="1:15">
      <c r="A166" t="s">
        <v>624</v>
      </c>
      <c r="B166" t="s">
        <v>625</v>
      </c>
      <c r="C166" s="1">
        <v>0.47916666666666669</v>
      </c>
      <c r="D166" t="s">
        <v>626</v>
      </c>
      <c r="E166" t="s">
        <v>627</v>
      </c>
      <c r="F166" t="s">
        <v>628</v>
      </c>
      <c r="G166" t="s">
        <v>1554</v>
      </c>
      <c r="H166">
        <f>VLOOKUP(posts_ejeab__3[[#This Row],[id]],engagement__2[],2,FALSE)</f>
        <v>13748</v>
      </c>
      <c r="I166">
        <f>VLOOKUP(posts_ejeab__3[[#This Row],[id]],engagement__2[],3,FALSE)</f>
        <v>586</v>
      </c>
      <c r="J166">
        <f>VLOOKUP(posts_ejeab__3[[#This Row],[id]],engagement__2[],4,FALSE)</f>
        <v>281</v>
      </c>
      <c r="K166">
        <f>WEEKDAY(posts_ejeab__3[[#This Row],[created_date]],1)</f>
        <v>7</v>
      </c>
      <c r="L166">
        <f>HOUR(posts_ejeab__3[[#This Row],[created_time]])</f>
        <v>11</v>
      </c>
      <c r="M166">
        <f>IF(ISNUMBER(SEARCH("555",posts_ejeab__3[[#This Row],[message]])),1,0)</f>
        <v>1</v>
      </c>
      <c r="N166">
        <f>IF(ISNUMBER(SEARCH("ถถถ",posts_ejeab__3[[#This Row],[message]])),1,0)</f>
        <v>0</v>
      </c>
      <c r="O166">
        <f>IF(ISNUMBER(SEARCH("มอนิ่ง",posts_ejeab__3[[#This Row],[message]])),1,0)</f>
        <v>0</v>
      </c>
    </row>
    <row r="167" spans="1:15">
      <c r="A167" t="s">
        <v>629</v>
      </c>
      <c r="B167" t="s">
        <v>454</v>
      </c>
      <c r="C167" s="1">
        <v>0.50069444444444444</v>
      </c>
      <c r="D167" t="s">
        <v>626</v>
      </c>
      <c r="E167" t="s">
        <v>630</v>
      </c>
      <c r="F167" t="s">
        <v>631</v>
      </c>
      <c r="G167" t="s">
        <v>1554</v>
      </c>
      <c r="H167">
        <f>VLOOKUP(posts_ejeab__3[[#This Row],[id]],engagement__2[],2,FALSE)</f>
        <v>23189</v>
      </c>
      <c r="I167">
        <f>VLOOKUP(posts_ejeab__3[[#This Row],[id]],engagement__2[],3,FALSE)</f>
        <v>538</v>
      </c>
      <c r="J167">
        <f>VLOOKUP(posts_ejeab__3[[#This Row],[id]],engagement__2[],4,FALSE)</f>
        <v>290</v>
      </c>
      <c r="K167">
        <f>WEEKDAY(posts_ejeab__3[[#This Row],[created_date]],1)</f>
        <v>3</v>
      </c>
      <c r="L167">
        <f>HOUR(posts_ejeab__3[[#This Row],[created_time]])</f>
        <v>12</v>
      </c>
      <c r="M167">
        <f>IF(ISNUMBER(SEARCH("555",posts_ejeab__3[[#This Row],[message]])),1,0)</f>
        <v>0</v>
      </c>
      <c r="N167">
        <f>IF(ISNUMBER(SEARCH("ถถถ",posts_ejeab__3[[#This Row],[message]])),1,0)</f>
        <v>0</v>
      </c>
      <c r="O167">
        <f>IF(ISNUMBER(SEARCH("มอนิ่ง",posts_ejeab__3[[#This Row],[message]])),1,0)</f>
        <v>0</v>
      </c>
    </row>
    <row r="168" spans="1:15">
      <c r="A168" t="s">
        <v>632</v>
      </c>
      <c r="B168" t="s">
        <v>255</v>
      </c>
      <c r="C168" s="1">
        <v>0.52083333333333337</v>
      </c>
      <c r="D168" t="s">
        <v>626</v>
      </c>
      <c r="E168" t="s">
        <v>633</v>
      </c>
      <c r="F168" t="s">
        <v>634</v>
      </c>
      <c r="G168" t="s">
        <v>1554</v>
      </c>
      <c r="H168">
        <f>VLOOKUP(posts_ejeab__3[[#This Row],[id]],engagement__2[],2,FALSE)</f>
        <v>7363</v>
      </c>
      <c r="I168">
        <f>VLOOKUP(posts_ejeab__3[[#This Row],[id]],engagement__2[],3,FALSE)</f>
        <v>148</v>
      </c>
      <c r="J168">
        <f>VLOOKUP(posts_ejeab__3[[#This Row],[id]],engagement__2[],4,FALSE)</f>
        <v>36</v>
      </c>
      <c r="K168">
        <f>WEEKDAY(posts_ejeab__3[[#This Row],[created_date]],1)</f>
        <v>5</v>
      </c>
      <c r="L168">
        <f>HOUR(posts_ejeab__3[[#This Row],[created_time]])</f>
        <v>12</v>
      </c>
      <c r="M168">
        <f>IF(ISNUMBER(SEARCH("555",posts_ejeab__3[[#This Row],[message]])),1,0)</f>
        <v>1</v>
      </c>
      <c r="N168">
        <f>IF(ISNUMBER(SEARCH("ถถถ",posts_ejeab__3[[#This Row],[message]])),1,0)</f>
        <v>0</v>
      </c>
      <c r="O168">
        <f>IF(ISNUMBER(SEARCH("มอนิ่ง",posts_ejeab__3[[#This Row],[message]])),1,0)</f>
        <v>0</v>
      </c>
    </row>
    <row r="169" spans="1:15">
      <c r="A169" t="s">
        <v>635</v>
      </c>
      <c r="B169" t="s">
        <v>483</v>
      </c>
      <c r="C169" s="1">
        <v>0.58611111111111114</v>
      </c>
      <c r="D169" t="s">
        <v>626</v>
      </c>
      <c r="E169" t="s">
        <v>636</v>
      </c>
      <c r="F169" t="s">
        <v>637</v>
      </c>
      <c r="G169" t="s">
        <v>1554</v>
      </c>
      <c r="H169">
        <f>VLOOKUP(posts_ejeab__3[[#This Row],[id]],engagement__2[],2,FALSE)</f>
        <v>3137</v>
      </c>
      <c r="I169">
        <f>VLOOKUP(posts_ejeab__3[[#This Row],[id]],engagement__2[],3,FALSE)</f>
        <v>121</v>
      </c>
      <c r="J169">
        <f>VLOOKUP(posts_ejeab__3[[#This Row],[id]],engagement__2[],4,FALSE)</f>
        <v>38</v>
      </c>
      <c r="K169">
        <f>WEEKDAY(posts_ejeab__3[[#This Row],[created_date]],1)</f>
        <v>5</v>
      </c>
      <c r="L169">
        <f>HOUR(posts_ejeab__3[[#This Row],[created_time]])</f>
        <v>14</v>
      </c>
      <c r="M169">
        <f>IF(ISNUMBER(SEARCH("555",posts_ejeab__3[[#This Row],[message]])),1,0)</f>
        <v>1</v>
      </c>
      <c r="N169">
        <f>IF(ISNUMBER(SEARCH("ถถถ",posts_ejeab__3[[#This Row],[message]])),1,0)</f>
        <v>0</v>
      </c>
      <c r="O169">
        <f>IF(ISNUMBER(SEARCH("มอนิ่ง",posts_ejeab__3[[#This Row],[message]])),1,0)</f>
        <v>0</v>
      </c>
    </row>
    <row r="170" spans="1:15">
      <c r="A170" t="s">
        <v>638</v>
      </c>
      <c r="B170" t="s">
        <v>639</v>
      </c>
      <c r="C170" s="1">
        <v>0.58611111111111114</v>
      </c>
      <c r="D170" t="s">
        <v>626</v>
      </c>
      <c r="E170" t="s">
        <v>640</v>
      </c>
      <c r="F170" t="s">
        <v>641</v>
      </c>
      <c r="G170" t="s">
        <v>1554</v>
      </c>
      <c r="H170">
        <f>VLOOKUP(posts_ejeab__3[[#This Row],[id]],engagement__2[],2,FALSE)</f>
        <v>6441</v>
      </c>
      <c r="I170">
        <f>VLOOKUP(posts_ejeab__3[[#This Row],[id]],engagement__2[],3,FALSE)</f>
        <v>200</v>
      </c>
      <c r="J170">
        <f>VLOOKUP(posts_ejeab__3[[#This Row],[id]],engagement__2[],4,FALSE)</f>
        <v>601</v>
      </c>
      <c r="K170">
        <f>WEEKDAY(posts_ejeab__3[[#This Row],[created_date]],1)</f>
        <v>4</v>
      </c>
      <c r="L170">
        <f>HOUR(posts_ejeab__3[[#This Row],[created_time]])</f>
        <v>14</v>
      </c>
      <c r="M170">
        <f>IF(ISNUMBER(SEARCH("555",posts_ejeab__3[[#This Row],[message]])),1,0)</f>
        <v>1</v>
      </c>
      <c r="N170">
        <f>IF(ISNUMBER(SEARCH("ถถถ",posts_ejeab__3[[#This Row],[message]])),1,0)</f>
        <v>0</v>
      </c>
      <c r="O170">
        <f>IF(ISNUMBER(SEARCH("มอนิ่ง",posts_ejeab__3[[#This Row],[message]])),1,0)</f>
        <v>0</v>
      </c>
    </row>
    <row r="171" spans="1:15">
      <c r="A171" t="s">
        <v>642</v>
      </c>
      <c r="B171" t="s">
        <v>643</v>
      </c>
      <c r="C171" s="1">
        <v>0.58333333333333337</v>
      </c>
      <c r="D171" t="s">
        <v>626</v>
      </c>
      <c r="E171" t="s">
        <v>644</v>
      </c>
      <c r="F171" t="s">
        <v>645</v>
      </c>
      <c r="G171" t="s">
        <v>1554</v>
      </c>
      <c r="H171">
        <f>VLOOKUP(posts_ejeab__3[[#This Row],[id]],engagement__2[],2,FALSE)</f>
        <v>4909</v>
      </c>
      <c r="I171">
        <f>VLOOKUP(posts_ejeab__3[[#This Row],[id]],engagement__2[],3,FALSE)</f>
        <v>103</v>
      </c>
      <c r="J171">
        <f>VLOOKUP(posts_ejeab__3[[#This Row],[id]],engagement__2[],4,FALSE)</f>
        <v>122</v>
      </c>
      <c r="K171">
        <f>WEEKDAY(posts_ejeab__3[[#This Row],[created_date]],1)</f>
        <v>7</v>
      </c>
      <c r="L171">
        <f>HOUR(posts_ejeab__3[[#This Row],[created_time]])</f>
        <v>14</v>
      </c>
      <c r="M171">
        <f>IF(ISNUMBER(SEARCH("555",posts_ejeab__3[[#This Row],[message]])),1,0)</f>
        <v>1</v>
      </c>
      <c r="N171">
        <f>IF(ISNUMBER(SEARCH("ถถถ",posts_ejeab__3[[#This Row],[message]])),1,0)</f>
        <v>0</v>
      </c>
      <c r="O171">
        <f>IF(ISNUMBER(SEARCH("มอนิ่ง",posts_ejeab__3[[#This Row],[message]])),1,0)</f>
        <v>0</v>
      </c>
    </row>
    <row r="172" spans="1:15">
      <c r="A172" t="s">
        <v>646</v>
      </c>
      <c r="B172" t="s">
        <v>384</v>
      </c>
      <c r="C172" s="1">
        <v>0.30902777777777779</v>
      </c>
      <c r="D172" t="s">
        <v>626</v>
      </c>
      <c r="E172" t="s">
        <v>647</v>
      </c>
      <c r="F172" t="s">
        <v>648</v>
      </c>
      <c r="G172" t="s">
        <v>1554</v>
      </c>
      <c r="H172">
        <f>VLOOKUP(posts_ejeab__3[[#This Row],[id]],engagement__2[],2,FALSE)</f>
        <v>28141</v>
      </c>
      <c r="I172">
        <f>VLOOKUP(posts_ejeab__3[[#This Row],[id]],engagement__2[],3,FALSE)</f>
        <v>729</v>
      </c>
      <c r="J172">
        <f>VLOOKUP(posts_ejeab__3[[#This Row],[id]],engagement__2[],4,FALSE)</f>
        <v>3215</v>
      </c>
      <c r="K172">
        <f>WEEKDAY(posts_ejeab__3[[#This Row],[created_date]],1)</f>
        <v>3</v>
      </c>
      <c r="L172">
        <f>HOUR(posts_ejeab__3[[#This Row],[created_time]])</f>
        <v>7</v>
      </c>
      <c r="M172">
        <f>IF(ISNUMBER(SEARCH("555",posts_ejeab__3[[#This Row],[message]])),1,0)</f>
        <v>1</v>
      </c>
      <c r="N172">
        <f>IF(ISNUMBER(SEARCH("ถถถ",posts_ejeab__3[[#This Row],[message]])),1,0)</f>
        <v>0</v>
      </c>
      <c r="O172">
        <f>IF(ISNUMBER(SEARCH("มอนิ่ง",posts_ejeab__3[[#This Row],[message]])),1,0)</f>
        <v>0</v>
      </c>
    </row>
    <row r="173" spans="1:15">
      <c r="A173" t="s">
        <v>649</v>
      </c>
      <c r="B173" t="s">
        <v>650</v>
      </c>
      <c r="C173" s="1">
        <v>0.58333333333333337</v>
      </c>
      <c r="D173" t="s">
        <v>626</v>
      </c>
      <c r="E173" t="s">
        <v>651</v>
      </c>
      <c r="F173" t="s">
        <v>652</v>
      </c>
      <c r="G173" t="s">
        <v>1554</v>
      </c>
      <c r="H173">
        <f>VLOOKUP(posts_ejeab__3[[#This Row],[id]],engagement__2[],2,FALSE)</f>
        <v>5681</v>
      </c>
      <c r="I173">
        <f>VLOOKUP(posts_ejeab__3[[#This Row],[id]],engagement__2[],3,FALSE)</f>
        <v>164</v>
      </c>
      <c r="J173">
        <f>VLOOKUP(posts_ejeab__3[[#This Row],[id]],engagement__2[],4,FALSE)</f>
        <v>145</v>
      </c>
      <c r="K173">
        <f>WEEKDAY(posts_ejeab__3[[#This Row],[created_date]],1)</f>
        <v>4</v>
      </c>
      <c r="L173">
        <f>HOUR(posts_ejeab__3[[#This Row],[created_time]])</f>
        <v>14</v>
      </c>
      <c r="M173">
        <f>IF(ISNUMBER(SEARCH("555",posts_ejeab__3[[#This Row],[message]])),1,0)</f>
        <v>1</v>
      </c>
      <c r="N173">
        <f>IF(ISNUMBER(SEARCH("ถถถ",posts_ejeab__3[[#This Row],[message]])),1,0)</f>
        <v>0</v>
      </c>
      <c r="O173">
        <f>IF(ISNUMBER(SEARCH("มอนิ่ง",posts_ejeab__3[[#This Row],[message]])),1,0)</f>
        <v>0</v>
      </c>
    </row>
    <row r="174" spans="1:15">
      <c r="A174" t="s">
        <v>653</v>
      </c>
      <c r="B174" t="s">
        <v>439</v>
      </c>
      <c r="C174" s="1">
        <v>0.54513888888888884</v>
      </c>
      <c r="D174" t="s">
        <v>626</v>
      </c>
      <c r="E174" t="s">
        <v>654</v>
      </c>
      <c r="F174" t="s">
        <v>655</v>
      </c>
      <c r="G174" t="s">
        <v>1554</v>
      </c>
      <c r="H174">
        <f>VLOOKUP(posts_ejeab__3[[#This Row],[id]],engagement__2[],2,FALSE)</f>
        <v>13323</v>
      </c>
      <c r="I174">
        <f>VLOOKUP(posts_ejeab__3[[#This Row],[id]],engagement__2[],3,FALSE)</f>
        <v>226</v>
      </c>
      <c r="J174">
        <f>VLOOKUP(posts_ejeab__3[[#This Row],[id]],engagement__2[],4,FALSE)</f>
        <v>410</v>
      </c>
      <c r="K174">
        <f>WEEKDAY(posts_ejeab__3[[#This Row],[created_date]],1)</f>
        <v>5</v>
      </c>
      <c r="L174">
        <f>HOUR(posts_ejeab__3[[#This Row],[created_time]])</f>
        <v>13</v>
      </c>
      <c r="M174">
        <f>IF(ISNUMBER(SEARCH("555",posts_ejeab__3[[#This Row],[message]])),1,0)</f>
        <v>1</v>
      </c>
      <c r="N174">
        <f>IF(ISNUMBER(SEARCH("ถถถ",posts_ejeab__3[[#This Row],[message]])),1,0)</f>
        <v>0</v>
      </c>
      <c r="O174">
        <f>IF(ISNUMBER(SEARCH("มอนิ่ง",posts_ejeab__3[[#This Row],[message]])),1,0)</f>
        <v>0</v>
      </c>
    </row>
    <row r="175" spans="1:15">
      <c r="A175" t="s">
        <v>656</v>
      </c>
      <c r="B175" t="s">
        <v>94</v>
      </c>
      <c r="C175" s="1">
        <v>2.7083333333333334E-2</v>
      </c>
      <c r="D175" t="s">
        <v>626</v>
      </c>
      <c r="E175" t="s">
        <v>657</v>
      </c>
      <c r="F175" t="s">
        <v>658</v>
      </c>
      <c r="G175" t="s">
        <v>1554</v>
      </c>
      <c r="H175">
        <f>VLOOKUP(posts_ejeab__3[[#This Row],[id]],engagement__2[],2,FALSE)</f>
        <v>15660</v>
      </c>
      <c r="I175">
        <f>VLOOKUP(posts_ejeab__3[[#This Row],[id]],engagement__2[],3,FALSE)</f>
        <v>564</v>
      </c>
      <c r="J175">
        <f>VLOOKUP(posts_ejeab__3[[#This Row],[id]],engagement__2[],4,FALSE)</f>
        <v>439</v>
      </c>
      <c r="K175">
        <f>WEEKDAY(posts_ejeab__3[[#This Row],[created_date]],1)</f>
        <v>2</v>
      </c>
      <c r="L175">
        <f>HOUR(posts_ejeab__3[[#This Row],[created_time]])</f>
        <v>0</v>
      </c>
      <c r="M175">
        <f>IF(ISNUMBER(SEARCH("555",posts_ejeab__3[[#This Row],[message]])),1,0)</f>
        <v>0</v>
      </c>
      <c r="N175">
        <f>IF(ISNUMBER(SEARCH("ถถถ",posts_ejeab__3[[#This Row],[message]])),1,0)</f>
        <v>0</v>
      </c>
      <c r="O175">
        <f>IF(ISNUMBER(SEARCH("มอนิ่ง",posts_ejeab__3[[#This Row],[message]])),1,0)</f>
        <v>0</v>
      </c>
    </row>
    <row r="176" spans="1:15">
      <c r="A176" t="s">
        <v>659</v>
      </c>
      <c r="B176" t="s">
        <v>205</v>
      </c>
      <c r="C176" s="1">
        <v>0.59027777777777779</v>
      </c>
      <c r="D176" t="s">
        <v>626</v>
      </c>
      <c r="E176" t="s">
        <v>660</v>
      </c>
      <c r="F176" t="s">
        <v>661</v>
      </c>
      <c r="G176" t="s">
        <v>1554</v>
      </c>
      <c r="H176">
        <f>VLOOKUP(posts_ejeab__3[[#This Row],[id]],engagement__2[],2,FALSE)</f>
        <v>3798</v>
      </c>
      <c r="I176">
        <f>VLOOKUP(posts_ejeab__3[[#This Row],[id]],engagement__2[],3,FALSE)</f>
        <v>99</v>
      </c>
      <c r="J176">
        <f>VLOOKUP(posts_ejeab__3[[#This Row],[id]],engagement__2[],4,FALSE)</f>
        <v>201</v>
      </c>
      <c r="K176">
        <f>WEEKDAY(posts_ejeab__3[[#This Row],[created_date]],1)</f>
        <v>6</v>
      </c>
      <c r="L176">
        <f>HOUR(posts_ejeab__3[[#This Row],[created_time]])</f>
        <v>14</v>
      </c>
      <c r="M176">
        <f>IF(ISNUMBER(SEARCH("555",posts_ejeab__3[[#This Row],[message]])),1,0)</f>
        <v>1</v>
      </c>
      <c r="N176">
        <f>IF(ISNUMBER(SEARCH("ถถถ",posts_ejeab__3[[#This Row],[message]])),1,0)</f>
        <v>0</v>
      </c>
      <c r="O176">
        <f>IF(ISNUMBER(SEARCH("มอนิ่ง",posts_ejeab__3[[#This Row],[message]])),1,0)</f>
        <v>0</v>
      </c>
    </row>
    <row r="177" spans="1:15">
      <c r="A177" t="s">
        <v>662</v>
      </c>
      <c r="B177" t="s">
        <v>90</v>
      </c>
      <c r="C177" s="1">
        <v>0.80486111111111114</v>
      </c>
      <c r="D177" t="s">
        <v>626</v>
      </c>
      <c r="E177" t="s">
        <v>663</v>
      </c>
      <c r="F177" t="s">
        <v>664</v>
      </c>
      <c r="G177" t="s">
        <v>1554</v>
      </c>
      <c r="H177">
        <f>VLOOKUP(posts_ejeab__3[[#This Row],[id]],engagement__2[],2,FALSE)</f>
        <v>17457</v>
      </c>
      <c r="I177">
        <f>VLOOKUP(posts_ejeab__3[[#This Row],[id]],engagement__2[],3,FALSE)</f>
        <v>336</v>
      </c>
      <c r="J177">
        <f>VLOOKUP(posts_ejeab__3[[#This Row],[id]],engagement__2[],4,FALSE)</f>
        <v>458</v>
      </c>
      <c r="K177">
        <f>WEEKDAY(posts_ejeab__3[[#This Row],[created_date]],1)</f>
        <v>2</v>
      </c>
      <c r="L177">
        <f>HOUR(posts_ejeab__3[[#This Row],[created_time]])</f>
        <v>19</v>
      </c>
      <c r="M177">
        <f>IF(ISNUMBER(SEARCH("555",posts_ejeab__3[[#This Row],[message]])),1,0)</f>
        <v>0</v>
      </c>
      <c r="N177">
        <f>IF(ISNUMBER(SEARCH("ถถถ",posts_ejeab__3[[#This Row],[message]])),1,0)</f>
        <v>0</v>
      </c>
      <c r="O177">
        <f>IF(ISNUMBER(SEARCH("มอนิ่ง",posts_ejeab__3[[#This Row],[message]])),1,0)</f>
        <v>0</v>
      </c>
    </row>
    <row r="178" spans="1:15">
      <c r="A178" t="s">
        <v>665</v>
      </c>
      <c r="B178" t="s">
        <v>279</v>
      </c>
      <c r="C178" s="1">
        <v>0.40277777777777779</v>
      </c>
      <c r="D178" t="s">
        <v>666</v>
      </c>
      <c r="E178" t="s">
        <v>667</v>
      </c>
      <c r="F178" t="s">
        <v>194</v>
      </c>
      <c r="G178" t="s">
        <v>1554</v>
      </c>
      <c r="H178">
        <f>VLOOKUP(posts_ejeab__3[[#This Row],[id]],engagement__2[],2,FALSE)</f>
        <v>45649</v>
      </c>
      <c r="I178">
        <f>VLOOKUP(posts_ejeab__3[[#This Row],[id]],engagement__2[],3,FALSE)</f>
        <v>819</v>
      </c>
      <c r="J178">
        <f>VLOOKUP(posts_ejeab__3[[#This Row],[id]],engagement__2[],4,FALSE)</f>
        <v>1029</v>
      </c>
      <c r="K178">
        <f>WEEKDAY(posts_ejeab__3[[#This Row],[created_date]],1)</f>
        <v>2</v>
      </c>
      <c r="L178">
        <f>HOUR(posts_ejeab__3[[#This Row],[created_time]])</f>
        <v>9</v>
      </c>
      <c r="M178">
        <f>IF(ISNUMBER(SEARCH("555",posts_ejeab__3[[#This Row],[message]])),1,0)</f>
        <v>0</v>
      </c>
      <c r="N178">
        <f>IF(ISNUMBER(SEARCH("ถถถ",posts_ejeab__3[[#This Row],[message]])),1,0)</f>
        <v>0</v>
      </c>
      <c r="O178">
        <f>IF(ISNUMBER(SEARCH("มอนิ่ง",posts_ejeab__3[[#This Row],[message]])),1,0)</f>
        <v>0</v>
      </c>
    </row>
    <row r="179" spans="1:15">
      <c r="A179" t="s">
        <v>668</v>
      </c>
      <c r="B179" t="s">
        <v>180</v>
      </c>
      <c r="C179" s="1">
        <v>0.42708333333333331</v>
      </c>
      <c r="D179" t="s">
        <v>666</v>
      </c>
      <c r="E179" t="s">
        <v>669</v>
      </c>
      <c r="F179" t="s">
        <v>194</v>
      </c>
      <c r="G179" t="s">
        <v>1554</v>
      </c>
      <c r="H179">
        <f>VLOOKUP(posts_ejeab__3[[#This Row],[id]],engagement__2[],2,FALSE)</f>
        <v>34422</v>
      </c>
      <c r="I179">
        <f>VLOOKUP(posts_ejeab__3[[#This Row],[id]],engagement__2[],3,FALSE)</f>
        <v>599</v>
      </c>
      <c r="J179">
        <f>VLOOKUP(posts_ejeab__3[[#This Row],[id]],engagement__2[],4,FALSE)</f>
        <v>262</v>
      </c>
      <c r="K179">
        <f>WEEKDAY(posts_ejeab__3[[#This Row],[created_date]],1)</f>
        <v>1</v>
      </c>
      <c r="L179">
        <f>HOUR(posts_ejeab__3[[#This Row],[created_time]])</f>
        <v>10</v>
      </c>
      <c r="M179">
        <f>IF(ISNUMBER(SEARCH("555",posts_ejeab__3[[#This Row],[message]])),1,0)</f>
        <v>0</v>
      </c>
      <c r="N179">
        <f>IF(ISNUMBER(SEARCH("ถถถ",posts_ejeab__3[[#This Row],[message]])),1,0)</f>
        <v>0</v>
      </c>
      <c r="O179">
        <f>IF(ISNUMBER(SEARCH("มอนิ่ง",posts_ejeab__3[[#This Row],[message]])),1,0)</f>
        <v>0</v>
      </c>
    </row>
    <row r="180" spans="1:15">
      <c r="A180" t="s">
        <v>670</v>
      </c>
      <c r="B180" t="s">
        <v>671</v>
      </c>
      <c r="C180" s="1">
        <v>0.40138888888888891</v>
      </c>
      <c r="D180" t="s">
        <v>666</v>
      </c>
      <c r="E180" t="s">
        <v>672</v>
      </c>
      <c r="F180" t="s">
        <v>194</v>
      </c>
      <c r="G180" t="s">
        <v>1554</v>
      </c>
      <c r="H180">
        <f>VLOOKUP(posts_ejeab__3[[#This Row],[id]],engagement__2[],2,FALSE)</f>
        <v>10937</v>
      </c>
      <c r="I180">
        <f>VLOOKUP(posts_ejeab__3[[#This Row],[id]],engagement__2[],3,FALSE)</f>
        <v>237</v>
      </c>
      <c r="J180">
        <f>VLOOKUP(posts_ejeab__3[[#This Row],[id]],engagement__2[],4,FALSE)</f>
        <v>10</v>
      </c>
      <c r="K180">
        <f>WEEKDAY(posts_ejeab__3[[#This Row],[created_date]],1)</f>
        <v>4</v>
      </c>
      <c r="L180">
        <f>HOUR(posts_ejeab__3[[#This Row],[created_time]])</f>
        <v>9</v>
      </c>
      <c r="M180">
        <f>IF(ISNUMBER(SEARCH("555",posts_ejeab__3[[#This Row],[message]])),1,0)</f>
        <v>1</v>
      </c>
      <c r="N180">
        <f>IF(ISNUMBER(SEARCH("ถถถ",posts_ejeab__3[[#This Row],[message]])),1,0)</f>
        <v>0</v>
      </c>
      <c r="O180">
        <f>IF(ISNUMBER(SEARCH("มอนิ่ง",posts_ejeab__3[[#This Row],[message]])),1,0)</f>
        <v>1</v>
      </c>
    </row>
    <row r="181" spans="1:15">
      <c r="A181" t="s">
        <v>673</v>
      </c>
      <c r="B181" t="s">
        <v>384</v>
      </c>
      <c r="C181" s="1">
        <v>0.37569444444444444</v>
      </c>
      <c r="D181" t="s">
        <v>666</v>
      </c>
      <c r="E181" t="s">
        <v>674</v>
      </c>
      <c r="F181" t="s">
        <v>194</v>
      </c>
      <c r="G181" t="s">
        <v>1554</v>
      </c>
      <c r="H181">
        <f>VLOOKUP(posts_ejeab__3[[#This Row],[id]],engagement__2[],2,FALSE)</f>
        <v>94707</v>
      </c>
      <c r="I181">
        <f>VLOOKUP(posts_ejeab__3[[#This Row],[id]],engagement__2[],3,FALSE)</f>
        <v>3207</v>
      </c>
      <c r="J181">
        <f>VLOOKUP(posts_ejeab__3[[#This Row],[id]],engagement__2[],4,FALSE)</f>
        <v>17674</v>
      </c>
      <c r="K181">
        <f>WEEKDAY(posts_ejeab__3[[#This Row],[created_date]],1)</f>
        <v>3</v>
      </c>
      <c r="L181">
        <f>HOUR(posts_ejeab__3[[#This Row],[created_time]])</f>
        <v>9</v>
      </c>
      <c r="M181">
        <f>IF(ISNUMBER(SEARCH("555",posts_ejeab__3[[#This Row],[message]])),1,0)</f>
        <v>1</v>
      </c>
      <c r="N181">
        <f>IF(ISNUMBER(SEARCH("ถถถ",posts_ejeab__3[[#This Row],[message]])),1,0)</f>
        <v>0</v>
      </c>
      <c r="O181">
        <f>IF(ISNUMBER(SEARCH("มอนิ่ง",posts_ejeab__3[[#This Row],[message]])),1,0)</f>
        <v>0</v>
      </c>
    </row>
    <row r="182" spans="1:15">
      <c r="A182" t="s">
        <v>675</v>
      </c>
      <c r="B182" t="s">
        <v>551</v>
      </c>
      <c r="C182" s="1">
        <v>0.82916666666666672</v>
      </c>
      <c r="D182" t="s">
        <v>666</v>
      </c>
      <c r="E182" t="s">
        <v>676</v>
      </c>
      <c r="F182" t="s">
        <v>194</v>
      </c>
      <c r="G182" t="s">
        <v>1554</v>
      </c>
      <c r="H182">
        <f>VLOOKUP(posts_ejeab__3[[#This Row],[id]],engagement__2[],2,FALSE)</f>
        <v>9702</v>
      </c>
      <c r="I182">
        <f>VLOOKUP(posts_ejeab__3[[#This Row],[id]],engagement__2[],3,FALSE)</f>
        <v>94</v>
      </c>
      <c r="J182">
        <f>VLOOKUP(posts_ejeab__3[[#This Row],[id]],engagement__2[],4,FALSE)</f>
        <v>12</v>
      </c>
      <c r="K182">
        <f>WEEKDAY(posts_ejeab__3[[#This Row],[created_date]],1)</f>
        <v>7</v>
      </c>
      <c r="L182">
        <f>HOUR(posts_ejeab__3[[#This Row],[created_time]])</f>
        <v>19</v>
      </c>
      <c r="M182">
        <f>IF(ISNUMBER(SEARCH("555",posts_ejeab__3[[#This Row],[message]])),1,0)</f>
        <v>0</v>
      </c>
      <c r="N182">
        <f>IF(ISNUMBER(SEARCH("ถถถ",posts_ejeab__3[[#This Row],[message]])),1,0)</f>
        <v>0</v>
      </c>
      <c r="O182">
        <f>IF(ISNUMBER(SEARCH("มอนิ่ง",posts_ejeab__3[[#This Row],[message]])),1,0)</f>
        <v>0</v>
      </c>
    </row>
    <row r="183" spans="1:15">
      <c r="A183" t="s">
        <v>677</v>
      </c>
      <c r="B183" t="s">
        <v>215</v>
      </c>
      <c r="C183" s="1">
        <v>0.52013888888888893</v>
      </c>
      <c r="D183" t="s">
        <v>666</v>
      </c>
      <c r="E183" t="s">
        <v>678</v>
      </c>
      <c r="F183" t="s">
        <v>194</v>
      </c>
      <c r="G183" t="s">
        <v>1554</v>
      </c>
      <c r="H183">
        <f>VLOOKUP(posts_ejeab__3[[#This Row],[id]],engagement__2[],2,FALSE)</f>
        <v>13051</v>
      </c>
      <c r="I183">
        <f>VLOOKUP(posts_ejeab__3[[#This Row],[id]],engagement__2[],3,FALSE)</f>
        <v>331</v>
      </c>
      <c r="J183">
        <f>VLOOKUP(posts_ejeab__3[[#This Row],[id]],engagement__2[],4,FALSE)</f>
        <v>14</v>
      </c>
      <c r="K183">
        <f>WEEKDAY(posts_ejeab__3[[#This Row],[created_date]],1)</f>
        <v>7</v>
      </c>
      <c r="L183">
        <f>HOUR(posts_ejeab__3[[#This Row],[created_time]])</f>
        <v>12</v>
      </c>
      <c r="M183">
        <f>IF(ISNUMBER(SEARCH("555",posts_ejeab__3[[#This Row],[message]])),1,0)</f>
        <v>0</v>
      </c>
      <c r="N183">
        <f>IF(ISNUMBER(SEARCH("ถถถ",posts_ejeab__3[[#This Row],[message]])),1,0)</f>
        <v>0</v>
      </c>
      <c r="O183">
        <f>IF(ISNUMBER(SEARCH("มอนิ่ง",posts_ejeab__3[[#This Row],[message]])),1,0)</f>
        <v>0</v>
      </c>
    </row>
    <row r="184" spans="1:15">
      <c r="A184" t="s">
        <v>679</v>
      </c>
      <c r="B184" t="s">
        <v>145</v>
      </c>
      <c r="C184" s="1">
        <v>0.36805555555555558</v>
      </c>
      <c r="D184" t="s">
        <v>666</v>
      </c>
      <c r="E184" t="s">
        <v>680</v>
      </c>
      <c r="F184" t="s">
        <v>194</v>
      </c>
      <c r="G184" t="s">
        <v>1554</v>
      </c>
      <c r="H184">
        <f>VLOOKUP(posts_ejeab__3[[#This Row],[id]],engagement__2[],2,FALSE)</f>
        <v>12164</v>
      </c>
      <c r="I184">
        <f>VLOOKUP(posts_ejeab__3[[#This Row],[id]],engagement__2[],3,FALSE)</f>
        <v>252</v>
      </c>
      <c r="J184">
        <f>VLOOKUP(posts_ejeab__3[[#This Row],[id]],engagement__2[],4,FALSE)</f>
        <v>15</v>
      </c>
      <c r="K184">
        <f>WEEKDAY(posts_ejeab__3[[#This Row],[created_date]],1)</f>
        <v>3</v>
      </c>
      <c r="L184">
        <f>HOUR(posts_ejeab__3[[#This Row],[created_time]])</f>
        <v>8</v>
      </c>
      <c r="M184">
        <f>IF(ISNUMBER(SEARCH("555",posts_ejeab__3[[#This Row],[message]])),1,0)</f>
        <v>1</v>
      </c>
      <c r="N184">
        <f>IF(ISNUMBER(SEARCH("ถถถ",posts_ejeab__3[[#This Row],[message]])),1,0)</f>
        <v>0</v>
      </c>
      <c r="O184">
        <f>IF(ISNUMBER(SEARCH("มอนิ่ง",posts_ejeab__3[[#This Row],[message]])),1,0)</f>
        <v>1</v>
      </c>
    </row>
    <row r="185" spans="1:15">
      <c r="A185" t="s">
        <v>681</v>
      </c>
      <c r="B185" t="s">
        <v>551</v>
      </c>
      <c r="C185" s="1">
        <v>0.79791666666666672</v>
      </c>
      <c r="D185" t="s">
        <v>666</v>
      </c>
      <c r="E185" t="s">
        <v>682</v>
      </c>
      <c r="F185" t="s">
        <v>194</v>
      </c>
      <c r="G185" t="s">
        <v>1554</v>
      </c>
      <c r="H185">
        <f>VLOOKUP(posts_ejeab__3[[#This Row],[id]],engagement__2[],2,FALSE)</f>
        <v>8170</v>
      </c>
      <c r="I185">
        <f>VLOOKUP(posts_ejeab__3[[#This Row],[id]],engagement__2[],3,FALSE)</f>
        <v>149</v>
      </c>
      <c r="J185">
        <f>VLOOKUP(posts_ejeab__3[[#This Row],[id]],engagement__2[],4,FALSE)</f>
        <v>16</v>
      </c>
      <c r="K185">
        <f>WEEKDAY(posts_ejeab__3[[#This Row],[created_date]],1)</f>
        <v>7</v>
      </c>
      <c r="L185">
        <f>HOUR(posts_ejeab__3[[#This Row],[created_time]])</f>
        <v>19</v>
      </c>
      <c r="M185">
        <f>IF(ISNUMBER(SEARCH("555",posts_ejeab__3[[#This Row],[message]])),1,0)</f>
        <v>1</v>
      </c>
      <c r="N185">
        <f>IF(ISNUMBER(SEARCH("ถถถ",posts_ejeab__3[[#This Row],[message]])),1,0)</f>
        <v>0</v>
      </c>
      <c r="O185">
        <f>IF(ISNUMBER(SEARCH("มอนิ่ง",posts_ejeab__3[[#This Row],[message]])),1,0)</f>
        <v>0</v>
      </c>
    </row>
    <row r="186" spans="1:15">
      <c r="A186" t="s">
        <v>683</v>
      </c>
      <c r="B186" t="s">
        <v>86</v>
      </c>
      <c r="C186" s="1">
        <v>0.39374999999999999</v>
      </c>
      <c r="D186" t="s">
        <v>666</v>
      </c>
      <c r="E186" t="s">
        <v>684</v>
      </c>
      <c r="F186" t="s">
        <v>194</v>
      </c>
      <c r="G186" t="s">
        <v>1554</v>
      </c>
      <c r="H186">
        <f>VLOOKUP(posts_ejeab__3[[#This Row],[id]],engagement__2[],2,FALSE)</f>
        <v>12629</v>
      </c>
      <c r="I186">
        <f>VLOOKUP(posts_ejeab__3[[#This Row],[id]],engagement__2[],3,FALSE)</f>
        <v>250</v>
      </c>
      <c r="J186">
        <f>VLOOKUP(posts_ejeab__3[[#This Row],[id]],engagement__2[],4,FALSE)</f>
        <v>21</v>
      </c>
      <c r="K186">
        <f>WEEKDAY(posts_ejeab__3[[#This Row],[created_date]],1)</f>
        <v>4</v>
      </c>
      <c r="L186">
        <f>HOUR(posts_ejeab__3[[#This Row],[created_time]])</f>
        <v>9</v>
      </c>
      <c r="M186">
        <f>IF(ISNUMBER(SEARCH("555",posts_ejeab__3[[#This Row],[message]])),1,0)</f>
        <v>1</v>
      </c>
      <c r="N186">
        <f>IF(ISNUMBER(SEARCH("ถถถ",posts_ejeab__3[[#This Row],[message]])),1,0)</f>
        <v>0</v>
      </c>
      <c r="O186">
        <f>IF(ISNUMBER(SEARCH("มอนิ่ง",posts_ejeab__3[[#This Row],[message]])),1,0)</f>
        <v>1</v>
      </c>
    </row>
    <row r="187" spans="1:15">
      <c r="A187" t="s">
        <v>685</v>
      </c>
      <c r="B187" t="s">
        <v>322</v>
      </c>
      <c r="C187" s="1">
        <v>0.38611111111111113</v>
      </c>
      <c r="D187" t="s">
        <v>666</v>
      </c>
      <c r="E187" t="s">
        <v>686</v>
      </c>
      <c r="F187" t="s">
        <v>194</v>
      </c>
      <c r="G187" t="s">
        <v>1554</v>
      </c>
      <c r="H187">
        <f>VLOOKUP(posts_ejeab__3[[#This Row],[id]],engagement__2[],2,FALSE)</f>
        <v>10923</v>
      </c>
      <c r="I187">
        <f>VLOOKUP(posts_ejeab__3[[#This Row],[id]],engagement__2[],3,FALSE)</f>
        <v>293</v>
      </c>
      <c r="J187">
        <f>VLOOKUP(posts_ejeab__3[[#This Row],[id]],engagement__2[],4,FALSE)</f>
        <v>21</v>
      </c>
      <c r="K187">
        <f>WEEKDAY(posts_ejeab__3[[#This Row],[created_date]],1)</f>
        <v>2</v>
      </c>
      <c r="L187">
        <f>HOUR(posts_ejeab__3[[#This Row],[created_time]])</f>
        <v>9</v>
      </c>
      <c r="M187">
        <f>IF(ISNUMBER(SEARCH("555",posts_ejeab__3[[#This Row],[message]])),1,0)</f>
        <v>1</v>
      </c>
      <c r="N187">
        <f>IF(ISNUMBER(SEARCH("ถถถ",posts_ejeab__3[[#This Row],[message]])),1,0)</f>
        <v>0</v>
      </c>
      <c r="O187">
        <f>IF(ISNUMBER(SEARCH("มอนิ่ง",posts_ejeab__3[[#This Row],[message]])),1,0)</f>
        <v>1</v>
      </c>
    </row>
    <row r="188" spans="1:15">
      <c r="A188" t="s">
        <v>687</v>
      </c>
      <c r="B188" t="s">
        <v>588</v>
      </c>
      <c r="C188" s="1">
        <v>0.7729166666666667</v>
      </c>
      <c r="D188" t="s">
        <v>666</v>
      </c>
      <c r="E188" t="s">
        <v>688</v>
      </c>
      <c r="F188" t="s">
        <v>194</v>
      </c>
      <c r="G188" t="s">
        <v>1554</v>
      </c>
      <c r="H188">
        <f>VLOOKUP(posts_ejeab__3[[#This Row],[id]],engagement__2[],2,FALSE)</f>
        <v>13795</v>
      </c>
      <c r="I188">
        <f>VLOOKUP(posts_ejeab__3[[#This Row],[id]],engagement__2[],3,FALSE)</f>
        <v>376</v>
      </c>
      <c r="J188">
        <f>VLOOKUP(posts_ejeab__3[[#This Row],[id]],engagement__2[],4,FALSE)</f>
        <v>22</v>
      </c>
      <c r="K188">
        <f>WEEKDAY(posts_ejeab__3[[#This Row],[created_date]],1)</f>
        <v>2</v>
      </c>
      <c r="L188">
        <f>HOUR(posts_ejeab__3[[#This Row],[created_time]])</f>
        <v>18</v>
      </c>
      <c r="M188">
        <f>IF(ISNUMBER(SEARCH("555",posts_ejeab__3[[#This Row],[message]])),1,0)</f>
        <v>1</v>
      </c>
      <c r="N188">
        <f>IF(ISNUMBER(SEARCH("ถถถ",posts_ejeab__3[[#This Row],[message]])),1,0)</f>
        <v>0</v>
      </c>
      <c r="O188">
        <f>IF(ISNUMBER(SEARCH("มอนิ่ง",posts_ejeab__3[[#This Row],[message]])),1,0)</f>
        <v>0</v>
      </c>
    </row>
    <row r="189" spans="1:15">
      <c r="A189" t="s">
        <v>689</v>
      </c>
      <c r="B189" t="s">
        <v>690</v>
      </c>
      <c r="C189" s="1">
        <v>0.48194444444444445</v>
      </c>
      <c r="D189" t="s">
        <v>666</v>
      </c>
      <c r="E189" t="s">
        <v>691</v>
      </c>
      <c r="F189" t="s">
        <v>194</v>
      </c>
      <c r="G189" t="s">
        <v>1554</v>
      </c>
      <c r="H189">
        <f>VLOOKUP(posts_ejeab__3[[#This Row],[id]],engagement__2[],2,FALSE)</f>
        <v>18584</v>
      </c>
      <c r="I189">
        <f>VLOOKUP(posts_ejeab__3[[#This Row],[id]],engagement__2[],3,FALSE)</f>
        <v>537</v>
      </c>
      <c r="J189">
        <f>VLOOKUP(posts_ejeab__3[[#This Row],[id]],engagement__2[],4,FALSE)</f>
        <v>535</v>
      </c>
      <c r="K189">
        <f>WEEKDAY(posts_ejeab__3[[#This Row],[created_date]],1)</f>
        <v>4</v>
      </c>
      <c r="L189">
        <f>HOUR(posts_ejeab__3[[#This Row],[created_time]])</f>
        <v>11</v>
      </c>
      <c r="M189">
        <f>IF(ISNUMBER(SEARCH("555",posts_ejeab__3[[#This Row],[message]])),1,0)</f>
        <v>0</v>
      </c>
      <c r="N189">
        <f>IF(ISNUMBER(SEARCH("ถถถ",posts_ejeab__3[[#This Row],[message]])),1,0)</f>
        <v>0</v>
      </c>
      <c r="O189">
        <f>IF(ISNUMBER(SEARCH("มอนิ่ง",posts_ejeab__3[[#This Row],[message]])),1,0)</f>
        <v>0</v>
      </c>
    </row>
    <row r="190" spans="1:15">
      <c r="A190" t="s">
        <v>692</v>
      </c>
      <c r="B190" t="s">
        <v>205</v>
      </c>
      <c r="C190" s="1">
        <v>0.40902777777777777</v>
      </c>
      <c r="D190" t="s">
        <v>666</v>
      </c>
      <c r="E190" t="s">
        <v>693</v>
      </c>
      <c r="F190" t="s">
        <v>194</v>
      </c>
      <c r="G190" t="s">
        <v>1554</v>
      </c>
      <c r="H190">
        <f>VLOOKUP(posts_ejeab__3[[#This Row],[id]],engagement__2[],2,FALSE)</f>
        <v>11301</v>
      </c>
      <c r="I190">
        <f>VLOOKUP(posts_ejeab__3[[#This Row],[id]],engagement__2[],3,FALSE)</f>
        <v>297</v>
      </c>
      <c r="J190">
        <f>VLOOKUP(posts_ejeab__3[[#This Row],[id]],engagement__2[],4,FALSE)</f>
        <v>25</v>
      </c>
      <c r="K190">
        <f>WEEKDAY(posts_ejeab__3[[#This Row],[created_date]],1)</f>
        <v>6</v>
      </c>
      <c r="L190">
        <f>HOUR(posts_ejeab__3[[#This Row],[created_time]])</f>
        <v>9</v>
      </c>
      <c r="M190">
        <f>IF(ISNUMBER(SEARCH("555",posts_ejeab__3[[#This Row],[message]])),1,0)</f>
        <v>1</v>
      </c>
      <c r="N190">
        <f>IF(ISNUMBER(SEARCH("ถถถ",posts_ejeab__3[[#This Row],[message]])),1,0)</f>
        <v>0</v>
      </c>
      <c r="O190">
        <f>IF(ISNUMBER(SEARCH("มอนิ่ง",posts_ejeab__3[[#This Row],[message]])),1,0)</f>
        <v>1</v>
      </c>
    </row>
    <row r="191" spans="1:15">
      <c r="A191" t="s">
        <v>694</v>
      </c>
      <c r="B191" t="s">
        <v>388</v>
      </c>
      <c r="C191" s="1">
        <v>0.8833333333333333</v>
      </c>
      <c r="D191" t="s">
        <v>666</v>
      </c>
      <c r="E191" t="s">
        <v>695</v>
      </c>
      <c r="F191" t="s">
        <v>194</v>
      </c>
      <c r="G191" t="s">
        <v>1554</v>
      </c>
      <c r="H191">
        <f>VLOOKUP(posts_ejeab__3[[#This Row],[id]],engagement__2[],2,FALSE)</f>
        <v>9582</v>
      </c>
      <c r="I191">
        <f>VLOOKUP(posts_ejeab__3[[#This Row],[id]],engagement__2[],3,FALSE)</f>
        <v>226</v>
      </c>
      <c r="J191">
        <f>VLOOKUP(posts_ejeab__3[[#This Row],[id]],engagement__2[],4,FALSE)</f>
        <v>29</v>
      </c>
      <c r="K191">
        <f>WEEKDAY(posts_ejeab__3[[#This Row],[created_date]],1)</f>
        <v>7</v>
      </c>
      <c r="L191">
        <f>HOUR(posts_ejeab__3[[#This Row],[created_time]])</f>
        <v>21</v>
      </c>
      <c r="M191">
        <f>IF(ISNUMBER(SEARCH("555",posts_ejeab__3[[#This Row],[message]])),1,0)</f>
        <v>1</v>
      </c>
      <c r="N191">
        <f>IF(ISNUMBER(SEARCH("ถถถ",posts_ejeab__3[[#This Row],[message]])),1,0)</f>
        <v>0</v>
      </c>
      <c r="O191">
        <f>IF(ISNUMBER(SEARCH("มอนิ่ง",posts_ejeab__3[[#This Row],[message]])),1,0)</f>
        <v>0</v>
      </c>
    </row>
    <row r="192" spans="1:15">
      <c r="A192" t="s">
        <v>696</v>
      </c>
      <c r="B192" t="s">
        <v>697</v>
      </c>
      <c r="C192" s="1">
        <v>0.34652777777777777</v>
      </c>
      <c r="D192" t="s">
        <v>666</v>
      </c>
      <c r="E192" t="s">
        <v>698</v>
      </c>
      <c r="F192" t="s">
        <v>194</v>
      </c>
      <c r="G192" t="s">
        <v>1554</v>
      </c>
      <c r="H192">
        <f>VLOOKUP(posts_ejeab__3[[#This Row],[id]],engagement__2[],2,FALSE)</f>
        <v>13736</v>
      </c>
      <c r="I192">
        <f>VLOOKUP(posts_ejeab__3[[#This Row],[id]],engagement__2[],3,FALSE)</f>
        <v>359</v>
      </c>
      <c r="J192">
        <f>VLOOKUP(posts_ejeab__3[[#This Row],[id]],engagement__2[],4,FALSE)</f>
        <v>30</v>
      </c>
      <c r="K192">
        <f>WEEKDAY(posts_ejeab__3[[#This Row],[created_date]],1)</f>
        <v>4</v>
      </c>
      <c r="L192">
        <f>HOUR(posts_ejeab__3[[#This Row],[created_time]])</f>
        <v>8</v>
      </c>
      <c r="M192">
        <f>IF(ISNUMBER(SEARCH("555",posts_ejeab__3[[#This Row],[message]])),1,0)</f>
        <v>1</v>
      </c>
      <c r="N192">
        <f>IF(ISNUMBER(SEARCH("ถถถ",posts_ejeab__3[[#This Row],[message]])),1,0)</f>
        <v>0</v>
      </c>
      <c r="O192">
        <f>IF(ISNUMBER(SEARCH("มอนิ่ง",posts_ejeab__3[[#This Row],[message]])),1,0)</f>
        <v>1</v>
      </c>
    </row>
    <row r="193" spans="1:15">
      <c r="A193" t="s">
        <v>699</v>
      </c>
      <c r="B193" t="s">
        <v>458</v>
      </c>
      <c r="C193" s="1">
        <v>0.72013888888888888</v>
      </c>
      <c r="D193" t="s">
        <v>666</v>
      </c>
      <c r="E193" t="s">
        <v>700</v>
      </c>
      <c r="F193" t="s">
        <v>194</v>
      </c>
      <c r="G193" t="s">
        <v>1554</v>
      </c>
      <c r="H193">
        <f>VLOOKUP(posts_ejeab__3[[#This Row],[id]],engagement__2[],2,FALSE)</f>
        <v>13738</v>
      </c>
      <c r="I193">
        <f>VLOOKUP(posts_ejeab__3[[#This Row],[id]],engagement__2[],3,FALSE)</f>
        <v>672</v>
      </c>
      <c r="J193">
        <f>VLOOKUP(posts_ejeab__3[[#This Row],[id]],engagement__2[],4,FALSE)</f>
        <v>33</v>
      </c>
      <c r="K193">
        <f>WEEKDAY(posts_ejeab__3[[#This Row],[created_date]],1)</f>
        <v>6</v>
      </c>
      <c r="L193">
        <f>HOUR(posts_ejeab__3[[#This Row],[created_time]])</f>
        <v>17</v>
      </c>
      <c r="M193">
        <f>IF(ISNUMBER(SEARCH("555",posts_ejeab__3[[#This Row],[message]])),1,0)</f>
        <v>0</v>
      </c>
      <c r="N193">
        <f>IF(ISNUMBER(SEARCH("ถถถ",posts_ejeab__3[[#This Row],[message]])),1,0)</f>
        <v>0</v>
      </c>
      <c r="O193">
        <f>IF(ISNUMBER(SEARCH("มอนิ่ง",posts_ejeab__3[[#This Row],[message]])),1,0)</f>
        <v>0</v>
      </c>
    </row>
    <row r="194" spans="1:15">
      <c r="A194" t="s">
        <v>701</v>
      </c>
      <c r="B194" t="s">
        <v>289</v>
      </c>
      <c r="C194" s="1">
        <v>0.42986111111111114</v>
      </c>
      <c r="D194" t="s">
        <v>666</v>
      </c>
      <c r="E194" t="s">
        <v>702</v>
      </c>
      <c r="F194" t="s">
        <v>194</v>
      </c>
      <c r="G194" t="s">
        <v>1554</v>
      </c>
      <c r="H194">
        <f>VLOOKUP(posts_ejeab__3[[#This Row],[id]],engagement__2[],2,FALSE)</f>
        <v>11940</v>
      </c>
      <c r="I194">
        <f>VLOOKUP(posts_ejeab__3[[#This Row],[id]],engagement__2[],3,FALSE)</f>
        <v>342</v>
      </c>
      <c r="J194">
        <f>VLOOKUP(posts_ejeab__3[[#This Row],[id]],engagement__2[],4,FALSE)</f>
        <v>34</v>
      </c>
      <c r="K194">
        <f>WEEKDAY(posts_ejeab__3[[#This Row],[created_date]],1)</f>
        <v>5</v>
      </c>
      <c r="L194">
        <f>HOUR(posts_ejeab__3[[#This Row],[created_time]])</f>
        <v>10</v>
      </c>
      <c r="M194">
        <f>IF(ISNUMBER(SEARCH("555",posts_ejeab__3[[#This Row],[message]])),1,0)</f>
        <v>1</v>
      </c>
      <c r="N194">
        <f>IF(ISNUMBER(SEARCH("ถถถ",posts_ejeab__3[[#This Row],[message]])),1,0)</f>
        <v>0</v>
      </c>
      <c r="O194">
        <f>IF(ISNUMBER(SEARCH("มอนิ่ง",posts_ejeab__3[[#This Row],[message]])),1,0)</f>
        <v>1</v>
      </c>
    </row>
    <row r="195" spans="1:15">
      <c r="A195" t="s">
        <v>703</v>
      </c>
      <c r="B195" t="s">
        <v>510</v>
      </c>
      <c r="C195" s="1">
        <v>0.3659722222222222</v>
      </c>
      <c r="D195" t="s">
        <v>666</v>
      </c>
      <c r="E195" t="s">
        <v>704</v>
      </c>
      <c r="F195" t="s">
        <v>194</v>
      </c>
      <c r="G195" t="s">
        <v>1554</v>
      </c>
      <c r="H195">
        <f>VLOOKUP(posts_ejeab__3[[#This Row],[id]],engagement__2[],2,FALSE)</f>
        <v>17128</v>
      </c>
      <c r="I195">
        <f>VLOOKUP(posts_ejeab__3[[#This Row],[id]],engagement__2[],3,FALSE)</f>
        <v>760</v>
      </c>
      <c r="J195">
        <f>VLOOKUP(posts_ejeab__3[[#This Row],[id]],engagement__2[],4,FALSE)</f>
        <v>38</v>
      </c>
      <c r="K195">
        <f>WEEKDAY(posts_ejeab__3[[#This Row],[created_date]],1)</f>
        <v>6</v>
      </c>
      <c r="L195">
        <f>HOUR(posts_ejeab__3[[#This Row],[created_time]])</f>
        <v>8</v>
      </c>
      <c r="M195">
        <f>IF(ISNUMBER(SEARCH("555",posts_ejeab__3[[#This Row],[message]])),1,0)</f>
        <v>1</v>
      </c>
      <c r="N195">
        <f>IF(ISNUMBER(SEARCH("ถถถ",posts_ejeab__3[[#This Row],[message]])),1,0)</f>
        <v>0</v>
      </c>
      <c r="O195">
        <f>IF(ISNUMBER(SEARCH("มอนิ่ง",posts_ejeab__3[[#This Row],[message]])),1,0)</f>
        <v>1</v>
      </c>
    </row>
    <row r="196" spans="1:15">
      <c r="A196" t="s">
        <v>705</v>
      </c>
      <c r="B196" t="s">
        <v>706</v>
      </c>
      <c r="C196" s="1">
        <v>0.29444444444444445</v>
      </c>
      <c r="D196" t="s">
        <v>666</v>
      </c>
      <c r="E196" t="s">
        <v>707</v>
      </c>
      <c r="F196" t="s">
        <v>194</v>
      </c>
      <c r="G196" t="s">
        <v>1554</v>
      </c>
      <c r="H196">
        <f>VLOOKUP(posts_ejeab__3[[#This Row],[id]],engagement__2[],2,FALSE)</f>
        <v>16562</v>
      </c>
      <c r="I196">
        <f>VLOOKUP(posts_ejeab__3[[#This Row],[id]],engagement__2[],3,FALSE)</f>
        <v>319</v>
      </c>
      <c r="J196">
        <f>VLOOKUP(posts_ejeab__3[[#This Row],[id]],engagement__2[],4,FALSE)</f>
        <v>38</v>
      </c>
      <c r="K196">
        <f>WEEKDAY(posts_ejeab__3[[#This Row],[created_date]],1)</f>
        <v>3</v>
      </c>
      <c r="L196">
        <f>HOUR(posts_ejeab__3[[#This Row],[created_time]])</f>
        <v>7</v>
      </c>
      <c r="M196">
        <f>IF(ISNUMBER(SEARCH("555",posts_ejeab__3[[#This Row],[message]])),1,0)</f>
        <v>0</v>
      </c>
      <c r="N196">
        <f>IF(ISNUMBER(SEARCH("ถถถ",posts_ejeab__3[[#This Row],[message]])),1,0)</f>
        <v>0</v>
      </c>
      <c r="O196">
        <f>IF(ISNUMBER(SEARCH("มอนิ่ง",posts_ejeab__3[[#This Row],[message]])),1,0)</f>
        <v>0</v>
      </c>
    </row>
    <row r="197" spans="1:15">
      <c r="A197" t="s">
        <v>708</v>
      </c>
      <c r="B197" t="s">
        <v>31</v>
      </c>
      <c r="C197" s="1">
        <v>0.3034722222222222</v>
      </c>
      <c r="D197" t="s">
        <v>666</v>
      </c>
      <c r="E197" t="s">
        <v>709</v>
      </c>
      <c r="F197" t="s">
        <v>194</v>
      </c>
      <c r="G197" t="s">
        <v>1554</v>
      </c>
      <c r="H197">
        <f>VLOOKUP(posts_ejeab__3[[#This Row],[id]],engagement__2[],2,FALSE)</f>
        <v>24039</v>
      </c>
      <c r="I197">
        <f>VLOOKUP(posts_ejeab__3[[#This Row],[id]],engagement__2[],3,FALSE)</f>
        <v>864</v>
      </c>
      <c r="J197">
        <f>VLOOKUP(posts_ejeab__3[[#This Row],[id]],engagement__2[],4,FALSE)</f>
        <v>42</v>
      </c>
      <c r="K197">
        <f>WEEKDAY(posts_ejeab__3[[#This Row],[created_date]],1)</f>
        <v>6</v>
      </c>
      <c r="L197">
        <f>HOUR(posts_ejeab__3[[#This Row],[created_time]])</f>
        <v>7</v>
      </c>
      <c r="M197">
        <f>IF(ISNUMBER(SEARCH("555",posts_ejeab__3[[#This Row],[message]])),1,0)</f>
        <v>0</v>
      </c>
      <c r="N197">
        <f>IF(ISNUMBER(SEARCH("ถถถ",posts_ejeab__3[[#This Row],[message]])),1,0)</f>
        <v>0</v>
      </c>
      <c r="O197">
        <f>IF(ISNUMBER(SEARCH("มอนิ่ง",posts_ejeab__3[[#This Row],[message]])),1,0)</f>
        <v>0</v>
      </c>
    </row>
    <row r="198" spans="1:15">
      <c r="A198" t="s">
        <v>710</v>
      </c>
      <c r="B198" t="s">
        <v>348</v>
      </c>
      <c r="C198" s="1">
        <v>0.93333333333333335</v>
      </c>
      <c r="D198" t="s">
        <v>666</v>
      </c>
      <c r="E198" t="s">
        <v>711</v>
      </c>
      <c r="F198" t="s">
        <v>194</v>
      </c>
      <c r="G198" t="s">
        <v>1554</v>
      </c>
      <c r="H198">
        <f>VLOOKUP(posts_ejeab__3[[#This Row],[id]],engagement__2[],2,FALSE)</f>
        <v>23138</v>
      </c>
      <c r="I198">
        <f>VLOOKUP(posts_ejeab__3[[#This Row],[id]],engagement__2[],3,FALSE)</f>
        <v>820</v>
      </c>
      <c r="J198">
        <f>VLOOKUP(posts_ejeab__3[[#This Row],[id]],engagement__2[],4,FALSE)</f>
        <v>298</v>
      </c>
      <c r="K198">
        <f>WEEKDAY(posts_ejeab__3[[#This Row],[created_date]],1)</f>
        <v>3</v>
      </c>
      <c r="L198">
        <f>HOUR(posts_ejeab__3[[#This Row],[created_time]])</f>
        <v>22</v>
      </c>
      <c r="M198">
        <f>IF(ISNUMBER(SEARCH("555",posts_ejeab__3[[#This Row],[message]])),1,0)</f>
        <v>0</v>
      </c>
      <c r="N198">
        <f>IF(ISNUMBER(SEARCH("ถถถ",posts_ejeab__3[[#This Row],[message]])),1,0)</f>
        <v>0</v>
      </c>
      <c r="O198">
        <f>IF(ISNUMBER(SEARCH("มอนิ่ง",posts_ejeab__3[[#This Row],[message]])),1,0)</f>
        <v>0</v>
      </c>
    </row>
    <row r="199" spans="1:15">
      <c r="A199" t="s">
        <v>712</v>
      </c>
      <c r="B199" t="s">
        <v>66</v>
      </c>
      <c r="C199" s="1">
        <v>0.36527777777777776</v>
      </c>
      <c r="D199" t="s">
        <v>666</v>
      </c>
      <c r="E199" t="s">
        <v>713</v>
      </c>
      <c r="F199" t="s">
        <v>194</v>
      </c>
      <c r="G199" t="s">
        <v>1554</v>
      </c>
      <c r="H199">
        <f>VLOOKUP(posts_ejeab__3[[#This Row],[id]],engagement__2[],2,FALSE)</f>
        <v>16004</v>
      </c>
      <c r="I199">
        <f>VLOOKUP(posts_ejeab__3[[#This Row],[id]],engagement__2[],3,FALSE)</f>
        <v>409</v>
      </c>
      <c r="J199">
        <f>VLOOKUP(posts_ejeab__3[[#This Row],[id]],engagement__2[],4,FALSE)</f>
        <v>44</v>
      </c>
      <c r="K199">
        <f>WEEKDAY(posts_ejeab__3[[#This Row],[created_date]],1)</f>
        <v>4</v>
      </c>
      <c r="L199">
        <f>HOUR(posts_ejeab__3[[#This Row],[created_time]])</f>
        <v>8</v>
      </c>
      <c r="M199">
        <f>IF(ISNUMBER(SEARCH("555",posts_ejeab__3[[#This Row],[message]])),1,0)</f>
        <v>1</v>
      </c>
      <c r="N199">
        <f>IF(ISNUMBER(SEARCH("ถถถ",posts_ejeab__3[[#This Row],[message]])),1,0)</f>
        <v>0</v>
      </c>
      <c r="O199">
        <f>IF(ISNUMBER(SEARCH("มอนิ่ง",posts_ejeab__3[[#This Row],[message]])),1,0)</f>
        <v>1</v>
      </c>
    </row>
    <row r="200" spans="1:15">
      <c r="A200" t="s">
        <v>714</v>
      </c>
      <c r="B200" t="s">
        <v>121</v>
      </c>
      <c r="C200" s="1">
        <v>0.40486111111111112</v>
      </c>
      <c r="D200" t="s">
        <v>666</v>
      </c>
      <c r="E200" t="s">
        <v>715</v>
      </c>
      <c r="F200" t="s">
        <v>194</v>
      </c>
      <c r="G200" t="s">
        <v>1554</v>
      </c>
      <c r="H200">
        <f>VLOOKUP(posts_ejeab__3[[#This Row],[id]],engagement__2[],2,FALSE)</f>
        <v>12805</v>
      </c>
      <c r="I200">
        <f>VLOOKUP(posts_ejeab__3[[#This Row],[id]],engagement__2[],3,FALSE)</f>
        <v>322</v>
      </c>
      <c r="J200">
        <f>VLOOKUP(posts_ejeab__3[[#This Row],[id]],engagement__2[],4,FALSE)</f>
        <v>49</v>
      </c>
      <c r="K200">
        <f>WEEKDAY(posts_ejeab__3[[#This Row],[created_date]],1)</f>
        <v>5</v>
      </c>
      <c r="L200">
        <f>HOUR(posts_ejeab__3[[#This Row],[created_time]])</f>
        <v>9</v>
      </c>
      <c r="M200">
        <f>IF(ISNUMBER(SEARCH("555",posts_ejeab__3[[#This Row],[message]])),1,0)</f>
        <v>1</v>
      </c>
      <c r="N200">
        <f>IF(ISNUMBER(SEARCH("ถถถ",posts_ejeab__3[[#This Row],[message]])),1,0)</f>
        <v>0</v>
      </c>
      <c r="O200">
        <f>IF(ISNUMBER(SEARCH("มอนิ่ง",posts_ejeab__3[[#This Row],[message]])),1,0)</f>
        <v>1</v>
      </c>
    </row>
    <row r="201" spans="1:15">
      <c r="A201" t="s">
        <v>716</v>
      </c>
      <c r="B201" t="s">
        <v>717</v>
      </c>
      <c r="C201" s="1">
        <v>0.39583333333333331</v>
      </c>
      <c r="D201" t="s">
        <v>666</v>
      </c>
      <c r="E201" t="s">
        <v>718</v>
      </c>
      <c r="F201" t="s">
        <v>194</v>
      </c>
      <c r="G201" t="s">
        <v>1554</v>
      </c>
      <c r="H201">
        <f>VLOOKUP(posts_ejeab__3[[#This Row],[id]],engagement__2[],2,FALSE)</f>
        <v>18214</v>
      </c>
      <c r="I201">
        <f>VLOOKUP(posts_ejeab__3[[#This Row],[id]],engagement__2[],3,FALSE)</f>
        <v>357</v>
      </c>
      <c r="J201">
        <f>VLOOKUP(posts_ejeab__3[[#This Row],[id]],engagement__2[],4,FALSE)</f>
        <v>53</v>
      </c>
      <c r="K201">
        <f>WEEKDAY(posts_ejeab__3[[#This Row],[created_date]],1)</f>
        <v>2</v>
      </c>
      <c r="L201">
        <f>HOUR(posts_ejeab__3[[#This Row],[created_time]])</f>
        <v>9</v>
      </c>
      <c r="M201">
        <f>IF(ISNUMBER(SEARCH("555",posts_ejeab__3[[#This Row],[message]])),1,0)</f>
        <v>1</v>
      </c>
      <c r="N201">
        <f>IF(ISNUMBER(SEARCH("ถถถ",posts_ejeab__3[[#This Row],[message]])),1,0)</f>
        <v>0</v>
      </c>
      <c r="O201">
        <f>IF(ISNUMBER(SEARCH("มอนิ่ง",posts_ejeab__3[[#This Row],[message]])),1,0)</f>
        <v>1</v>
      </c>
    </row>
    <row r="202" spans="1:15">
      <c r="A202" t="s">
        <v>719</v>
      </c>
      <c r="B202" t="s">
        <v>720</v>
      </c>
      <c r="C202" s="1">
        <v>0.84305555555555556</v>
      </c>
      <c r="D202" t="s">
        <v>666</v>
      </c>
      <c r="E202" t="s">
        <v>721</v>
      </c>
      <c r="F202" t="s">
        <v>194</v>
      </c>
      <c r="G202" t="s">
        <v>1554</v>
      </c>
      <c r="H202">
        <f>VLOOKUP(posts_ejeab__3[[#This Row],[id]],engagement__2[],2,FALSE)</f>
        <v>12742</v>
      </c>
      <c r="I202">
        <f>VLOOKUP(posts_ejeab__3[[#This Row],[id]],engagement__2[],3,FALSE)</f>
        <v>207</v>
      </c>
      <c r="J202">
        <f>VLOOKUP(posts_ejeab__3[[#This Row],[id]],engagement__2[],4,FALSE)</f>
        <v>53</v>
      </c>
      <c r="K202">
        <f>WEEKDAY(posts_ejeab__3[[#This Row],[created_date]],1)</f>
        <v>1</v>
      </c>
      <c r="L202">
        <f>HOUR(posts_ejeab__3[[#This Row],[created_time]])</f>
        <v>20</v>
      </c>
      <c r="M202">
        <f>IF(ISNUMBER(SEARCH("555",posts_ejeab__3[[#This Row],[message]])),1,0)</f>
        <v>1</v>
      </c>
      <c r="N202">
        <f>IF(ISNUMBER(SEARCH("ถถถ",posts_ejeab__3[[#This Row],[message]])),1,0)</f>
        <v>0</v>
      </c>
      <c r="O202">
        <f>IF(ISNUMBER(SEARCH("มอนิ่ง",posts_ejeab__3[[#This Row],[message]])),1,0)</f>
        <v>0</v>
      </c>
    </row>
    <row r="203" spans="1:15">
      <c r="A203" t="s">
        <v>722</v>
      </c>
      <c r="B203" t="s">
        <v>723</v>
      </c>
      <c r="C203" s="1">
        <v>0.78472222222222221</v>
      </c>
      <c r="D203" t="s">
        <v>666</v>
      </c>
      <c r="E203" t="s">
        <v>724</v>
      </c>
      <c r="F203" t="s">
        <v>194</v>
      </c>
      <c r="G203" t="s">
        <v>1554</v>
      </c>
      <c r="H203">
        <f>VLOOKUP(posts_ejeab__3[[#This Row],[id]],engagement__2[],2,FALSE)</f>
        <v>18285</v>
      </c>
      <c r="I203">
        <f>VLOOKUP(posts_ejeab__3[[#This Row],[id]],engagement__2[],3,FALSE)</f>
        <v>1035</v>
      </c>
      <c r="J203">
        <f>VLOOKUP(posts_ejeab__3[[#This Row],[id]],engagement__2[],4,FALSE)</f>
        <v>55</v>
      </c>
      <c r="K203">
        <f>WEEKDAY(posts_ejeab__3[[#This Row],[created_date]],1)</f>
        <v>6</v>
      </c>
      <c r="L203">
        <f>HOUR(posts_ejeab__3[[#This Row],[created_time]])</f>
        <v>18</v>
      </c>
      <c r="M203">
        <f>IF(ISNUMBER(SEARCH("555",posts_ejeab__3[[#This Row],[message]])),1,0)</f>
        <v>0</v>
      </c>
      <c r="N203">
        <f>IF(ISNUMBER(SEARCH("ถถถ",posts_ejeab__3[[#This Row],[message]])),1,0)</f>
        <v>0</v>
      </c>
      <c r="O203">
        <f>IF(ISNUMBER(SEARCH("มอนิ่ง",posts_ejeab__3[[#This Row],[message]])),1,0)</f>
        <v>0</v>
      </c>
    </row>
    <row r="204" spans="1:15">
      <c r="A204" t="s">
        <v>725</v>
      </c>
      <c r="B204" t="s">
        <v>396</v>
      </c>
      <c r="C204" s="1">
        <v>0.73333333333333328</v>
      </c>
      <c r="D204" t="s">
        <v>666</v>
      </c>
      <c r="E204" t="s">
        <v>726</v>
      </c>
      <c r="F204" t="s">
        <v>194</v>
      </c>
      <c r="G204" t="s">
        <v>1554</v>
      </c>
      <c r="H204">
        <f>VLOOKUP(posts_ejeab__3[[#This Row],[id]],engagement__2[],2,FALSE)</f>
        <v>16603</v>
      </c>
      <c r="I204">
        <f>VLOOKUP(posts_ejeab__3[[#This Row],[id]],engagement__2[],3,FALSE)</f>
        <v>322</v>
      </c>
      <c r="J204">
        <f>VLOOKUP(posts_ejeab__3[[#This Row],[id]],engagement__2[],4,FALSE)</f>
        <v>55</v>
      </c>
      <c r="K204">
        <f>WEEKDAY(posts_ejeab__3[[#This Row],[created_date]],1)</f>
        <v>3</v>
      </c>
      <c r="L204">
        <f>HOUR(posts_ejeab__3[[#This Row],[created_time]])</f>
        <v>17</v>
      </c>
      <c r="M204">
        <f>IF(ISNUMBER(SEARCH("555",posts_ejeab__3[[#This Row],[message]])),1,0)</f>
        <v>1</v>
      </c>
      <c r="N204">
        <f>IF(ISNUMBER(SEARCH("ถถถ",posts_ejeab__3[[#This Row],[message]])),1,0)</f>
        <v>0</v>
      </c>
      <c r="O204">
        <f>IF(ISNUMBER(SEARCH("มอนิ่ง",posts_ejeab__3[[#This Row],[message]])),1,0)</f>
        <v>0</v>
      </c>
    </row>
    <row r="205" spans="1:15">
      <c r="A205" t="s">
        <v>727</v>
      </c>
      <c r="B205" t="s">
        <v>494</v>
      </c>
      <c r="C205" s="1">
        <v>0.9145833333333333</v>
      </c>
      <c r="D205" t="s">
        <v>666</v>
      </c>
      <c r="E205" t="s">
        <v>728</v>
      </c>
      <c r="F205" t="s">
        <v>194</v>
      </c>
      <c r="G205" t="s">
        <v>1554</v>
      </c>
      <c r="H205">
        <f>VLOOKUP(posts_ejeab__3[[#This Row],[id]],engagement__2[],2,FALSE)</f>
        <v>29401</v>
      </c>
      <c r="I205">
        <f>VLOOKUP(posts_ejeab__3[[#This Row],[id]],engagement__2[],3,FALSE)</f>
        <v>805</v>
      </c>
      <c r="J205">
        <f>VLOOKUP(posts_ejeab__3[[#This Row],[id]],engagement__2[],4,FALSE)</f>
        <v>567</v>
      </c>
      <c r="K205">
        <f>WEEKDAY(posts_ejeab__3[[#This Row],[created_date]],1)</f>
        <v>3</v>
      </c>
      <c r="L205">
        <f>HOUR(posts_ejeab__3[[#This Row],[created_time]])</f>
        <v>21</v>
      </c>
      <c r="M205">
        <f>IF(ISNUMBER(SEARCH("555",posts_ejeab__3[[#This Row],[message]])),1,0)</f>
        <v>0</v>
      </c>
      <c r="N205">
        <f>IF(ISNUMBER(SEARCH("ถถถ",posts_ejeab__3[[#This Row],[message]])),1,0)</f>
        <v>0</v>
      </c>
      <c r="O205">
        <f>IF(ISNUMBER(SEARCH("มอนิ่ง",posts_ejeab__3[[#This Row],[message]])),1,0)</f>
        <v>0</v>
      </c>
    </row>
    <row r="206" spans="1:15">
      <c r="A206" t="s">
        <v>729</v>
      </c>
      <c r="B206" t="s">
        <v>730</v>
      </c>
      <c r="C206" s="1">
        <v>0.40208333333333335</v>
      </c>
      <c r="D206" t="s">
        <v>666</v>
      </c>
      <c r="E206" t="s">
        <v>731</v>
      </c>
      <c r="F206" t="s">
        <v>194</v>
      </c>
      <c r="G206" t="s">
        <v>1554</v>
      </c>
      <c r="H206">
        <f>VLOOKUP(posts_ejeab__3[[#This Row],[id]],engagement__2[],2,FALSE)</f>
        <v>12738</v>
      </c>
      <c r="I206">
        <f>VLOOKUP(posts_ejeab__3[[#This Row],[id]],engagement__2[],3,FALSE)</f>
        <v>340</v>
      </c>
      <c r="J206">
        <f>VLOOKUP(posts_ejeab__3[[#This Row],[id]],engagement__2[],4,FALSE)</f>
        <v>56</v>
      </c>
      <c r="K206">
        <f>WEEKDAY(posts_ejeab__3[[#This Row],[created_date]],1)</f>
        <v>2</v>
      </c>
      <c r="L206">
        <f>HOUR(posts_ejeab__3[[#This Row],[created_time]])</f>
        <v>9</v>
      </c>
      <c r="M206">
        <f>IF(ISNUMBER(SEARCH("555",posts_ejeab__3[[#This Row],[message]])),1,0)</f>
        <v>0</v>
      </c>
      <c r="N206">
        <f>IF(ISNUMBER(SEARCH("ถถถ",posts_ejeab__3[[#This Row],[message]])),1,0)</f>
        <v>0</v>
      </c>
      <c r="O206">
        <f>IF(ISNUMBER(SEARCH("มอนิ่ง",posts_ejeab__3[[#This Row],[message]])),1,0)</f>
        <v>0</v>
      </c>
    </row>
    <row r="207" spans="1:15">
      <c r="A207" t="s">
        <v>732</v>
      </c>
      <c r="B207" t="s">
        <v>733</v>
      </c>
      <c r="C207" s="1">
        <v>0.45347222222222222</v>
      </c>
      <c r="D207" t="s">
        <v>666</v>
      </c>
      <c r="E207" t="s">
        <v>734</v>
      </c>
      <c r="F207" t="s">
        <v>194</v>
      </c>
      <c r="G207" t="s">
        <v>1554</v>
      </c>
      <c r="H207">
        <f>VLOOKUP(posts_ejeab__3[[#This Row],[id]],engagement__2[],2,FALSE)</f>
        <v>21765</v>
      </c>
      <c r="I207">
        <f>VLOOKUP(posts_ejeab__3[[#This Row],[id]],engagement__2[],3,FALSE)</f>
        <v>784</v>
      </c>
      <c r="J207">
        <f>VLOOKUP(posts_ejeab__3[[#This Row],[id]],engagement__2[],4,FALSE)</f>
        <v>1336</v>
      </c>
      <c r="K207">
        <f>WEEKDAY(posts_ejeab__3[[#This Row],[created_date]],1)</f>
        <v>3</v>
      </c>
      <c r="L207">
        <f>HOUR(posts_ejeab__3[[#This Row],[created_time]])</f>
        <v>10</v>
      </c>
      <c r="M207">
        <f>IF(ISNUMBER(SEARCH("555",posts_ejeab__3[[#This Row],[message]])),1,0)</f>
        <v>0</v>
      </c>
      <c r="N207">
        <f>IF(ISNUMBER(SEARCH("ถถถ",posts_ejeab__3[[#This Row],[message]])),1,0)</f>
        <v>0</v>
      </c>
      <c r="O207">
        <f>IF(ISNUMBER(SEARCH("มอนิ่ง",posts_ejeab__3[[#This Row],[message]])),1,0)</f>
        <v>0</v>
      </c>
    </row>
    <row r="208" spans="1:15">
      <c r="A208" t="s">
        <v>735</v>
      </c>
      <c r="B208" t="s">
        <v>82</v>
      </c>
      <c r="C208" s="1">
        <v>0.37708333333333333</v>
      </c>
      <c r="D208" t="s">
        <v>666</v>
      </c>
      <c r="E208" t="s">
        <v>736</v>
      </c>
      <c r="F208" t="s">
        <v>194</v>
      </c>
      <c r="G208" t="s">
        <v>1554</v>
      </c>
      <c r="H208">
        <f>VLOOKUP(posts_ejeab__3[[#This Row],[id]],engagement__2[],2,FALSE)</f>
        <v>12134</v>
      </c>
      <c r="I208">
        <f>VLOOKUP(posts_ejeab__3[[#This Row],[id]],engagement__2[],3,FALSE)</f>
        <v>415</v>
      </c>
      <c r="J208">
        <f>VLOOKUP(posts_ejeab__3[[#This Row],[id]],engagement__2[],4,FALSE)</f>
        <v>313</v>
      </c>
      <c r="K208">
        <f>WEEKDAY(posts_ejeab__3[[#This Row],[created_date]],1)</f>
        <v>6</v>
      </c>
      <c r="L208">
        <f>HOUR(posts_ejeab__3[[#This Row],[created_time]])</f>
        <v>9</v>
      </c>
      <c r="M208">
        <f>IF(ISNUMBER(SEARCH("555",posts_ejeab__3[[#This Row],[message]])),1,0)</f>
        <v>1</v>
      </c>
      <c r="N208">
        <f>IF(ISNUMBER(SEARCH("ถถถ",posts_ejeab__3[[#This Row],[message]])),1,0)</f>
        <v>0</v>
      </c>
      <c r="O208">
        <f>IF(ISNUMBER(SEARCH("มอนิ่ง",posts_ejeab__3[[#This Row],[message]])),1,0)</f>
        <v>0</v>
      </c>
    </row>
    <row r="209" spans="1:15">
      <c r="A209" t="s">
        <v>737</v>
      </c>
      <c r="B209" t="s">
        <v>205</v>
      </c>
      <c r="C209" s="1">
        <v>0.68055555555555558</v>
      </c>
      <c r="D209" t="s">
        <v>666</v>
      </c>
      <c r="E209" t="s">
        <v>738</v>
      </c>
      <c r="F209" t="s">
        <v>194</v>
      </c>
      <c r="G209" t="s">
        <v>1554</v>
      </c>
      <c r="H209">
        <f>VLOOKUP(posts_ejeab__3[[#This Row],[id]],engagement__2[],2,FALSE)</f>
        <v>14143</v>
      </c>
      <c r="I209">
        <f>VLOOKUP(posts_ejeab__3[[#This Row],[id]],engagement__2[],3,FALSE)</f>
        <v>379</v>
      </c>
      <c r="J209">
        <f>VLOOKUP(posts_ejeab__3[[#This Row],[id]],engagement__2[],4,FALSE)</f>
        <v>65</v>
      </c>
      <c r="K209">
        <f>WEEKDAY(posts_ejeab__3[[#This Row],[created_date]],1)</f>
        <v>6</v>
      </c>
      <c r="L209">
        <f>HOUR(posts_ejeab__3[[#This Row],[created_time]])</f>
        <v>16</v>
      </c>
      <c r="M209">
        <f>IF(ISNUMBER(SEARCH("555",posts_ejeab__3[[#This Row],[message]])),1,0)</f>
        <v>1</v>
      </c>
      <c r="N209">
        <f>IF(ISNUMBER(SEARCH("ถถถ",posts_ejeab__3[[#This Row],[message]])),1,0)</f>
        <v>0</v>
      </c>
      <c r="O209">
        <f>IF(ISNUMBER(SEARCH("มอนิ่ง",posts_ejeab__3[[#This Row],[message]])),1,0)</f>
        <v>0</v>
      </c>
    </row>
    <row r="210" spans="1:15">
      <c r="A210" t="s">
        <v>739</v>
      </c>
      <c r="B210" t="s">
        <v>396</v>
      </c>
      <c r="C210" s="1">
        <v>0.39930555555555558</v>
      </c>
      <c r="D210" t="s">
        <v>666</v>
      </c>
      <c r="E210" t="s">
        <v>740</v>
      </c>
      <c r="F210" t="s">
        <v>194</v>
      </c>
      <c r="G210" t="s">
        <v>1554</v>
      </c>
      <c r="H210">
        <f>VLOOKUP(posts_ejeab__3[[#This Row],[id]],engagement__2[],2,FALSE)</f>
        <v>14726</v>
      </c>
      <c r="I210">
        <f>VLOOKUP(posts_ejeab__3[[#This Row],[id]],engagement__2[],3,FALSE)</f>
        <v>585</v>
      </c>
      <c r="J210">
        <f>VLOOKUP(posts_ejeab__3[[#This Row],[id]],engagement__2[],4,FALSE)</f>
        <v>66</v>
      </c>
      <c r="K210">
        <f>WEEKDAY(posts_ejeab__3[[#This Row],[created_date]],1)</f>
        <v>3</v>
      </c>
      <c r="L210">
        <f>HOUR(posts_ejeab__3[[#This Row],[created_time]])</f>
        <v>9</v>
      </c>
      <c r="M210">
        <f>IF(ISNUMBER(SEARCH("555",posts_ejeab__3[[#This Row],[message]])),1,0)</f>
        <v>1</v>
      </c>
      <c r="N210">
        <f>IF(ISNUMBER(SEARCH("ถถถ",posts_ejeab__3[[#This Row],[message]])),1,0)</f>
        <v>0</v>
      </c>
      <c r="O210">
        <f>IF(ISNUMBER(SEARCH("มอนิ่ง",posts_ejeab__3[[#This Row],[message]])),1,0)</f>
        <v>1</v>
      </c>
    </row>
    <row r="211" spans="1:15">
      <c r="A211" t="s">
        <v>741</v>
      </c>
      <c r="B211" t="s">
        <v>742</v>
      </c>
      <c r="C211" s="1">
        <v>0.38124999999999998</v>
      </c>
      <c r="D211" t="s">
        <v>666</v>
      </c>
      <c r="E211" t="s">
        <v>743</v>
      </c>
      <c r="F211" t="s">
        <v>194</v>
      </c>
      <c r="G211" t="s">
        <v>1554</v>
      </c>
      <c r="H211">
        <f>VLOOKUP(posts_ejeab__3[[#This Row],[id]],engagement__2[],2,FALSE)</f>
        <v>14384</v>
      </c>
      <c r="I211">
        <f>VLOOKUP(posts_ejeab__3[[#This Row],[id]],engagement__2[],3,FALSE)</f>
        <v>350</v>
      </c>
      <c r="J211">
        <f>VLOOKUP(posts_ejeab__3[[#This Row],[id]],engagement__2[],4,FALSE)</f>
        <v>67</v>
      </c>
      <c r="K211">
        <f>WEEKDAY(posts_ejeab__3[[#This Row],[created_date]],1)</f>
        <v>3</v>
      </c>
      <c r="L211">
        <f>HOUR(posts_ejeab__3[[#This Row],[created_time]])</f>
        <v>9</v>
      </c>
      <c r="M211">
        <f>IF(ISNUMBER(SEARCH("555",posts_ejeab__3[[#This Row],[message]])),1,0)</f>
        <v>1</v>
      </c>
      <c r="N211">
        <f>IF(ISNUMBER(SEARCH("ถถถ",posts_ejeab__3[[#This Row],[message]])),1,0)</f>
        <v>0</v>
      </c>
      <c r="O211">
        <f>IF(ISNUMBER(SEARCH("มอนิ่ง",posts_ejeab__3[[#This Row],[message]])),1,0)</f>
        <v>1</v>
      </c>
    </row>
    <row r="212" spans="1:15">
      <c r="A212" t="s">
        <v>744</v>
      </c>
      <c r="B212" t="s">
        <v>745</v>
      </c>
      <c r="C212" s="1">
        <v>0.80486111111111114</v>
      </c>
      <c r="D212" t="s">
        <v>666</v>
      </c>
      <c r="E212" t="s">
        <v>746</v>
      </c>
      <c r="F212" t="s">
        <v>194</v>
      </c>
      <c r="G212" t="s">
        <v>1554</v>
      </c>
      <c r="H212">
        <f>VLOOKUP(posts_ejeab__3[[#This Row],[id]],engagement__2[],2,FALSE)</f>
        <v>9924</v>
      </c>
      <c r="I212">
        <f>VLOOKUP(posts_ejeab__3[[#This Row],[id]],engagement__2[],3,FALSE)</f>
        <v>312</v>
      </c>
      <c r="J212">
        <f>VLOOKUP(posts_ejeab__3[[#This Row],[id]],engagement__2[],4,FALSE)</f>
        <v>72</v>
      </c>
      <c r="K212">
        <f>WEEKDAY(posts_ejeab__3[[#This Row],[created_date]],1)</f>
        <v>6</v>
      </c>
      <c r="L212">
        <f>HOUR(posts_ejeab__3[[#This Row],[created_time]])</f>
        <v>19</v>
      </c>
      <c r="M212">
        <f>IF(ISNUMBER(SEARCH("555",posts_ejeab__3[[#This Row],[message]])),1,0)</f>
        <v>1</v>
      </c>
      <c r="N212">
        <f>IF(ISNUMBER(SEARCH("ถถถ",posts_ejeab__3[[#This Row],[message]])),1,0)</f>
        <v>0</v>
      </c>
      <c r="O212">
        <f>IF(ISNUMBER(SEARCH("มอนิ่ง",posts_ejeab__3[[#This Row],[message]])),1,0)</f>
        <v>0</v>
      </c>
    </row>
    <row r="213" spans="1:15">
      <c r="A213" t="s">
        <v>747</v>
      </c>
      <c r="B213" t="s">
        <v>748</v>
      </c>
      <c r="C213" s="1">
        <v>0.73958333333333337</v>
      </c>
      <c r="D213" t="s">
        <v>666</v>
      </c>
      <c r="E213" t="s">
        <v>749</v>
      </c>
      <c r="F213" t="s">
        <v>194</v>
      </c>
      <c r="G213" t="s">
        <v>1554</v>
      </c>
      <c r="H213">
        <f>VLOOKUP(posts_ejeab__3[[#This Row],[id]],engagement__2[],2,FALSE)</f>
        <v>18213</v>
      </c>
      <c r="I213">
        <f>VLOOKUP(posts_ejeab__3[[#This Row],[id]],engagement__2[],3,FALSE)</f>
        <v>427</v>
      </c>
      <c r="J213">
        <f>VLOOKUP(posts_ejeab__3[[#This Row],[id]],engagement__2[],4,FALSE)</f>
        <v>75</v>
      </c>
      <c r="K213">
        <f>WEEKDAY(posts_ejeab__3[[#This Row],[created_date]],1)</f>
        <v>4</v>
      </c>
      <c r="L213">
        <f>HOUR(posts_ejeab__3[[#This Row],[created_time]])</f>
        <v>17</v>
      </c>
      <c r="M213">
        <f>IF(ISNUMBER(SEARCH("555",posts_ejeab__3[[#This Row],[message]])),1,0)</f>
        <v>1</v>
      </c>
      <c r="N213">
        <f>IF(ISNUMBER(SEARCH("ถถถ",posts_ejeab__3[[#This Row],[message]])),1,0)</f>
        <v>0</v>
      </c>
      <c r="O213">
        <f>IF(ISNUMBER(SEARCH("มอนิ่ง",posts_ejeab__3[[#This Row],[message]])),1,0)</f>
        <v>0</v>
      </c>
    </row>
    <row r="214" spans="1:15">
      <c r="A214" t="s">
        <v>750</v>
      </c>
      <c r="B214" t="s">
        <v>751</v>
      </c>
      <c r="C214" s="1">
        <v>0.85069444444444442</v>
      </c>
      <c r="D214" t="s">
        <v>666</v>
      </c>
      <c r="E214" t="s">
        <v>752</v>
      </c>
      <c r="F214" t="s">
        <v>194</v>
      </c>
      <c r="G214" t="s">
        <v>1554</v>
      </c>
      <c r="H214">
        <f>VLOOKUP(posts_ejeab__3[[#This Row],[id]],engagement__2[],2,FALSE)</f>
        <v>12599</v>
      </c>
      <c r="I214">
        <f>VLOOKUP(posts_ejeab__3[[#This Row],[id]],engagement__2[],3,FALSE)</f>
        <v>451</v>
      </c>
      <c r="J214">
        <f>VLOOKUP(posts_ejeab__3[[#This Row],[id]],engagement__2[],4,FALSE)</f>
        <v>79</v>
      </c>
      <c r="K214">
        <f>WEEKDAY(posts_ejeab__3[[#This Row],[created_date]],1)</f>
        <v>7</v>
      </c>
      <c r="L214">
        <f>HOUR(posts_ejeab__3[[#This Row],[created_time]])</f>
        <v>20</v>
      </c>
      <c r="M214">
        <f>IF(ISNUMBER(SEARCH("555",posts_ejeab__3[[#This Row],[message]])),1,0)</f>
        <v>1</v>
      </c>
      <c r="N214">
        <f>IF(ISNUMBER(SEARCH("ถถถ",posts_ejeab__3[[#This Row],[message]])),1,0)</f>
        <v>0</v>
      </c>
      <c r="O214">
        <f>IF(ISNUMBER(SEARCH("มอนิ่ง",posts_ejeab__3[[#This Row],[message]])),1,0)</f>
        <v>0</v>
      </c>
    </row>
    <row r="215" spans="1:15">
      <c r="A215" t="s">
        <v>753</v>
      </c>
      <c r="B215" t="s">
        <v>66</v>
      </c>
      <c r="C215" s="1">
        <v>0.78888888888888886</v>
      </c>
      <c r="D215" t="s">
        <v>666</v>
      </c>
      <c r="E215" t="s">
        <v>754</v>
      </c>
      <c r="F215" t="s">
        <v>194</v>
      </c>
      <c r="G215" t="s">
        <v>1554</v>
      </c>
      <c r="H215">
        <f>VLOOKUP(posts_ejeab__3[[#This Row],[id]],engagement__2[],2,FALSE)</f>
        <v>44055</v>
      </c>
      <c r="I215">
        <f>VLOOKUP(posts_ejeab__3[[#This Row],[id]],engagement__2[],3,FALSE)</f>
        <v>1331</v>
      </c>
      <c r="J215">
        <f>VLOOKUP(posts_ejeab__3[[#This Row],[id]],engagement__2[],4,FALSE)</f>
        <v>1109</v>
      </c>
      <c r="K215">
        <f>WEEKDAY(posts_ejeab__3[[#This Row],[created_date]],1)</f>
        <v>4</v>
      </c>
      <c r="L215">
        <f>HOUR(posts_ejeab__3[[#This Row],[created_time]])</f>
        <v>18</v>
      </c>
      <c r="M215">
        <f>IF(ISNUMBER(SEARCH("555",posts_ejeab__3[[#This Row],[message]])),1,0)</f>
        <v>1</v>
      </c>
      <c r="N215">
        <f>IF(ISNUMBER(SEARCH("ถถถ",posts_ejeab__3[[#This Row],[message]])),1,0)</f>
        <v>0</v>
      </c>
      <c r="O215">
        <f>IF(ISNUMBER(SEARCH("มอนิ่ง",posts_ejeab__3[[#This Row],[message]])),1,0)</f>
        <v>0</v>
      </c>
    </row>
    <row r="216" spans="1:15">
      <c r="A216" t="s">
        <v>755</v>
      </c>
      <c r="B216" t="s">
        <v>219</v>
      </c>
      <c r="C216" s="1">
        <v>0.46597222222222223</v>
      </c>
      <c r="D216" t="s">
        <v>666</v>
      </c>
      <c r="E216" t="s">
        <v>756</v>
      </c>
      <c r="F216" t="s">
        <v>194</v>
      </c>
      <c r="G216" t="s">
        <v>1554</v>
      </c>
      <c r="H216">
        <f>VLOOKUP(posts_ejeab__3[[#This Row],[id]],engagement__2[],2,FALSE)</f>
        <v>12689</v>
      </c>
      <c r="I216">
        <f>VLOOKUP(posts_ejeab__3[[#This Row],[id]],engagement__2[],3,FALSE)</f>
        <v>891</v>
      </c>
      <c r="J216">
        <f>VLOOKUP(posts_ejeab__3[[#This Row],[id]],engagement__2[],4,FALSE)</f>
        <v>87</v>
      </c>
      <c r="K216">
        <f>WEEKDAY(posts_ejeab__3[[#This Row],[created_date]],1)</f>
        <v>1</v>
      </c>
      <c r="L216">
        <f>HOUR(posts_ejeab__3[[#This Row],[created_time]])</f>
        <v>11</v>
      </c>
      <c r="M216">
        <f>IF(ISNUMBER(SEARCH("555",posts_ejeab__3[[#This Row],[message]])),1,0)</f>
        <v>0</v>
      </c>
      <c r="N216">
        <f>IF(ISNUMBER(SEARCH("ถถถ",posts_ejeab__3[[#This Row],[message]])),1,0)</f>
        <v>0</v>
      </c>
      <c r="O216">
        <f>IF(ISNUMBER(SEARCH("มอนิ่ง",posts_ejeab__3[[#This Row],[message]])),1,0)</f>
        <v>0</v>
      </c>
    </row>
    <row r="217" spans="1:15">
      <c r="A217" t="s">
        <v>757</v>
      </c>
      <c r="B217" t="s">
        <v>588</v>
      </c>
      <c r="C217" s="1">
        <v>0.92777777777777781</v>
      </c>
      <c r="D217" t="s">
        <v>666</v>
      </c>
      <c r="E217" t="s">
        <v>758</v>
      </c>
      <c r="F217" t="s">
        <v>194</v>
      </c>
      <c r="G217" t="s">
        <v>1554</v>
      </c>
      <c r="H217">
        <f>VLOOKUP(posts_ejeab__3[[#This Row],[id]],engagement__2[],2,FALSE)</f>
        <v>33552</v>
      </c>
      <c r="I217">
        <f>VLOOKUP(posts_ejeab__3[[#This Row],[id]],engagement__2[],3,FALSE)</f>
        <v>1012</v>
      </c>
      <c r="J217">
        <f>VLOOKUP(posts_ejeab__3[[#This Row],[id]],engagement__2[],4,FALSE)</f>
        <v>606</v>
      </c>
      <c r="K217">
        <f>WEEKDAY(posts_ejeab__3[[#This Row],[created_date]],1)</f>
        <v>2</v>
      </c>
      <c r="L217">
        <f>HOUR(posts_ejeab__3[[#This Row],[created_time]])</f>
        <v>22</v>
      </c>
      <c r="M217">
        <f>IF(ISNUMBER(SEARCH("555",posts_ejeab__3[[#This Row],[message]])),1,0)</f>
        <v>1</v>
      </c>
      <c r="N217">
        <f>IF(ISNUMBER(SEARCH("ถถถ",posts_ejeab__3[[#This Row],[message]])),1,0)</f>
        <v>0</v>
      </c>
      <c r="O217">
        <f>IF(ISNUMBER(SEARCH("มอนิ่ง",posts_ejeab__3[[#This Row],[message]])),1,0)</f>
        <v>0</v>
      </c>
    </row>
    <row r="218" spans="1:15">
      <c r="A218" t="s">
        <v>759</v>
      </c>
      <c r="B218" t="s">
        <v>458</v>
      </c>
      <c r="C218" s="1">
        <v>0.80069444444444449</v>
      </c>
      <c r="D218" t="s">
        <v>666</v>
      </c>
      <c r="E218" t="s">
        <v>760</v>
      </c>
      <c r="F218" t="s">
        <v>194</v>
      </c>
      <c r="G218" t="s">
        <v>1554</v>
      </c>
      <c r="H218">
        <f>VLOOKUP(posts_ejeab__3[[#This Row],[id]],engagement__2[],2,FALSE)</f>
        <v>27959</v>
      </c>
      <c r="I218">
        <f>VLOOKUP(posts_ejeab__3[[#This Row],[id]],engagement__2[],3,FALSE)</f>
        <v>568</v>
      </c>
      <c r="J218">
        <f>VLOOKUP(posts_ejeab__3[[#This Row],[id]],engagement__2[],4,FALSE)</f>
        <v>98</v>
      </c>
      <c r="K218">
        <f>WEEKDAY(posts_ejeab__3[[#This Row],[created_date]],1)</f>
        <v>6</v>
      </c>
      <c r="L218">
        <f>HOUR(posts_ejeab__3[[#This Row],[created_time]])</f>
        <v>19</v>
      </c>
      <c r="M218">
        <f>IF(ISNUMBER(SEARCH("555",posts_ejeab__3[[#This Row],[message]])),1,0)</f>
        <v>0</v>
      </c>
      <c r="N218">
        <f>IF(ISNUMBER(SEARCH("ถถถ",posts_ejeab__3[[#This Row],[message]])),1,0)</f>
        <v>0</v>
      </c>
      <c r="O218">
        <f>IF(ISNUMBER(SEARCH("มอนิ่ง",posts_ejeab__3[[#This Row],[message]])),1,0)</f>
        <v>0</v>
      </c>
    </row>
    <row r="219" spans="1:15">
      <c r="A219" t="s">
        <v>761</v>
      </c>
      <c r="B219" t="s">
        <v>517</v>
      </c>
      <c r="C219" s="1">
        <v>0.40208333333333335</v>
      </c>
      <c r="D219" t="s">
        <v>666</v>
      </c>
      <c r="E219" t="s">
        <v>762</v>
      </c>
      <c r="F219" t="s">
        <v>194</v>
      </c>
      <c r="G219" t="s">
        <v>1554</v>
      </c>
      <c r="H219">
        <f>VLOOKUP(posts_ejeab__3[[#This Row],[id]],engagement__2[],2,FALSE)</f>
        <v>17004</v>
      </c>
      <c r="I219">
        <f>VLOOKUP(posts_ejeab__3[[#This Row],[id]],engagement__2[],3,FALSE)</f>
        <v>429</v>
      </c>
      <c r="J219">
        <f>VLOOKUP(posts_ejeab__3[[#This Row],[id]],engagement__2[],4,FALSE)</f>
        <v>107</v>
      </c>
      <c r="K219">
        <f>WEEKDAY(posts_ejeab__3[[#This Row],[created_date]],1)</f>
        <v>5</v>
      </c>
      <c r="L219">
        <f>HOUR(posts_ejeab__3[[#This Row],[created_time]])</f>
        <v>9</v>
      </c>
      <c r="M219">
        <f>IF(ISNUMBER(SEARCH("555",posts_ejeab__3[[#This Row],[message]])),1,0)</f>
        <v>0</v>
      </c>
      <c r="N219">
        <f>IF(ISNUMBER(SEARCH("ถถถ",posts_ejeab__3[[#This Row],[message]])),1,0)</f>
        <v>0</v>
      </c>
      <c r="O219">
        <f>IF(ISNUMBER(SEARCH("มอนิ่ง",posts_ejeab__3[[#This Row],[message]])),1,0)</f>
        <v>1</v>
      </c>
    </row>
    <row r="220" spans="1:15">
      <c r="A220" t="s">
        <v>763</v>
      </c>
      <c r="B220" t="s">
        <v>365</v>
      </c>
      <c r="C220" s="1">
        <v>0.50486111111111109</v>
      </c>
      <c r="D220" t="s">
        <v>666</v>
      </c>
      <c r="E220" t="s">
        <v>764</v>
      </c>
      <c r="F220" t="s">
        <v>194</v>
      </c>
      <c r="G220" t="s">
        <v>1554</v>
      </c>
      <c r="H220">
        <f>VLOOKUP(posts_ejeab__3[[#This Row],[id]],engagement__2[],2,FALSE)</f>
        <v>14950</v>
      </c>
      <c r="I220">
        <f>VLOOKUP(posts_ejeab__3[[#This Row],[id]],engagement__2[],3,FALSE)</f>
        <v>359</v>
      </c>
      <c r="J220">
        <f>VLOOKUP(posts_ejeab__3[[#This Row],[id]],engagement__2[],4,FALSE)</f>
        <v>110</v>
      </c>
      <c r="K220">
        <f>WEEKDAY(posts_ejeab__3[[#This Row],[created_date]],1)</f>
        <v>4</v>
      </c>
      <c r="L220">
        <f>HOUR(posts_ejeab__3[[#This Row],[created_time]])</f>
        <v>12</v>
      </c>
      <c r="M220">
        <f>IF(ISNUMBER(SEARCH("555",posts_ejeab__3[[#This Row],[message]])),1,0)</f>
        <v>1</v>
      </c>
      <c r="N220">
        <f>IF(ISNUMBER(SEARCH("ถถถ",posts_ejeab__3[[#This Row],[message]])),1,0)</f>
        <v>0</v>
      </c>
      <c r="O220">
        <f>IF(ISNUMBER(SEARCH("มอนิ่ง",posts_ejeab__3[[#This Row],[message]])),1,0)</f>
        <v>0</v>
      </c>
    </row>
    <row r="221" spans="1:15">
      <c r="A221" t="s">
        <v>765</v>
      </c>
      <c r="B221" t="s">
        <v>766</v>
      </c>
      <c r="C221" s="1">
        <v>0.37569444444444444</v>
      </c>
      <c r="D221" t="s">
        <v>666</v>
      </c>
      <c r="E221" t="s">
        <v>767</v>
      </c>
      <c r="F221" t="s">
        <v>194</v>
      </c>
      <c r="G221" t="s">
        <v>1554</v>
      </c>
      <c r="H221">
        <f>VLOOKUP(posts_ejeab__3[[#This Row],[id]],engagement__2[],2,FALSE)</f>
        <v>22708</v>
      </c>
      <c r="I221">
        <f>VLOOKUP(posts_ejeab__3[[#This Row],[id]],engagement__2[],3,FALSE)</f>
        <v>941</v>
      </c>
      <c r="J221">
        <f>VLOOKUP(posts_ejeab__3[[#This Row],[id]],engagement__2[],4,FALSE)</f>
        <v>378</v>
      </c>
      <c r="K221">
        <f>WEEKDAY(posts_ejeab__3[[#This Row],[created_date]],1)</f>
        <v>2</v>
      </c>
      <c r="L221">
        <f>HOUR(posts_ejeab__3[[#This Row],[created_time]])</f>
        <v>9</v>
      </c>
      <c r="M221">
        <f>IF(ISNUMBER(SEARCH("555",posts_ejeab__3[[#This Row],[message]])),1,0)</f>
        <v>0</v>
      </c>
      <c r="N221">
        <f>IF(ISNUMBER(SEARCH("ถถถ",posts_ejeab__3[[#This Row],[message]])),1,0)</f>
        <v>0</v>
      </c>
      <c r="O221">
        <f>IF(ISNUMBER(SEARCH("มอนิ่ง",posts_ejeab__3[[#This Row],[message]])),1,0)</f>
        <v>0</v>
      </c>
    </row>
    <row r="222" spans="1:15">
      <c r="A222" t="s">
        <v>768</v>
      </c>
      <c r="B222" t="s">
        <v>769</v>
      </c>
      <c r="C222" s="1">
        <v>0.92152777777777772</v>
      </c>
      <c r="D222" t="s">
        <v>666</v>
      </c>
      <c r="E222" t="s">
        <v>770</v>
      </c>
      <c r="F222" t="s">
        <v>194</v>
      </c>
      <c r="G222" t="s">
        <v>1554</v>
      </c>
      <c r="H222">
        <f>VLOOKUP(posts_ejeab__3[[#This Row],[id]],engagement__2[],2,FALSE)</f>
        <v>33584</v>
      </c>
      <c r="I222">
        <f>VLOOKUP(posts_ejeab__3[[#This Row],[id]],engagement__2[],3,FALSE)</f>
        <v>891</v>
      </c>
      <c r="J222">
        <f>VLOOKUP(posts_ejeab__3[[#This Row],[id]],engagement__2[],4,FALSE)</f>
        <v>640</v>
      </c>
      <c r="K222">
        <f>WEEKDAY(posts_ejeab__3[[#This Row],[created_date]],1)</f>
        <v>3</v>
      </c>
      <c r="L222">
        <f>HOUR(posts_ejeab__3[[#This Row],[created_time]])</f>
        <v>22</v>
      </c>
      <c r="M222">
        <f>IF(ISNUMBER(SEARCH("555",posts_ejeab__3[[#This Row],[message]])),1,0)</f>
        <v>0</v>
      </c>
      <c r="N222">
        <f>IF(ISNUMBER(SEARCH("ถถถ",posts_ejeab__3[[#This Row],[message]])),1,0)</f>
        <v>0</v>
      </c>
      <c r="O222">
        <f>IF(ISNUMBER(SEARCH("มอนิ่ง",posts_ejeab__3[[#This Row],[message]])),1,0)</f>
        <v>0</v>
      </c>
    </row>
    <row r="223" spans="1:15">
      <c r="A223" t="s">
        <v>771</v>
      </c>
      <c r="B223" t="s">
        <v>532</v>
      </c>
      <c r="C223" s="1">
        <v>0.91041666666666665</v>
      </c>
      <c r="D223" t="s">
        <v>666</v>
      </c>
      <c r="E223" t="s">
        <v>772</v>
      </c>
      <c r="F223" t="s">
        <v>194</v>
      </c>
      <c r="G223" t="s">
        <v>1554</v>
      </c>
      <c r="H223">
        <f>VLOOKUP(posts_ejeab__3[[#This Row],[id]],engagement__2[],2,FALSE)</f>
        <v>24647</v>
      </c>
      <c r="I223">
        <f>VLOOKUP(posts_ejeab__3[[#This Row],[id]],engagement__2[],3,FALSE)</f>
        <v>501</v>
      </c>
      <c r="J223">
        <f>VLOOKUP(posts_ejeab__3[[#This Row],[id]],engagement__2[],4,FALSE)</f>
        <v>135</v>
      </c>
      <c r="K223">
        <f>WEEKDAY(posts_ejeab__3[[#This Row],[created_date]],1)</f>
        <v>3</v>
      </c>
      <c r="L223">
        <f>HOUR(posts_ejeab__3[[#This Row],[created_time]])</f>
        <v>21</v>
      </c>
      <c r="M223">
        <f>IF(ISNUMBER(SEARCH("555",posts_ejeab__3[[#This Row],[message]])),1,0)</f>
        <v>1</v>
      </c>
      <c r="N223">
        <f>IF(ISNUMBER(SEARCH("ถถถ",posts_ejeab__3[[#This Row],[message]])),1,0)</f>
        <v>0</v>
      </c>
      <c r="O223">
        <f>IF(ISNUMBER(SEARCH("มอนิ่ง",posts_ejeab__3[[#This Row],[message]])),1,0)</f>
        <v>0</v>
      </c>
    </row>
    <row r="224" spans="1:15">
      <c r="A224" t="s">
        <v>773</v>
      </c>
      <c r="B224" t="s">
        <v>769</v>
      </c>
      <c r="C224" s="1">
        <v>0.9458333333333333</v>
      </c>
      <c r="D224" t="s">
        <v>666</v>
      </c>
      <c r="E224" t="s">
        <v>774</v>
      </c>
      <c r="F224" t="s">
        <v>194</v>
      </c>
      <c r="G224" t="s">
        <v>1554</v>
      </c>
      <c r="H224">
        <f>VLOOKUP(posts_ejeab__3[[#This Row],[id]],engagement__2[],2,FALSE)</f>
        <v>24974</v>
      </c>
      <c r="I224">
        <f>VLOOKUP(posts_ejeab__3[[#This Row],[id]],engagement__2[],3,FALSE)</f>
        <v>600</v>
      </c>
      <c r="J224">
        <f>VLOOKUP(posts_ejeab__3[[#This Row],[id]],engagement__2[],4,FALSE)</f>
        <v>144</v>
      </c>
      <c r="K224">
        <f>WEEKDAY(posts_ejeab__3[[#This Row],[created_date]],1)</f>
        <v>3</v>
      </c>
      <c r="L224">
        <f>HOUR(posts_ejeab__3[[#This Row],[created_time]])</f>
        <v>22</v>
      </c>
      <c r="M224">
        <f>IF(ISNUMBER(SEARCH("555",posts_ejeab__3[[#This Row],[message]])),1,0)</f>
        <v>1</v>
      </c>
      <c r="N224">
        <f>IF(ISNUMBER(SEARCH("ถถถ",posts_ejeab__3[[#This Row],[message]])),1,0)</f>
        <v>0</v>
      </c>
      <c r="O224">
        <f>IF(ISNUMBER(SEARCH("มอนิ่ง",posts_ejeab__3[[#This Row],[message]])),1,0)</f>
        <v>0</v>
      </c>
    </row>
    <row r="225" spans="1:15">
      <c r="A225" t="s">
        <v>775</v>
      </c>
      <c r="B225" t="s">
        <v>776</v>
      </c>
      <c r="C225" s="1">
        <v>0.41388888888888886</v>
      </c>
      <c r="D225" t="s">
        <v>666</v>
      </c>
      <c r="E225" t="s">
        <v>777</v>
      </c>
      <c r="F225" t="s">
        <v>194</v>
      </c>
      <c r="G225" t="s">
        <v>1554</v>
      </c>
      <c r="H225">
        <f>VLOOKUP(posts_ejeab__3[[#This Row],[id]],engagement__2[],2,FALSE)</f>
        <v>66627</v>
      </c>
      <c r="I225">
        <f>VLOOKUP(posts_ejeab__3[[#This Row],[id]],engagement__2[],3,FALSE)</f>
        <v>2465</v>
      </c>
      <c r="J225">
        <f>VLOOKUP(posts_ejeab__3[[#This Row],[id]],engagement__2[],4,FALSE)</f>
        <v>7827</v>
      </c>
      <c r="K225">
        <f>WEEKDAY(posts_ejeab__3[[#This Row],[created_date]],1)</f>
        <v>3</v>
      </c>
      <c r="L225">
        <f>HOUR(posts_ejeab__3[[#This Row],[created_time]])</f>
        <v>9</v>
      </c>
      <c r="M225">
        <f>IF(ISNUMBER(SEARCH("555",posts_ejeab__3[[#This Row],[message]])),1,0)</f>
        <v>1</v>
      </c>
      <c r="N225">
        <f>IF(ISNUMBER(SEARCH("ถถถ",posts_ejeab__3[[#This Row],[message]])),1,0)</f>
        <v>0</v>
      </c>
      <c r="O225">
        <f>IF(ISNUMBER(SEARCH("มอนิ่ง",posts_ejeab__3[[#This Row],[message]])),1,0)</f>
        <v>0</v>
      </c>
    </row>
    <row r="226" spans="1:15">
      <c r="A226" t="s">
        <v>778</v>
      </c>
      <c r="B226" t="s">
        <v>671</v>
      </c>
      <c r="C226" s="1">
        <v>0.90694444444444444</v>
      </c>
      <c r="D226" t="s">
        <v>666</v>
      </c>
      <c r="E226" t="s">
        <v>779</v>
      </c>
      <c r="F226" t="s">
        <v>194</v>
      </c>
      <c r="G226" t="s">
        <v>1554</v>
      </c>
      <c r="H226">
        <f>VLOOKUP(posts_ejeab__3[[#This Row],[id]],engagement__2[],2,FALSE)</f>
        <v>40578</v>
      </c>
      <c r="I226">
        <f>VLOOKUP(posts_ejeab__3[[#This Row],[id]],engagement__2[],3,FALSE)</f>
        <v>1492</v>
      </c>
      <c r="J226">
        <f>VLOOKUP(posts_ejeab__3[[#This Row],[id]],engagement__2[],4,FALSE)</f>
        <v>1690</v>
      </c>
      <c r="K226">
        <f>WEEKDAY(posts_ejeab__3[[#This Row],[created_date]],1)</f>
        <v>4</v>
      </c>
      <c r="L226">
        <f>HOUR(posts_ejeab__3[[#This Row],[created_time]])</f>
        <v>21</v>
      </c>
      <c r="M226">
        <f>IF(ISNUMBER(SEARCH("555",posts_ejeab__3[[#This Row],[message]])),1,0)</f>
        <v>0</v>
      </c>
      <c r="N226">
        <f>IF(ISNUMBER(SEARCH("ถถถ",posts_ejeab__3[[#This Row],[message]])),1,0)</f>
        <v>0</v>
      </c>
      <c r="O226">
        <f>IF(ISNUMBER(SEARCH("มอนิ่ง",posts_ejeab__3[[#This Row],[message]])),1,0)</f>
        <v>0</v>
      </c>
    </row>
    <row r="227" spans="1:15">
      <c r="A227" t="s">
        <v>780</v>
      </c>
      <c r="B227" t="s">
        <v>781</v>
      </c>
      <c r="C227" s="1">
        <v>0.46597222222222223</v>
      </c>
      <c r="D227" t="s">
        <v>666</v>
      </c>
      <c r="E227" t="s">
        <v>782</v>
      </c>
      <c r="F227" t="s">
        <v>194</v>
      </c>
      <c r="G227" t="s">
        <v>1554</v>
      </c>
      <c r="H227">
        <f>VLOOKUP(posts_ejeab__3[[#This Row],[id]],engagement__2[],2,FALSE)</f>
        <v>62366</v>
      </c>
      <c r="I227">
        <f>VLOOKUP(posts_ejeab__3[[#This Row],[id]],engagement__2[],3,FALSE)</f>
        <v>1879</v>
      </c>
      <c r="J227">
        <f>VLOOKUP(posts_ejeab__3[[#This Row],[id]],engagement__2[],4,FALSE)</f>
        <v>2461</v>
      </c>
      <c r="K227">
        <f>WEEKDAY(posts_ejeab__3[[#This Row],[created_date]],1)</f>
        <v>2</v>
      </c>
      <c r="L227">
        <f>HOUR(posts_ejeab__3[[#This Row],[created_time]])</f>
        <v>11</v>
      </c>
      <c r="M227">
        <f>IF(ISNUMBER(SEARCH("555",posts_ejeab__3[[#This Row],[message]])),1,0)</f>
        <v>0</v>
      </c>
      <c r="N227">
        <f>IF(ISNUMBER(SEARCH("ถถถ",posts_ejeab__3[[#This Row],[message]])),1,0)</f>
        <v>0</v>
      </c>
      <c r="O227">
        <f>IF(ISNUMBER(SEARCH("มอนิ่ง",posts_ejeab__3[[#This Row],[message]])),1,0)</f>
        <v>0</v>
      </c>
    </row>
    <row r="228" spans="1:15">
      <c r="A228" t="s">
        <v>783</v>
      </c>
      <c r="B228" t="s">
        <v>51</v>
      </c>
      <c r="C228" s="1">
        <v>0.40416666666666667</v>
      </c>
      <c r="D228" t="s">
        <v>666</v>
      </c>
      <c r="E228" t="s">
        <v>784</v>
      </c>
      <c r="F228" t="s">
        <v>194</v>
      </c>
      <c r="G228" t="s">
        <v>1554</v>
      </c>
      <c r="H228">
        <f>VLOOKUP(posts_ejeab__3[[#This Row],[id]],engagement__2[],2,FALSE)</f>
        <v>17738</v>
      </c>
      <c r="I228">
        <f>VLOOKUP(posts_ejeab__3[[#This Row],[id]],engagement__2[],3,FALSE)</f>
        <v>631</v>
      </c>
      <c r="J228">
        <f>VLOOKUP(posts_ejeab__3[[#This Row],[id]],engagement__2[],4,FALSE)</f>
        <v>158</v>
      </c>
      <c r="K228">
        <f>WEEKDAY(posts_ejeab__3[[#This Row],[created_date]],1)</f>
        <v>4</v>
      </c>
      <c r="L228">
        <f>HOUR(posts_ejeab__3[[#This Row],[created_time]])</f>
        <v>9</v>
      </c>
      <c r="M228">
        <f>IF(ISNUMBER(SEARCH("555",posts_ejeab__3[[#This Row],[message]])),1,0)</f>
        <v>1</v>
      </c>
      <c r="N228">
        <f>IF(ISNUMBER(SEARCH("ถถถ",posts_ejeab__3[[#This Row],[message]])),1,0)</f>
        <v>0</v>
      </c>
      <c r="O228">
        <f>IF(ISNUMBER(SEARCH("มอนิ่ง",posts_ejeab__3[[#This Row],[message]])),1,0)</f>
        <v>1</v>
      </c>
    </row>
    <row r="229" spans="1:15">
      <c r="A229" t="s">
        <v>785</v>
      </c>
      <c r="B229" t="s">
        <v>786</v>
      </c>
      <c r="C229" s="1">
        <v>5.6250000000000001E-2</v>
      </c>
      <c r="D229" t="s">
        <v>666</v>
      </c>
      <c r="E229" t="s">
        <v>787</v>
      </c>
      <c r="F229" t="s">
        <v>194</v>
      </c>
      <c r="G229" t="s">
        <v>1554</v>
      </c>
      <c r="H229">
        <f>VLOOKUP(posts_ejeab__3[[#This Row],[id]],engagement__2[],2,FALSE)</f>
        <v>13593</v>
      </c>
      <c r="I229">
        <f>VLOOKUP(posts_ejeab__3[[#This Row],[id]],engagement__2[],3,FALSE)</f>
        <v>501</v>
      </c>
      <c r="J229">
        <f>VLOOKUP(posts_ejeab__3[[#This Row],[id]],engagement__2[],4,FALSE)</f>
        <v>164</v>
      </c>
      <c r="K229">
        <f>WEEKDAY(posts_ejeab__3[[#This Row],[created_date]],1)</f>
        <v>1</v>
      </c>
      <c r="L229">
        <f>HOUR(posts_ejeab__3[[#This Row],[created_time]])</f>
        <v>1</v>
      </c>
      <c r="M229">
        <f>IF(ISNUMBER(SEARCH("555",posts_ejeab__3[[#This Row],[message]])),1,0)</f>
        <v>0</v>
      </c>
      <c r="N229">
        <f>IF(ISNUMBER(SEARCH("ถถถ",posts_ejeab__3[[#This Row],[message]])),1,0)</f>
        <v>0</v>
      </c>
      <c r="O229">
        <f>IF(ISNUMBER(SEARCH("มอนิ่ง",posts_ejeab__3[[#This Row],[message]])),1,0)</f>
        <v>0</v>
      </c>
    </row>
    <row r="230" spans="1:15">
      <c r="A230" t="s">
        <v>788</v>
      </c>
      <c r="B230" t="s">
        <v>502</v>
      </c>
      <c r="C230" s="1">
        <v>0.85347222222222219</v>
      </c>
      <c r="D230" t="s">
        <v>666</v>
      </c>
      <c r="E230" t="s">
        <v>789</v>
      </c>
      <c r="F230" t="s">
        <v>194</v>
      </c>
      <c r="G230" t="s">
        <v>1554</v>
      </c>
      <c r="H230">
        <f>VLOOKUP(posts_ejeab__3[[#This Row],[id]],engagement__2[],2,FALSE)</f>
        <v>27010</v>
      </c>
      <c r="I230">
        <f>VLOOKUP(posts_ejeab__3[[#This Row],[id]],engagement__2[],3,FALSE)</f>
        <v>481</v>
      </c>
      <c r="J230">
        <f>VLOOKUP(posts_ejeab__3[[#This Row],[id]],engagement__2[],4,FALSE)</f>
        <v>430</v>
      </c>
      <c r="K230">
        <f>WEEKDAY(posts_ejeab__3[[#This Row],[created_date]],1)</f>
        <v>7</v>
      </c>
      <c r="L230">
        <f>HOUR(posts_ejeab__3[[#This Row],[created_time]])</f>
        <v>20</v>
      </c>
      <c r="M230">
        <f>IF(ISNUMBER(SEARCH("555",posts_ejeab__3[[#This Row],[message]])),1,0)</f>
        <v>0</v>
      </c>
      <c r="N230">
        <f>IF(ISNUMBER(SEARCH("ถถถ",posts_ejeab__3[[#This Row],[message]])),1,0)</f>
        <v>0</v>
      </c>
      <c r="O230">
        <f>IF(ISNUMBER(SEARCH("มอนิ่ง",posts_ejeab__3[[#This Row],[message]])),1,0)</f>
        <v>0</v>
      </c>
    </row>
    <row r="231" spans="1:15">
      <c r="A231" t="s">
        <v>790</v>
      </c>
      <c r="B231" t="s">
        <v>751</v>
      </c>
      <c r="C231" s="1">
        <v>0.74583333333333335</v>
      </c>
      <c r="D231" t="s">
        <v>666</v>
      </c>
      <c r="E231" t="s">
        <v>791</v>
      </c>
      <c r="F231" t="s">
        <v>194</v>
      </c>
      <c r="G231" t="s">
        <v>1554</v>
      </c>
      <c r="H231">
        <f>VLOOKUP(posts_ejeab__3[[#This Row],[id]],engagement__2[],2,FALSE)</f>
        <v>25392</v>
      </c>
      <c r="I231">
        <f>VLOOKUP(posts_ejeab__3[[#This Row],[id]],engagement__2[],3,FALSE)</f>
        <v>482</v>
      </c>
      <c r="J231">
        <f>VLOOKUP(posts_ejeab__3[[#This Row],[id]],engagement__2[],4,FALSE)</f>
        <v>181</v>
      </c>
      <c r="K231">
        <f>WEEKDAY(posts_ejeab__3[[#This Row],[created_date]],1)</f>
        <v>7</v>
      </c>
      <c r="L231">
        <f>HOUR(posts_ejeab__3[[#This Row],[created_time]])</f>
        <v>17</v>
      </c>
      <c r="M231">
        <f>IF(ISNUMBER(SEARCH("555",posts_ejeab__3[[#This Row],[message]])),1,0)</f>
        <v>1</v>
      </c>
      <c r="N231">
        <f>IF(ISNUMBER(SEARCH("ถถถ",posts_ejeab__3[[#This Row],[message]])),1,0)</f>
        <v>0</v>
      </c>
      <c r="O231">
        <f>IF(ISNUMBER(SEARCH("มอนิ่ง",posts_ejeab__3[[#This Row],[message]])),1,0)</f>
        <v>0</v>
      </c>
    </row>
    <row r="232" spans="1:15">
      <c r="A232" t="s">
        <v>792</v>
      </c>
      <c r="B232" t="s">
        <v>793</v>
      </c>
      <c r="C232" s="1">
        <v>0.46527777777777779</v>
      </c>
      <c r="D232" t="s">
        <v>666</v>
      </c>
      <c r="E232" t="s">
        <v>794</v>
      </c>
      <c r="F232" t="s">
        <v>194</v>
      </c>
      <c r="G232" t="s">
        <v>1554</v>
      </c>
      <c r="H232">
        <f>VLOOKUP(posts_ejeab__3[[#This Row],[id]],engagement__2[],2,FALSE)</f>
        <v>98623</v>
      </c>
      <c r="I232">
        <f>VLOOKUP(posts_ejeab__3[[#This Row],[id]],engagement__2[],3,FALSE)</f>
        <v>4450</v>
      </c>
      <c r="J232">
        <f>VLOOKUP(posts_ejeab__3[[#This Row],[id]],engagement__2[],4,FALSE)</f>
        <v>12987</v>
      </c>
      <c r="K232">
        <f>WEEKDAY(posts_ejeab__3[[#This Row],[created_date]],1)</f>
        <v>2</v>
      </c>
      <c r="L232">
        <f>HOUR(posts_ejeab__3[[#This Row],[created_time]])</f>
        <v>11</v>
      </c>
      <c r="M232">
        <f>IF(ISNUMBER(SEARCH("555",posts_ejeab__3[[#This Row],[message]])),1,0)</f>
        <v>0</v>
      </c>
      <c r="N232">
        <f>IF(ISNUMBER(SEARCH("ถถถ",posts_ejeab__3[[#This Row],[message]])),1,0)</f>
        <v>0</v>
      </c>
      <c r="O232">
        <f>IF(ISNUMBER(SEARCH("มอนิ่ง",posts_ejeab__3[[#This Row],[message]])),1,0)</f>
        <v>0</v>
      </c>
    </row>
    <row r="233" spans="1:15">
      <c r="A233" t="s">
        <v>795</v>
      </c>
      <c r="B233" t="s">
        <v>584</v>
      </c>
      <c r="C233" s="1">
        <v>0.28888888888888886</v>
      </c>
      <c r="D233" t="s">
        <v>666</v>
      </c>
      <c r="E233" t="s">
        <v>796</v>
      </c>
      <c r="F233" t="s">
        <v>194</v>
      </c>
      <c r="G233" t="s">
        <v>1554</v>
      </c>
      <c r="H233">
        <f>VLOOKUP(posts_ejeab__3[[#This Row],[id]],engagement__2[],2,FALSE)</f>
        <v>31149</v>
      </c>
      <c r="I233">
        <f>VLOOKUP(posts_ejeab__3[[#This Row],[id]],engagement__2[],3,FALSE)</f>
        <v>576</v>
      </c>
      <c r="J233">
        <f>VLOOKUP(posts_ejeab__3[[#This Row],[id]],engagement__2[],4,FALSE)</f>
        <v>451</v>
      </c>
      <c r="K233">
        <f>WEEKDAY(posts_ejeab__3[[#This Row],[created_date]],1)</f>
        <v>7</v>
      </c>
      <c r="L233">
        <f>HOUR(posts_ejeab__3[[#This Row],[created_time]])</f>
        <v>6</v>
      </c>
      <c r="M233">
        <f>IF(ISNUMBER(SEARCH("555",posts_ejeab__3[[#This Row],[message]])),1,0)</f>
        <v>1</v>
      </c>
      <c r="N233">
        <f>IF(ISNUMBER(SEARCH("ถถถ",posts_ejeab__3[[#This Row],[message]])),1,0)</f>
        <v>0</v>
      </c>
      <c r="O233">
        <f>IF(ISNUMBER(SEARCH("มอนิ่ง",posts_ejeab__3[[#This Row],[message]])),1,0)</f>
        <v>0</v>
      </c>
    </row>
    <row r="234" spans="1:15">
      <c r="A234" t="s">
        <v>797</v>
      </c>
      <c r="B234" t="s">
        <v>184</v>
      </c>
      <c r="C234" s="1">
        <v>0.37430555555555556</v>
      </c>
      <c r="D234" t="s">
        <v>666</v>
      </c>
      <c r="E234" t="s">
        <v>798</v>
      </c>
      <c r="F234" t="s">
        <v>194</v>
      </c>
      <c r="G234" t="s">
        <v>1554</v>
      </c>
      <c r="H234">
        <f>VLOOKUP(posts_ejeab__3[[#This Row],[id]],engagement__2[],2,FALSE)</f>
        <v>33120</v>
      </c>
      <c r="I234">
        <f>VLOOKUP(posts_ejeab__3[[#This Row],[id]],engagement__2[],3,FALSE)</f>
        <v>1413</v>
      </c>
      <c r="J234">
        <f>VLOOKUP(posts_ejeab__3[[#This Row],[id]],engagement__2[],4,FALSE)</f>
        <v>1233</v>
      </c>
      <c r="K234">
        <f>WEEKDAY(posts_ejeab__3[[#This Row],[created_date]],1)</f>
        <v>6</v>
      </c>
      <c r="L234">
        <f>HOUR(posts_ejeab__3[[#This Row],[created_time]])</f>
        <v>8</v>
      </c>
      <c r="M234">
        <f>IF(ISNUMBER(SEARCH("555",posts_ejeab__3[[#This Row],[message]])),1,0)</f>
        <v>1</v>
      </c>
      <c r="N234">
        <f>IF(ISNUMBER(SEARCH("ถถถ",posts_ejeab__3[[#This Row],[message]])),1,0)</f>
        <v>0</v>
      </c>
      <c r="O234">
        <f>IF(ISNUMBER(SEARCH("มอนิ่ง",posts_ejeab__3[[#This Row],[message]])),1,0)</f>
        <v>0</v>
      </c>
    </row>
    <row r="235" spans="1:15">
      <c r="A235" t="s">
        <v>799</v>
      </c>
      <c r="B235" t="s">
        <v>247</v>
      </c>
      <c r="C235" s="1">
        <v>0.7319444444444444</v>
      </c>
      <c r="D235" t="s">
        <v>666</v>
      </c>
      <c r="E235" t="s">
        <v>800</v>
      </c>
      <c r="F235" t="s">
        <v>194</v>
      </c>
      <c r="G235" t="s">
        <v>1554</v>
      </c>
      <c r="H235">
        <f>VLOOKUP(posts_ejeab__3[[#This Row],[id]],engagement__2[],2,FALSE)</f>
        <v>35978</v>
      </c>
      <c r="I235">
        <f>VLOOKUP(posts_ejeab__3[[#This Row],[id]],engagement__2[],3,FALSE)</f>
        <v>717</v>
      </c>
      <c r="J235">
        <f>VLOOKUP(posts_ejeab__3[[#This Row],[id]],engagement__2[],4,FALSE)</f>
        <v>215</v>
      </c>
      <c r="K235">
        <f>WEEKDAY(posts_ejeab__3[[#This Row],[created_date]],1)</f>
        <v>6</v>
      </c>
      <c r="L235">
        <f>HOUR(posts_ejeab__3[[#This Row],[created_time]])</f>
        <v>17</v>
      </c>
      <c r="M235">
        <f>IF(ISNUMBER(SEARCH("555",posts_ejeab__3[[#This Row],[message]])),1,0)</f>
        <v>0</v>
      </c>
      <c r="N235">
        <f>IF(ISNUMBER(SEARCH("ถถถ",posts_ejeab__3[[#This Row],[message]])),1,0)</f>
        <v>0</v>
      </c>
      <c r="O235">
        <f>IF(ISNUMBER(SEARCH("มอนิ่ง",posts_ejeab__3[[#This Row],[message]])),1,0)</f>
        <v>0</v>
      </c>
    </row>
    <row r="236" spans="1:15">
      <c r="A236" t="s">
        <v>801</v>
      </c>
      <c r="B236" t="s">
        <v>786</v>
      </c>
      <c r="C236" s="1">
        <v>0.50902777777777775</v>
      </c>
      <c r="D236" t="s">
        <v>666</v>
      </c>
      <c r="E236" t="s">
        <v>802</v>
      </c>
      <c r="F236" t="s">
        <v>194</v>
      </c>
      <c r="G236" t="s">
        <v>1554</v>
      </c>
      <c r="H236">
        <f>VLOOKUP(posts_ejeab__3[[#This Row],[id]],engagement__2[],2,FALSE)</f>
        <v>36613</v>
      </c>
      <c r="I236">
        <f>VLOOKUP(posts_ejeab__3[[#This Row],[id]],engagement__2[],3,FALSE)</f>
        <v>959</v>
      </c>
      <c r="J236">
        <f>VLOOKUP(posts_ejeab__3[[#This Row],[id]],engagement__2[],4,FALSE)</f>
        <v>983</v>
      </c>
      <c r="K236">
        <f>WEEKDAY(posts_ejeab__3[[#This Row],[created_date]],1)</f>
        <v>1</v>
      </c>
      <c r="L236">
        <f>HOUR(posts_ejeab__3[[#This Row],[created_time]])</f>
        <v>12</v>
      </c>
      <c r="M236">
        <f>IF(ISNUMBER(SEARCH("555",posts_ejeab__3[[#This Row],[message]])),1,0)</f>
        <v>1</v>
      </c>
      <c r="N236">
        <f>IF(ISNUMBER(SEARCH("ถถถ",posts_ejeab__3[[#This Row],[message]])),1,0)</f>
        <v>0</v>
      </c>
      <c r="O236">
        <f>IF(ISNUMBER(SEARCH("มอนิ่ง",posts_ejeab__3[[#This Row],[message]])),1,0)</f>
        <v>0</v>
      </c>
    </row>
    <row r="237" spans="1:15">
      <c r="A237" t="s">
        <v>803</v>
      </c>
      <c r="B237" t="s">
        <v>473</v>
      </c>
      <c r="C237" s="1">
        <v>0.8041666666666667</v>
      </c>
      <c r="D237" t="s">
        <v>666</v>
      </c>
      <c r="E237" t="s">
        <v>804</v>
      </c>
      <c r="F237" t="s">
        <v>194</v>
      </c>
      <c r="G237" t="s">
        <v>1554</v>
      </c>
      <c r="H237">
        <f>VLOOKUP(posts_ejeab__3[[#This Row],[id]],engagement__2[],2,FALSE)</f>
        <v>18784</v>
      </c>
      <c r="I237">
        <f>VLOOKUP(posts_ejeab__3[[#This Row],[id]],engagement__2[],3,FALSE)</f>
        <v>952</v>
      </c>
      <c r="J237">
        <f>VLOOKUP(posts_ejeab__3[[#This Row],[id]],engagement__2[],4,FALSE)</f>
        <v>233</v>
      </c>
      <c r="K237">
        <f>WEEKDAY(posts_ejeab__3[[#This Row],[created_date]],1)</f>
        <v>2</v>
      </c>
      <c r="L237">
        <f>HOUR(posts_ejeab__3[[#This Row],[created_time]])</f>
        <v>19</v>
      </c>
      <c r="M237">
        <f>IF(ISNUMBER(SEARCH("555",posts_ejeab__3[[#This Row],[message]])),1,0)</f>
        <v>1</v>
      </c>
      <c r="N237">
        <f>IF(ISNUMBER(SEARCH("ถถถ",posts_ejeab__3[[#This Row],[message]])),1,0)</f>
        <v>0</v>
      </c>
      <c r="O237">
        <f>IF(ISNUMBER(SEARCH("มอนิ่ง",posts_ejeab__3[[#This Row],[message]])),1,0)</f>
        <v>0</v>
      </c>
    </row>
    <row r="238" spans="1:15">
      <c r="A238" t="s">
        <v>805</v>
      </c>
      <c r="B238" t="s">
        <v>296</v>
      </c>
      <c r="C238" s="1">
        <v>0.90972222222222221</v>
      </c>
      <c r="D238" t="s">
        <v>666</v>
      </c>
      <c r="E238" t="s">
        <v>806</v>
      </c>
      <c r="F238" t="s">
        <v>194</v>
      </c>
      <c r="G238" t="s">
        <v>1554</v>
      </c>
      <c r="H238">
        <f>VLOOKUP(posts_ejeab__3[[#This Row],[id]],engagement__2[],2,FALSE)</f>
        <v>22629</v>
      </c>
      <c r="I238">
        <f>VLOOKUP(posts_ejeab__3[[#This Row],[id]],engagement__2[],3,FALSE)</f>
        <v>847</v>
      </c>
      <c r="J238">
        <f>VLOOKUP(posts_ejeab__3[[#This Row],[id]],engagement__2[],4,FALSE)</f>
        <v>234</v>
      </c>
      <c r="K238">
        <f>WEEKDAY(posts_ejeab__3[[#This Row],[created_date]],1)</f>
        <v>2</v>
      </c>
      <c r="L238">
        <f>HOUR(posts_ejeab__3[[#This Row],[created_time]])</f>
        <v>21</v>
      </c>
      <c r="M238">
        <f>IF(ISNUMBER(SEARCH("555",posts_ejeab__3[[#This Row],[message]])),1,0)</f>
        <v>0</v>
      </c>
      <c r="N238">
        <f>IF(ISNUMBER(SEARCH("ถถถ",posts_ejeab__3[[#This Row],[message]])),1,0)</f>
        <v>0</v>
      </c>
      <c r="O238">
        <f>IF(ISNUMBER(SEARCH("มอนิ่ง",posts_ejeab__3[[#This Row],[message]])),1,0)</f>
        <v>0</v>
      </c>
    </row>
    <row r="239" spans="1:15">
      <c r="A239" t="s">
        <v>807</v>
      </c>
      <c r="B239" t="s">
        <v>745</v>
      </c>
      <c r="C239" s="1">
        <v>0.37638888888888888</v>
      </c>
      <c r="D239" t="s">
        <v>666</v>
      </c>
      <c r="E239" t="s">
        <v>808</v>
      </c>
      <c r="F239" t="s">
        <v>194</v>
      </c>
      <c r="G239" t="s">
        <v>1554</v>
      </c>
      <c r="H239">
        <f>VLOOKUP(posts_ejeab__3[[#This Row],[id]],engagement__2[],2,FALSE)</f>
        <v>52361</v>
      </c>
      <c r="I239">
        <f>VLOOKUP(posts_ejeab__3[[#This Row],[id]],engagement__2[],3,FALSE)</f>
        <v>2339</v>
      </c>
      <c r="J239">
        <f>VLOOKUP(posts_ejeab__3[[#This Row],[id]],engagement__2[],4,FALSE)</f>
        <v>7154</v>
      </c>
      <c r="K239">
        <f>WEEKDAY(posts_ejeab__3[[#This Row],[created_date]],1)</f>
        <v>6</v>
      </c>
      <c r="L239">
        <f>HOUR(posts_ejeab__3[[#This Row],[created_time]])</f>
        <v>9</v>
      </c>
      <c r="M239">
        <f>IF(ISNUMBER(SEARCH("555",posts_ejeab__3[[#This Row],[message]])),1,0)</f>
        <v>1</v>
      </c>
      <c r="N239">
        <f>IF(ISNUMBER(SEARCH("ถถถ",posts_ejeab__3[[#This Row],[message]])),1,0)</f>
        <v>0</v>
      </c>
      <c r="O239">
        <f>IF(ISNUMBER(SEARCH("มอนิ่ง",posts_ejeab__3[[#This Row],[message]])),1,0)</f>
        <v>1</v>
      </c>
    </row>
    <row r="240" spans="1:15">
      <c r="A240" t="s">
        <v>809</v>
      </c>
      <c r="B240" t="s">
        <v>588</v>
      </c>
      <c r="C240" s="1">
        <v>0.90277777777777779</v>
      </c>
      <c r="D240" t="s">
        <v>666</v>
      </c>
      <c r="E240" t="s">
        <v>810</v>
      </c>
      <c r="F240" t="s">
        <v>194</v>
      </c>
      <c r="G240" t="s">
        <v>1554</v>
      </c>
      <c r="H240">
        <f>VLOOKUP(posts_ejeab__3[[#This Row],[id]],engagement__2[],2,FALSE)</f>
        <v>36425</v>
      </c>
      <c r="I240">
        <f>VLOOKUP(posts_ejeab__3[[#This Row],[id]],engagement__2[],3,FALSE)</f>
        <v>1220</v>
      </c>
      <c r="J240">
        <f>VLOOKUP(posts_ejeab__3[[#This Row],[id]],engagement__2[],4,FALSE)</f>
        <v>755</v>
      </c>
      <c r="K240">
        <f>WEEKDAY(posts_ejeab__3[[#This Row],[created_date]],1)</f>
        <v>2</v>
      </c>
      <c r="L240">
        <f>HOUR(posts_ejeab__3[[#This Row],[created_time]])</f>
        <v>21</v>
      </c>
      <c r="M240">
        <f>IF(ISNUMBER(SEARCH("555",posts_ejeab__3[[#This Row],[message]])),1,0)</f>
        <v>0</v>
      </c>
      <c r="N240">
        <f>IF(ISNUMBER(SEARCH("ถถถ",posts_ejeab__3[[#This Row],[message]])),1,0)</f>
        <v>0</v>
      </c>
      <c r="O240">
        <f>IF(ISNUMBER(SEARCH("มอนิ่ง",posts_ejeab__3[[#This Row],[message]])),1,0)</f>
        <v>0</v>
      </c>
    </row>
    <row r="241" spans="1:15">
      <c r="A241" t="s">
        <v>811</v>
      </c>
      <c r="B241" t="s">
        <v>145</v>
      </c>
      <c r="C241" s="1">
        <v>0.52711805555555558</v>
      </c>
      <c r="D241" t="s">
        <v>14</v>
      </c>
      <c r="E241" t="s">
        <v>812</v>
      </c>
      <c r="F241" t="s">
        <v>813</v>
      </c>
      <c r="G241" t="s">
        <v>1555</v>
      </c>
      <c r="H241">
        <f>VLOOKUP(posts_ejeab__3[[#This Row],[id]],engagement__2[],2,FALSE)</f>
        <v>21280</v>
      </c>
      <c r="I241">
        <f>VLOOKUP(posts_ejeab__3[[#This Row],[id]],engagement__2[],3,FALSE)</f>
        <v>772</v>
      </c>
      <c r="J241">
        <f>VLOOKUP(posts_ejeab__3[[#This Row],[id]],engagement__2[],4,FALSE)</f>
        <v>462</v>
      </c>
      <c r="K241">
        <f>WEEKDAY(posts_ejeab__3[[#This Row],[created_date]],1)</f>
        <v>3</v>
      </c>
      <c r="L241">
        <f>HOUR(posts_ejeab__3[[#This Row],[created_time]])</f>
        <v>12</v>
      </c>
      <c r="M241">
        <f>IF(ISNUMBER(SEARCH("555",posts_ejeab__3[[#This Row],[message]])),1,0)</f>
        <v>0</v>
      </c>
      <c r="N241">
        <f>IF(ISNUMBER(SEARCH("ถถถ",posts_ejeab__3[[#This Row],[message]])),1,0)</f>
        <v>0</v>
      </c>
      <c r="O241">
        <f>IF(ISNUMBER(SEARCH("มอนิ่ง",posts_ejeab__3[[#This Row],[message]])),1,0)</f>
        <v>0</v>
      </c>
    </row>
    <row r="242" spans="1:15">
      <c r="A242" t="s">
        <v>814</v>
      </c>
      <c r="B242" t="s">
        <v>141</v>
      </c>
      <c r="C242" s="1">
        <v>0.72233796296296293</v>
      </c>
      <c r="D242" t="s">
        <v>14</v>
      </c>
      <c r="E242" t="s">
        <v>815</v>
      </c>
      <c r="F242" t="s">
        <v>816</v>
      </c>
      <c r="G242" t="s">
        <v>1555</v>
      </c>
      <c r="H242">
        <f>VLOOKUP(posts_ejeab__3[[#This Row],[id]],engagement__2[],2,FALSE)</f>
        <v>14263</v>
      </c>
      <c r="I242">
        <f>VLOOKUP(posts_ejeab__3[[#This Row],[id]],engagement__2[],3,FALSE)</f>
        <v>518</v>
      </c>
      <c r="J242">
        <f>VLOOKUP(posts_ejeab__3[[#This Row],[id]],engagement__2[],4,FALSE)</f>
        <v>944</v>
      </c>
      <c r="K242">
        <f>WEEKDAY(posts_ejeab__3[[#This Row],[created_date]],1)</f>
        <v>5</v>
      </c>
      <c r="L242">
        <f>HOUR(posts_ejeab__3[[#This Row],[created_time]])</f>
        <v>17</v>
      </c>
      <c r="M242">
        <f>IF(ISNUMBER(SEARCH("555",posts_ejeab__3[[#This Row],[message]])),1,0)</f>
        <v>0</v>
      </c>
      <c r="N242">
        <f>IF(ISNUMBER(SEARCH("ถถถ",posts_ejeab__3[[#This Row],[message]])),1,0)</f>
        <v>1</v>
      </c>
      <c r="O242">
        <f>IF(ISNUMBER(SEARCH("มอนิ่ง",posts_ejeab__3[[#This Row],[message]])),1,0)</f>
        <v>0</v>
      </c>
    </row>
    <row r="243" spans="1:15">
      <c r="A243" t="s">
        <v>817</v>
      </c>
      <c r="B243" t="s">
        <v>62</v>
      </c>
      <c r="C243" s="1">
        <v>0.80648148148148147</v>
      </c>
      <c r="D243" t="s">
        <v>14</v>
      </c>
      <c r="E243" t="s">
        <v>818</v>
      </c>
      <c r="F243" t="s">
        <v>819</v>
      </c>
      <c r="G243" t="s">
        <v>1555</v>
      </c>
      <c r="H243">
        <f>VLOOKUP(posts_ejeab__3[[#This Row],[id]],engagement__2[],2,FALSE)</f>
        <v>633</v>
      </c>
      <c r="I243">
        <f>VLOOKUP(posts_ejeab__3[[#This Row],[id]],engagement__2[],3,FALSE)</f>
        <v>12</v>
      </c>
      <c r="J243">
        <f>VLOOKUP(posts_ejeab__3[[#This Row],[id]],engagement__2[],4,FALSE)</f>
        <v>28</v>
      </c>
      <c r="K243">
        <f>WEEKDAY(posts_ejeab__3[[#This Row],[created_date]],1)</f>
        <v>7</v>
      </c>
      <c r="L243">
        <f>HOUR(posts_ejeab__3[[#This Row],[created_time]])</f>
        <v>19</v>
      </c>
      <c r="M243">
        <f>IF(ISNUMBER(SEARCH("555",posts_ejeab__3[[#This Row],[message]])),1,0)</f>
        <v>0</v>
      </c>
      <c r="N243">
        <f>IF(ISNUMBER(SEARCH("ถถถ",posts_ejeab__3[[#This Row],[message]])),1,0)</f>
        <v>1</v>
      </c>
      <c r="O243">
        <f>IF(ISNUMBER(SEARCH("มอนิ่ง",posts_ejeab__3[[#This Row],[message]])),1,0)</f>
        <v>0</v>
      </c>
    </row>
    <row r="244" spans="1:15">
      <c r="A244" t="s">
        <v>820</v>
      </c>
      <c r="B244" t="s">
        <v>180</v>
      </c>
      <c r="C244" s="1">
        <v>0.73129629629629633</v>
      </c>
      <c r="D244" t="s">
        <v>14</v>
      </c>
      <c r="E244" t="s">
        <v>821</v>
      </c>
      <c r="F244" t="s">
        <v>822</v>
      </c>
      <c r="G244" t="s">
        <v>1555</v>
      </c>
      <c r="H244">
        <f>VLOOKUP(posts_ejeab__3[[#This Row],[id]],engagement__2[],2,FALSE)</f>
        <v>1469</v>
      </c>
      <c r="I244">
        <f>VLOOKUP(posts_ejeab__3[[#This Row],[id]],engagement__2[],3,FALSE)</f>
        <v>13</v>
      </c>
      <c r="J244">
        <f>VLOOKUP(posts_ejeab__3[[#This Row],[id]],engagement__2[],4,FALSE)</f>
        <v>29</v>
      </c>
      <c r="K244">
        <f>WEEKDAY(posts_ejeab__3[[#This Row],[created_date]],1)</f>
        <v>1</v>
      </c>
      <c r="L244">
        <f>HOUR(posts_ejeab__3[[#This Row],[created_time]])</f>
        <v>17</v>
      </c>
      <c r="M244">
        <f>IF(ISNUMBER(SEARCH("555",posts_ejeab__3[[#This Row],[message]])),1,0)</f>
        <v>0</v>
      </c>
      <c r="N244">
        <f>IF(ISNUMBER(SEARCH("ถถถ",posts_ejeab__3[[#This Row],[message]])),1,0)</f>
        <v>0</v>
      </c>
      <c r="O244">
        <f>IF(ISNUMBER(SEARCH("มอนิ่ง",posts_ejeab__3[[#This Row],[message]])),1,0)</f>
        <v>0</v>
      </c>
    </row>
    <row r="245" spans="1:15">
      <c r="A245" t="s">
        <v>823</v>
      </c>
      <c r="B245" t="s">
        <v>300</v>
      </c>
      <c r="C245" s="1">
        <v>0.92628472222222225</v>
      </c>
      <c r="D245" t="s">
        <v>14</v>
      </c>
      <c r="E245" t="s">
        <v>824</v>
      </c>
      <c r="F245" t="s">
        <v>825</v>
      </c>
      <c r="G245" t="s">
        <v>1555</v>
      </c>
      <c r="H245">
        <f>VLOOKUP(posts_ejeab__3[[#This Row],[id]],engagement__2[],2,FALSE)</f>
        <v>400</v>
      </c>
      <c r="I245">
        <f>VLOOKUP(posts_ejeab__3[[#This Row],[id]],engagement__2[],3,FALSE)</f>
        <v>16</v>
      </c>
      <c r="J245">
        <f>VLOOKUP(posts_ejeab__3[[#This Row],[id]],engagement__2[],4,FALSE)</f>
        <v>5</v>
      </c>
      <c r="K245">
        <f>WEEKDAY(posts_ejeab__3[[#This Row],[created_date]],1)</f>
        <v>4</v>
      </c>
      <c r="L245">
        <f>HOUR(posts_ejeab__3[[#This Row],[created_time]])</f>
        <v>22</v>
      </c>
      <c r="M245">
        <f>IF(ISNUMBER(SEARCH("555",posts_ejeab__3[[#This Row],[message]])),1,0)</f>
        <v>0</v>
      </c>
      <c r="N245">
        <f>IF(ISNUMBER(SEARCH("ถถถ",posts_ejeab__3[[#This Row],[message]])),1,0)</f>
        <v>0</v>
      </c>
      <c r="O245">
        <f>IF(ISNUMBER(SEARCH("มอนิ่ง",posts_ejeab__3[[#This Row],[message]])),1,0)</f>
        <v>0</v>
      </c>
    </row>
    <row r="246" spans="1:15">
      <c r="A246" t="s">
        <v>826</v>
      </c>
      <c r="B246" t="s">
        <v>827</v>
      </c>
      <c r="C246" s="1">
        <v>0.51589120370370367</v>
      </c>
      <c r="D246" t="s">
        <v>14</v>
      </c>
      <c r="E246" t="s">
        <v>828</v>
      </c>
      <c r="F246" t="s">
        <v>829</v>
      </c>
      <c r="G246" t="s">
        <v>1555</v>
      </c>
      <c r="H246">
        <f>VLOOKUP(posts_ejeab__3[[#This Row],[id]],engagement__2[],2,FALSE)</f>
        <v>680</v>
      </c>
      <c r="I246">
        <f>VLOOKUP(posts_ejeab__3[[#This Row],[id]],engagement__2[],3,FALSE)</f>
        <v>16</v>
      </c>
      <c r="J246">
        <f>VLOOKUP(posts_ejeab__3[[#This Row],[id]],engagement__2[],4,FALSE)</f>
        <v>22</v>
      </c>
      <c r="K246">
        <f>WEEKDAY(posts_ejeab__3[[#This Row],[created_date]],1)</f>
        <v>4</v>
      </c>
      <c r="L246">
        <f>HOUR(posts_ejeab__3[[#This Row],[created_time]])</f>
        <v>12</v>
      </c>
      <c r="M246">
        <f>IF(ISNUMBER(SEARCH("555",posts_ejeab__3[[#This Row],[message]])),1,0)</f>
        <v>0</v>
      </c>
      <c r="N246">
        <f>IF(ISNUMBER(SEARCH("ถถถ",posts_ejeab__3[[#This Row],[message]])),1,0)</f>
        <v>0</v>
      </c>
      <c r="O246">
        <f>IF(ISNUMBER(SEARCH("มอนิ่ง",posts_ejeab__3[[#This Row],[message]])),1,0)</f>
        <v>0</v>
      </c>
    </row>
    <row r="247" spans="1:15">
      <c r="A247" t="s">
        <v>830</v>
      </c>
      <c r="B247" t="s">
        <v>308</v>
      </c>
      <c r="C247" s="1">
        <v>0.36854166666666666</v>
      </c>
      <c r="D247" t="s">
        <v>14</v>
      </c>
      <c r="E247" t="s">
        <v>831</v>
      </c>
      <c r="F247" t="s">
        <v>832</v>
      </c>
      <c r="G247" t="s">
        <v>1555</v>
      </c>
      <c r="H247">
        <f>VLOOKUP(posts_ejeab__3[[#This Row],[id]],engagement__2[],2,FALSE)</f>
        <v>6016</v>
      </c>
      <c r="I247">
        <f>VLOOKUP(posts_ejeab__3[[#This Row],[id]],engagement__2[],3,FALSE)</f>
        <v>529</v>
      </c>
      <c r="J247">
        <f>VLOOKUP(posts_ejeab__3[[#This Row],[id]],engagement__2[],4,FALSE)</f>
        <v>526</v>
      </c>
      <c r="K247">
        <f>WEEKDAY(posts_ejeab__3[[#This Row],[created_date]],1)</f>
        <v>2</v>
      </c>
      <c r="L247">
        <f>HOUR(posts_ejeab__3[[#This Row],[created_time]])</f>
        <v>8</v>
      </c>
      <c r="M247">
        <f>IF(ISNUMBER(SEARCH("555",posts_ejeab__3[[#This Row],[message]])),1,0)</f>
        <v>0</v>
      </c>
      <c r="N247">
        <f>IF(ISNUMBER(SEARCH("ถถถ",posts_ejeab__3[[#This Row],[message]])),1,0)</f>
        <v>0</v>
      </c>
      <c r="O247">
        <f>IF(ISNUMBER(SEARCH("มอนิ่ง",posts_ejeab__3[[#This Row],[message]])),1,0)</f>
        <v>0</v>
      </c>
    </row>
    <row r="248" spans="1:15">
      <c r="A248" t="s">
        <v>833</v>
      </c>
      <c r="B248" t="s">
        <v>730</v>
      </c>
      <c r="C248" s="1">
        <v>0.96331018518518519</v>
      </c>
      <c r="D248" t="s">
        <v>14</v>
      </c>
      <c r="E248" t="s">
        <v>834</v>
      </c>
      <c r="F248" t="s">
        <v>835</v>
      </c>
      <c r="G248" t="s">
        <v>1555</v>
      </c>
      <c r="H248">
        <f>VLOOKUP(posts_ejeab__3[[#This Row],[id]],engagement__2[],2,FALSE)</f>
        <v>1359</v>
      </c>
      <c r="I248">
        <f>VLOOKUP(posts_ejeab__3[[#This Row],[id]],engagement__2[],3,FALSE)</f>
        <v>18</v>
      </c>
      <c r="J248">
        <f>VLOOKUP(posts_ejeab__3[[#This Row],[id]],engagement__2[],4,FALSE)</f>
        <v>39</v>
      </c>
      <c r="K248">
        <f>WEEKDAY(posts_ejeab__3[[#This Row],[created_date]],1)</f>
        <v>2</v>
      </c>
      <c r="L248">
        <f>HOUR(posts_ejeab__3[[#This Row],[created_time]])</f>
        <v>23</v>
      </c>
      <c r="M248">
        <f>IF(ISNUMBER(SEARCH("555",posts_ejeab__3[[#This Row],[message]])),1,0)</f>
        <v>0</v>
      </c>
      <c r="N248">
        <f>IF(ISNUMBER(SEARCH("ถถถ",posts_ejeab__3[[#This Row],[message]])),1,0)</f>
        <v>0</v>
      </c>
      <c r="O248">
        <f>IF(ISNUMBER(SEARCH("มอนิ่ง",posts_ejeab__3[[#This Row],[message]])),1,0)</f>
        <v>0</v>
      </c>
    </row>
    <row r="249" spans="1:15">
      <c r="A249" t="s">
        <v>836</v>
      </c>
      <c r="B249" t="s">
        <v>215</v>
      </c>
      <c r="C249" s="1">
        <v>0.90130787037037041</v>
      </c>
      <c r="D249" t="s">
        <v>14</v>
      </c>
      <c r="E249" t="s">
        <v>837</v>
      </c>
      <c r="F249" t="s">
        <v>838</v>
      </c>
      <c r="G249" t="s">
        <v>1555</v>
      </c>
      <c r="H249">
        <f>VLOOKUP(posts_ejeab__3[[#This Row],[id]],engagement__2[],2,FALSE)</f>
        <v>727</v>
      </c>
      <c r="I249">
        <f>VLOOKUP(posts_ejeab__3[[#This Row],[id]],engagement__2[],3,FALSE)</f>
        <v>19</v>
      </c>
      <c r="J249">
        <f>VLOOKUP(posts_ejeab__3[[#This Row],[id]],engagement__2[],4,FALSE)</f>
        <v>35</v>
      </c>
      <c r="K249">
        <f>WEEKDAY(posts_ejeab__3[[#This Row],[created_date]],1)</f>
        <v>7</v>
      </c>
      <c r="L249">
        <f>HOUR(posts_ejeab__3[[#This Row],[created_time]])</f>
        <v>21</v>
      </c>
      <c r="M249">
        <f>IF(ISNUMBER(SEARCH("555",posts_ejeab__3[[#This Row],[message]])),1,0)</f>
        <v>0</v>
      </c>
      <c r="N249">
        <f>IF(ISNUMBER(SEARCH("ถถถ",posts_ejeab__3[[#This Row],[message]])),1,0)</f>
        <v>0</v>
      </c>
      <c r="O249">
        <f>IF(ISNUMBER(SEARCH("มอนิ่ง",posts_ejeab__3[[#This Row],[message]])),1,0)</f>
        <v>0</v>
      </c>
    </row>
    <row r="250" spans="1:15">
      <c r="A250" t="s">
        <v>839</v>
      </c>
      <c r="B250" t="s">
        <v>506</v>
      </c>
      <c r="C250" s="1">
        <v>0.95467592592592587</v>
      </c>
      <c r="D250" t="s">
        <v>14</v>
      </c>
      <c r="E250" t="s">
        <v>840</v>
      </c>
      <c r="F250" t="s">
        <v>841</v>
      </c>
      <c r="G250" t="s">
        <v>1555</v>
      </c>
      <c r="H250">
        <f>VLOOKUP(posts_ejeab__3[[#This Row],[id]],engagement__2[],2,FALSE)</f>
        <v>462</v>
      </c>
      <c r="I250">
        <f>VLOOKUP(posts_ejeab__3[[#This Row],[id]],engagement__2[],3,FALSE)</f>
        <v>20</v>
      </c>
      <c r="J250">
        <f>VLOOKUP(posts_ejeab__3[[#This Row],[id]],engagement__2[],4,FALSE)</f>
        <v>10</v>
      </c>
      <c r="K250">
        <f>WEEKDAY(posts_ejeab__3[[#This Row],[created_date]],1)</f>
        <v>6</v>
      </c>
      <c r="L250">
        <f>HOUR(posts_ejeab__3[[#This Row],[created_time]])</f>
        <v>22</v>
      </c>
      <c r="M250">
        <f>IF(ISNUMBER(SEARCH("555",posts_ejeab__3[[#This Row],[message]])),1,0)</f>
        <v>0</v>
      </c>
      <c r="N250">
        <f>IF(ISNUMBER(SEARCH("ถถถ",posts_ejeab__3[[#This Row],[message]])),1,0)</f>
        <v>0</v>
      </c>
      <c r="O250">
        <f>IF(ISNUMBER(SEARCH("มอนิ่ง",posts_ejeab__3[[#This Row],[message]])),1,0)</f>
        <v>0</v>
      </c>
    </row>
    <row r="251" spans="1:15">
      <c r="A251" t="s">
        <v>842</v>
      </c>
      <c r="B251" t="s">
        <v>569</v>
      </c>
      <c r="C251" s="1">
        <v>0.88228009259259255</v>
      </c>
      <c r="D251" t="s">
        <v>14</v>
      </c>
      <c r="E251" t="s">
        <v>843</v>
      </c>
      <c r="F251" t="s">
        <v>844</v>
      </c>
      <c r="G251" t="s">
        <v>1555</v>
      </c>
      <c r="H251">
        <f>VLOOKUP(posts_ejeab__3[[#This Row],[id]],engagement__2[],2,FALSE)</f>
        <v>11360</v>
      </c>
      <c r="I251">
        <f>VLOOKUP(posts_ejeab__3[[#This Row],[id]],engagement__2[],3,FALSE)</f>
        <v>276</v>
      </c>
      <c r="J251">
        <f>VLOOKUP(posts_ejeab__3[[#This Row],[id]],engagement__2[],4,FALSE)</f>
        <v>463</v>
      </c>
      <c r="K251">
        <f>WEEKDAY(posts_ejeab__3[[#This Row],[created_date]],1)</f>
        <v>1</v>
      </c>
      <c r="L251">
        <f>HOUR(posts_ejeab__3[[#This Row],[created_time]])</f>
        <v>21</v>
      </c>
      <c r="M251">
        <f>IF(ISNUMBER(SEARCH("555",posts_ejeab__3[[#This Row],[message]])),1,0)</f>
        <v>0</v>
      </c>
      <c r="N251">
        <f>IF(ISNUMBER(SEARCH("ถถถ",posts_ejeab__3[[#This Row],[message]])),1,0)</f>
        <v>0</v>
      </c>
      <c r="O251">
        <f>IF(ISNUMBER(SEARCH("มอนิ่ง",posts_ejeab__3[[#This Row],[message]])),1,0)</f>
        <v>0</v>
      </c>
    </row>
    <row r="252" spans="1:15">
      <c r="A252" t="s">
        <v>845</v>
      </c>
      <c r="B252" t="s">
        <v>129</v>
      </c>
      <c r="C252" s="1">
        <v>0.49525462962962963</v>
      </c>
      <c r="D252" t="s">
        <v>14</v>
      </c>
      <c r="E252" t="s">
        <v>846</v>
      </c>
      <c r="F252" t="s">
        <v>847</v>
      </c>
      <c r="G252" t="s">
        <v>1555</v>
      </c>
      <c r="H252">
        <f>VLOOKUP(posts_ejeab__3[[#This Row],[id]],engagement__2[],2,FALSE)</f>
        <v>1085</v>
      </c>
      <c r="I252">
        <f>VLOOKUP(posts_ejeab__3[[#This Row],[id]],engagement__2[],3,FALSE)</f>
        <v>21</v>
      </c>
      <c r="J252">
        <f>VLOOKUP(posts_ejeab__3[[#This Row],[id]],engagement__2[],4,FALSE)</f>
        <v>45</v>
      </c>
      <c r="K252">
        <f>WEEKDAY(posts_ejeab__3[[#This Row],[created_date]],1)</f>
        <v>3</v>
      </c>
      <c r="L252">
        <f>HOUR(posts_ejeab__3[[#This Row],[created_time]])</f>
        <v>11</v>
      </c>
      <c r="M252">
        <f>IF(ISNUMBER(SEARCH("555",posts_ejeab__3[[#This Row],[message]])),1,0)</f>
        <v>0</v>
      </c>
      <c r="N252">
        <f>IF(ISNUMBER(SEARCH("ถถถ",posts_ejeab__3[[#This Row],[message]])),1,0)</f>
        <v>0</v>
      </c>
      <c r="O252">
        <f>IF(ISNUMBER(SEARCH("มอนิ่ง",posts_ejeab__3[[#This Row],[message]])),1,0)</f>
        <v>0</v>
      </c>
    </row>
    <row r="253" spans="1:15">
      <c r="A253" t="s">
        <v>848</v>
      </c>
      <c r="B253" t="s">
        <v>66</v>
      </c>
      <c r="C253" s="1">
        <v>0.73328703703703701</v>
      </c>
      <c r="D253" t="s">
        <v>14</v>
      </c>
      <c r="E253" t="s">
        <v>849</v>
      </c>
      <c r="F253" t="s">
        <v>850</v>
      </c>
      <c r="G253" t="s">
        <v>1555</v>
      </c>
      <c r="H253">
        <f>VLOOKUP(posts_ejeab__3[[#This Row],[id]],engagement__2[],2,FALSE)</f>
        <v>11115</v>
      </c>
      <c r="I253">
        <f>VLOOKUP(posts_ejeab__3[[#This Row],[id]],engagement__2[],3,FALSE)</f>
        <v>535</v>
      </c>
      <c r="J253">
        <f>VLOOKUP(posts_ejeab__3[[#This Row],[id]],engagement__2[],4,FALSE)</f>
        <v>346</v>
      </c>
      <c r="K253">
        <f>WEEKDAY(posts_ejeab__3[[#This Row],[created_date]],1)</f>
        <v>4</v>
      </c>
      <c r="L253">
        <f>HOUR(posts_ejeab__3[[#This Row],[created_time]])</f>
        <v>17</v>
      </c>
      <c r="M253">
        <f>IF(ISNUMBER(SEARCH("555",posts_ejeab__3[[#This Row],[message]])),1,0)</f>
        <v>0</v>
      </c>
      <c r="N253">
        <f>IF(ISNUMBER(SEARCH("ถถถ",posts_ejeab__3[[#This Row],[message]])),1,0)</f>
        <v>0</v>
      </c>
      <c r="O253">
        <f>IF(ISNUMBER(SEARCH("มอนิ่ง",posts_ejeab__3[[#This Row],[message]])),1,0)</f>
        <v>0</v>
      </c>
    </row>
    <row r="254" spans="1:15">
      <c r="A254" t="s">
        <v>851</v>
      </c>
      <c r="B254" t="s">
        <v>592</v>
      </c>
      <c r="C254" s="1">
        <v>0.74868055555555557</v>
      </c>
      <c r="D254" t="s">
        <v>14</v>
      </c>
      <c r="E254" t="s">
        <v>852</v>
      </c>
      <c r="F254" t="s">
        <v>853</v>
      </c>
      <c r="G254" t="s">
        <v>1555</v>
      </c>
      <c r="H254">
        <f>VLOOKUP(posts_ejeab__3[[#This Row],[id]],engagement__2[],2,FALSE)</f>
        <v>8882</v>
      </c>
      <c r="I254">
        <f>VLOOKUP(posts_ejeab__3[[#This Row],[id]],engagement__2[],3,FALSE)</f>
        <v>1303</v>
      </c>
      <c r="J254">
        <f>VLOOKUP(posts_ejeab__3[[#This Row],[id]],engagement__2[],4,FALSE)</f>
        <v>974</v>
      </c>
      <c r="K254">
        <f>WEEKDAY(posts_ejeab__3[[#This Row],[created_date]],1)</f>
        <v>6</v>
      </c>
      <c r="L254">
        <f>HOUR(posts_ejeab__3[[#This Row],[created_time]])</f>
        <v>17</v>
      </c>
      <c r="M254">
        <f>IF(ISNUMBER(SEARCH("555",posts_ejeab__3[[#This Row],[message]])),1,0)</f>
        <v>0</v>
      </c>
      <c r="N254">
        <f>IF(ISNUMBER(SEARCH("ถถถ",posts_ejeab__3[[#This Row],[message]])),1,0)</f>
        <v>0</v>
      </c>
      <c r="O254">
        <f>IF(ISNUMBER(SEARCH("มอนิ่ง",posts_ejeab__3[[#This Row],[message]])),1,0)</f>
        <v>0</v>
      </c>
    </row>
    <row r="255" spans="1:15">
      <c r="A255" t="s">
        <v>854</v>
      </c>
      <c r="B255" t="s">
        <v>164</v>
      </c>
      <c r="C255" s="1">
        <v>0.80222222222222217</v>
      </c>
      <c r="D255" t="s">
        <v>14</v>
      </c>
      <c r="E255" t="s">
        <v>855</v>
      </c>
      <c r="F255" t="s">
        <v>856</v>
      </c>
      <c r="G255" t="s">
        <v>1555</v>
      </c>
      <c r="H255">
        <f>VLOOKUP(posts_ejeab__3[[#This Row],[id]],engagement__2[],2,FALSE)</f>
        <v>1998</v>
      </c>
      <c r="I255">
        <f>VLOOKUP(posts_ejeab__3[[#This Row],[id]],engagement__2[],3,FALSE)</f>
        <v>27</v>
      </c>
      <c r="J255">
        <f>VLOOKUP(posts_ejeab__3[[#This Row],[id]],engagement__2[],4,FALSE)</f>
        <v>11</v>
      </c>
      <c r="K255">
        <f>WEEKDAY(posts_ejeab__3[[#This Row],[created_date]],1)</f>
        <v>4</v>
      </c>
      <c r="L255">
        <f>HOUR(posts_ejeab__3[[#This Row],[created_time]])</f>
        <v>19</v>
      </c>
      <c r="M255">
        <f>IF(ISNUMBER(SEARCH("555",posts_ejeab__3[[#This Row],[message]])),1,0)</f>
        <v>0</v>
      </c>
      <c r="N255">
        <f>IF(ISNUMBER(SEARCH("ถถถ",posts_ejeab__3[[#This Row],[message]])),1,0)</f>
        <v>0</v>
      </c>
      <c r="O255">
        <f>IF(ISNUMBER(SEARCH("มอนิ่ง",posts_ejeab__3[[#This Row],[message]])),1,0)</f>
        <v>0</v>
      </c>
    </row>
    <row r="256" spans="1:15">
      <c r="A256" t="s">
        <v>857</v>
      </c>
      <c r="B256" t="s">
        <v>858</v>
      </c>
      <c r="C256" s="1">
        <v>0.34952546296296294</v>
      </c>
      <c r="D256" t="s">
        <v>14</v>
      </c>
      <c r="E256" t="s">
        <v>859</v>
      </c>
      <c r="F256" t="s">
        <v>860</v>
      </c>
      <c r="G256" t="s">
        <v>1555</v>
      </c>
      <c r="H256">
        <f>VLOOKUP(posts_ejeab__3[[#This Row],[id]],engagement__2[],2,FALSE)</f>
        <v>2046</v>
      </c>
      <c r="I256">
        <f>VLOOKUP(posts_ejeab__3[[#This Row],[id]],engagement__2[],3,FALSE)</f>
        <v>37</v>
      </c>
      <c r="J256">
        <f>VLOOKUP(posts_ejeab__3[[#This Row],[id]],engagement__2[],4,FALSE)</f>
        <v>74</v>
      </c>
      <c r="K256">
        <f>WEEKDAY(posts_ejeab__3[[#This Row],[created_date]],1)</f>
        <v>5</v>
      </c>
      <c r="L256">
        <f>HOUR(posts_ejeab__3[[#This Row],[created_time]])</f>
        <v>8</v>
      </c>
      <c r="M256">
        <f>IF(ISNUMBER(SEARCH("555",posts_ejeab__3[[#This Row],[message]])),1,0)</f>
        <v>0</v>
      </c>
      <c r="N256">
        <f>IF(ISNUMBER(SEARCH("ถถถ",posts_ejeab__3[[#This Row],[message]])),1,0)</f>
        <v>0</v>
      </c>
      <c r="O256">
        <f>IF(ISNUMBER(SEARCH("มอนิ่ง",posts_ejeab__3[[#This Row],[message]])),1,0)</f>
        <v>0</v>
      </c>
    </row>
    <row r="257" spans="1:15">
      <c r="A257" t="s">
        <v>861</v>
      </c>
      <c r="B257" t="s">
        <v>235</v>
      </c>
      <c r="C257" s="1">
        <v>0.88673611111111106</v>
      </c>
      <c r="D257" t="s">
        <v>14</v>
      </c>
      <c r="E257" t="s">
        <v>862</v>
      </c>
      <c r="F257" t="s">
        <v>863</v>
      </c>
      <c r="G257" t="s">
        <v>1555</v>
      </c>
      <c r="H257">
        <f>VLOOKUP(posts_ejeab__3[[#This Row],[id]],engagement__2[],2,FALSE)</f>
        <v>10164</v>
      </c>
      <c r="I257">
        <f>VLOOKUP(posts_ejeab__3[[#This Row],[id]],engagement__2[],3,FALSE)</f>
        <v>296</v>
      </c>
      <c r="J257">
        <f>VLOOKUP(posts_ejeab__3[[#This Row],[id]],engagement__2[],4,FALSE)</f>
        <v>1598</v>
      </c>
      <c r="K257">
        <f>WEEKDAY(posts_ejeab__3[[#This Row],[created_date]],1)</f>
        <v>1</v>
      </c>
      <c r="L257">
        <f>HOUR(posts_ejeab__3[[#This Row],[created_time]])</f>
        <v>21</v>
      </c>
      <c r="M257">
        <f>IF(ISNUMBER(SEARCH("555",posts_ejeab__3[[#This Row],[message]])),1,0)</f>
        <v>0</v>
      </c>
      <c r="N257">
        <f>IF(ISNUMBER(SEARCH("ถถถ",posts_ejeab__3[[#This Row],[message]])),1,0)</f>
        <v>0</v>
      </c>
      <c r="O257">
        <f>IF(ISNUMBER(SEARCH("มอนิ่ง",posts_ejeab__3[[#This Row],[message]])),1,0)</f>
        <v>0</v>
      </c>
    </row>
    <row r="258" spans="1:15">
      <c r="A258" t="s">
        <v>864</v>
      </c>
      <c r="B258" t="s">
        <v>858</v>
      </c>
      <c r="C258" s="1">
        <v>0.78533564814814816</v>
      </c>
      <c r="D258" t="s">
        <v>14</v>
      </c>
      <c r="E258" t="s">
        <v>865</v>
      </c>
      <c r="F258" t="s">
        <v>866</v>
      </c>
      <c r="G258" t="s">
        <v>1555</v>
      </c>
      <c r="H258">
        <f>VLOOKUP(posts_ejeab__3[[#This Row],[id]],engagement__2[],2,FALSE)</f>
        <v>1365</v>
      </c>
      <c r="I258">
        <f>VLOOKUP(posts_ejeab__3[[#This Row],[id]],engagement__2[],3,FALSE)</f>
        <v>45</v>
      </c>
      <c r="J258">
        <f>VLOOKUP(posts_ejeab__3[[#This Row],[id]],engagement__2[],4,FALSE)</f>
        <v>23</v>
      </c>
      <c r="K258">
        <f>WEEKDAY(posts_ejeab__3[[#This Row],[created_date]],1)</f>
        <v>5</v>
      </c>
      <c r="L258">
        <f>HOUR(posts_ejeab__3[[#This Row],[created_time]])</f>
        <v>18</v>
      </c>
      <c r="M258">
        <f>IF(ISNUMBER(SEARCH("555",posts_ejeab__3[[#This Row],[message]])),1,0)</f>
        <v>0</v>
      </c>
      <c r="N258">
        <f>IF(ISNUMBER(SEARCH("ถถถ",posts_ejeab__3[[#This Row],[message]])),1,0)</f>
        <v>0</v>
      </c>
      <c r="O258">
        <f>IF(ISNUMBER(SEARCH("มอนิ่ง",posts_ejeab__3[[#This Row],[message]])),1,0)</f>
        <v>0</v>
      </c>
    </row>
    <row r="259" spans="1:15">
      <c r="A259" t="s">
        <v>867</v>
      </c>
      <c r="B259" t="s">
        <v>868</v>
      </c>
      <c r="C259" s="1">
        <v>0.68256944444444445</v>
      </c>
      <c r="D259" t="s">
        <v>14</v>
      </c>
      <c r="E259" t="s">
        <v>869</v>
      </c>
      <c r="F259" t="s">
        <v>870</v>
      </c>
      <c r="G259" t="s">
        <v>1555</v>
      </c>
      <c r="H259">
        <f>VLOOKUP(posts_ejeab__3[[#This Row],[id]],engagement__2[],2,FALSE)</f>
        <v>9253</v>
      </c>
      <c r="I259">
        <f>VLOOKUP(posts_ejeab__3[[#This Row],[id]],engagement__2[],3,FALSE)</f>
        <v>304</v>
      </c>
      <c r="J259">
        <f>VLOOKUP(posts_ejeab__3[[#This Row],[id]],engagement__2[],4,FALSE)</f>
        <v>185</v>
      </c>
      <c r="K259">
        <f>WEEKDAY(posts_ejeab__3[[#This Row],[created_date]],1)</f>
        <v>2</v>
      </c>
      <c r="L259">
        <f>HOUR(posts_ejeab__3[[#This Row],[created_time]])</f>
        <v>16</v>
      </c>
      <c r="M259">
        <f>IF(ISNUMBER(SEARCH("555",posts_ejeab__3[[#This Row],[message]])),1,0)</f>
        <v>0</v>
      </c>
      <c r="N259">
        <f>IF(ISNUMBER(SEARCH("ถถถ",posts_ejeab__3[[#This Row],[message]])),1,0)</f>
        <v>0</v>
      </c>
      <c r="O259">
        <f>IF(ISNUMBER(SEARCH("มอนิ่ง",posts_ejeab__3[[#This Row],[message]])),1,0)</f>
        <v>0</v>
      </c>
    </row>
    <row r="260" spans="1:15">
      <c r="A260" t="s">
        <v>871</v>
      </c>
      <c r="B260" t="s">
        <v>388</v>
      </c>
      <c r="C260" s="1">
        <v>0.53208333333333335</v>
      </c>
      <c r="D260" t="s">
        <v>14</v>
      </c>
      <c r="E260" t="s">
        <v>872</v>
      </c>
      <c r="F260" t="s">
        <v>873</v>
      </c>
      <c r="G260" t="s">
        <v>1555</v>
      </c>
      <c r="H260">
        <f>VLOOKUP(posts_ejeab__3[[#This Row],[id]],engagement__2[],2,FALSE)</f>
        <v>5004</v>
      </c>
      <c r="I260">
        <f>VLOOKUP(posts_ejeab__3[[#This Row],[id]],engagement__2[],3,FALSE)</f>
        <v>307</v>
      </c>
      <c r="J260">
        <f>VLOOKUP(posts_ejeab__3[[#This Row],[id]],engagement__2[],4,FALSE)</f>
        <v>88</v>
      </c>
      <c r="K260">
        <f>WEEKDAY(posts_ejeab__3[[#This Row],[created_date]],1)</f>
        <v>7</v>
      </c>
      <c r="L260">
        <f>HOUR(posts_ejeab__3[[#This Row],[created_time]])</f>
        <v>12</v>
      </c>
      <c r="M260">
        <f>IF(ISNUMBER(SEARCH("555",posts_ejeab__3[[#This Row],[message]])),1,0)</f>
        <v>0</v>
      </c>
      <c r="N260">
        <f>IF(ISNUMBER(SEARCH("ถถถ",posts_ejeab__3[[#This Row],[message]])),1,0)</f>
        <v>0</v>
      </c>
      <c r="O260">
        <f>IF(ISNUMBER(SEARCH("มอนิ่ง",posts_ejeab__3[[#This Row],[message]])),1,0)</f>
        <v>0</v>
      </c>
    </row>
    <row r="261" spans="1:15">
      <c r="A261" t="s">
        <v>874</v>
      </c>
      <c r="B261" t="s">
        <v>62</v>
      </c>
      <c r="C261" s="1">
        <v>0.44413194444444443</v>
      </c>
      <c r="D261" t="s">
        <v>14</v>
      </c>
      <c r="E261" t="s">
        <v>875</v>
      </c>
      <c r="F261" t="s">
        <v>876</v>
      </c>
      <c r="G261" t="s">
        <v>1555</v>
      </c>
      <c r="H261">
        <f>VLOOKUP(posts_ejeab__3[[#This Row],[id]],engagement__2[],2,FALSE)</f>
        <v>4714</v>
      </c>
      <c r="I261">
        <f>VLOOKUP(posts_ejeab__3[[#This Row],[id]],engagement__2[],3,FALSE)</f>
        <v>310</v>
      </c>
      <c r="J261">
        <f>VLOOKUP(posts_ejeab__3[[#This Row],[id]],engagement__2[],4,FALSE)</f>
        <v>87</v>
      </c>
      <c r="K261">
        <f>WEEKDAY(posts_ejeab__3[[#This Row],[created_date]],1)</f>
        <v>7</v>
      </c>
      <c r="L261">
        <f>HOUR(posts_ejeab__3[[#This Row],[created_time]])</f>
        <v>10</v>
      </c>
      <c r="M261">
        <f>IF(ISNUMBER(SEARCH("555",posts_ejeab__3[[#This Row],[message]])),1,0)</f>
        <v>0</v>
      </c>
      <c r="N261">
        <f>IF(ISNUMBER(SEARCH("ถถถ",posts_ejeab__3[[#This Row],[message]])),1,0)</f>
        <v>0</v>
      </c>
      <c r="O261">
        <f>IF(ISNUMBER(SEARCH("มอนิ่ง",posts_ejeab__3[[#This Row],[message]])),1,0)</f>
        <v>0</v>
      </c>
    </row>
    <row r="262" spans="1:15">
      <c r="A262" t="s">
        <v>877</v>
      </c>
      <c r="B262" t="s">
        <v>62</v>
      </c>
      <c r="C262" s="1">
        <v>0.43458333333333332</v>
      </c>
      <c r="D262" t="s">
        <v>14</v>
      </c>
      <c r="E262" t="s">
        <v>878</v>
      </c>
      <c r="F262" t="s">
        <v>879</v>
      </c>
      <c r="G262" t="s">
        <v>1555</v>
      </c>
      <c r="H262">
        <f>VLOOKUP(posts_ejeab__3[[#This Row],[id]],engagement__2[],2,FALSE)</f>
        <v>11898</v>
      </c>
      <c r="I262">
        <f>VLOOKUP(posts_ejeab__3[[#This Row],[id]],engagement__2[],3,FALSE)</f>
        <v>822</v>
      </c>
      <c r="J262">
        <f>VLOOKUP(posts_ejeab__3[[#This Row],[id]],engagement__2[],4,FALSE)</f>
        <v>787</v>
      </c>
      <c r="K262">
        <f>WEEKDAY(posts_ejeab__3[[#This Row],[created_date]],1)</f>
        <v>7</v>
      </c>
      <c r="L262">
        <f>HOUR(posts_ejeab__3[[#This Row],[created_time]])</f>
        <v>10</v>
      </c>
      <c r="M262">
        <f>IF(ISNUMBER(SEARCH("555",posts_ejeab__3[[#This Row],[message]])),1,0)</f>
        <v>0</v>
      </c>
      <c r="N262">
        <f>IF(ISNUMBER(SEARCH("ถถถ",posts_ejeab__3[[#This Row],[message]])),1,0)</f>
        <v>1</v>
      </c>
      <c r="O262">
        <f>IF(ISNUMBER(SEARCH("มอนิ่ง",posts_ejeab__3[[#This Row],[message]])),1,0)</f>
        <v>0</v>
      </c>
    </row>
    <row r="263" spans="1:15">
      <c r="A263" t="s">
        <v>880</v>
      </c>
      <c r="B263" t="s">
        <v>344</v>
      </c>
      <c r="C263" s="1">
        <v>0.47461805555555553</v>
      </c>
      <c r="D263" t="s">
        <v>14</v>
      </c>
      <c r="E263" t="s">
        <v>881</v>
      </c>
      <c r="F263" t="s">
        <v>882</v>
      </c>
      <c r="G263" t="s">
        <v>1555</v>
      </c>
      <c r="H263">
        <f>VLOOKUP(posts_ejeab__3[[#This Row],[id]],engagement__2[],2,FALSE)</f>
        <v>4822</v>
      </c>
      <c r="I263">
        <f>VLOOKUP(posts_ejeab__3[[#This Row],[id]],engagement__2[],3,FALSE)</f>
        <v>60</v>
      </c>
      <c r="J263">
        <f>VLOOKUP(posts_ejeab__3[[#This Row],[id]],engagement__2[],4,FALSE)</f>
        <v>178</v>
      </c>
      <c r="K263">
        <f>WEEKDAY(posts_ejeab__3[[#This Row],[created_date]],1)</f>
        <v>6</v>
      </c>
      <c r="L263">
        <f>HOUR(posts_ejeab__3[[#This Row],[created_time]])</f>
        <v>11</v>
      </c>
      <c r="M263">
        <f>IF(ISNUMBER(SEARCH("555",posts_ejeab__3[[#This Row],[message]])),1,0)</f>
        <v>0</v>
      </c>
      <c r="N263">
        <f>IF(ISNUMBER(SEARCH("ถถถ",posts_ejeab__3[[#This Row],[message]])),1,0)</f>
        <v>0</v>
      </c>
      <c r="O263">
        <f>IF(ISNUMBER(SEARCH("มอนิ่ง",posts_ejeab__3[[#This Row],[message]])),1,0)</f>
        <v>0</v>
      </c>
    </row>
    <row r="264" spans="1:15">
      <c r="A264" t="s">
        <v>883</v>
      </c>
      <c r="B264" t="s">
        <v>588</v>
      </c>
      <c r="C264" s="1">
        <v>0.77413194444444444</v>
      </c>
      <c r="D264" t="s">
        <v>14</v>
      </c>
      <c r="E264" t="s">
        <v>884</v>
      </c>
      <c r="F264" t="s">
        <v>885</v>
      </c>
      <c r="G264" t="s">
        <v>1555</v>
      </c>
      <c r="H264">
        <f>VLOOKUP(posts_ejeab__3[[#This Row],[id]],engagement__2[],2,FALSE)</f>
        <v>3292</v>
      </c>
      <c r="I264">
        <f>VLOOKUP(posts_ejeab__3[[#This Row],[id]],engagement__2[],3,FALSE)</f>
        <v>63</v>
      </c>
      <c r="J264">
        <f>VLOOKUP(posts_ejeab__3[[#This Row],[id]],engagement__2[],4,FALSE)</f>
        <v>30</v>
      </c>
      <c r="K264">
        <f>WEEKDAY(posts_ejeab__3[[#This Row],[created_date]],1)</f>
        <v>2</v>
      </c>
      <c r="L264">
        <f>HOUR(posts_ejeab__3[[#This Row],[created_time]])</f>
        <v>18</v>
      </c>
      <c r="M264">
        <f>IF(ISNUMBER(SEARCH("555",posts_ejeab__3[[#This Row],[message]])),1,0)</f>
        <v>0</v>
      </c>
      <c r="N264">
        <f>IF(ISNUMBER(SEARCH("ถถถ",posts_ejeab__3[[#This Row],[message]])),1,0)</f>
        <v>0</v>
      </c>
      <c r="O264">
        <f>IF(ISNUMBER(SEARCH("มอนิ่ง",posts_ejeab__3[[#This Row],[message]])),1,0)</f>
        <v>0</v>
      </c>
    </row>
    <row r="265" spans="1:15">
      <c r="A265" t="s">
        <v>886</v>
      </c>
      <c r="B265" t="s">
        <v>717</v>
      </c>
      <c r="C265" s="1">
        <v>0.49069444444444443</v>
      </c>
      <c r="D265" t="s">
        <v>14</v>
      </c>
      <c r="E265" t="s">
        <v>887</v>
      </c>
      <c r="F265" t="s">
        <v>888</v>
      </c>
      <c r="G265" t="s">
        <v>1555</v>
      </c>
      <c r="H265">
        <f>VLOOKUP(posts_ejeab__3[[#This Row],[id]],engagement__2[],2,FALSE)</f>
        <v>3559</v>
      </c>
      <c r="I265">
        <f>VLOOKUP(posts_ejeab__3[[#This Row],[id]],engagement__2[],3,FALSE)</f>
        <v>64</v>
      </c>
      <c r="J265">
        <f>VLOOKUP(posts_ejeab__3[[#This Row],[id]],engagement__2[],4,FALSE)</f>
        <v>41</v>
      </c>
      <c r="K265">
        <f>WEEKDAY(posts_ejeab__3[[#This Row],[created_date]],1)</f>
        <v>2</v>
      </c>
      <c r="L265">
        <f>HOUR(posts_ejeab__3[[#This Row],[created_time]])</f>
        <v>11</v>
      </c>
      <c r="M265">
        <f>IF(ISNUMBER(SEARCH("555",posts_ejeab__3[[#This Row],[message]])),1,0)</f>
        <v>0</v>
      </c>
      <c r="N265">
        <f>IF(ISNUMBER(SEARCH("ถถถ",posts_ejeab__3[[#This Row],[message]])),1,0)</f>
        <v>0</v>
      </c>
      <c r="O265">
        <f>IF(ISNUMBER(SEARCH("มอนิ่ง",posts_ejeab__3[[#This Row],[message]])),1,0)</f>
        <v>0</v>
      </c>
    </row>
    <row r="266" spans="1:15">
      <c r="A266" t="s">
        <v>889</v>
      </c>
      <c r="B266" t="s">
        <v>454</v>
      </c>
      <c r="C266" s="1">
        <v>0.66046296296296292</v>
      </c>
      <c r="D266" t="s">
        <v>14</v>
      </c>
      <c r="E266" t="s">
        <v>890</v>
      </c>
      <c r="F266" t="s">
        <v>891</v>
      </c>
      <c r="G266" t="s">
        <v>1555</v>
      </c>
      <c r="H266">
        <f>VLOOKUP(posts_ejeab__3[[#This Row],[id]],engagement__2[],2,FALSE)</f>
        <v>5564</v>
      </c>
      <c r="I266">
        <f>VLOOKUP(posts_ejeab__3[[#This Row],[id]],engagement__2[],3,FALSE)</f>
        <v>321</v>
      </c>
      <c r="J266">
        <f>VLOOKUP(posts_ejeab__3[[#This Row],[id]],engagement__2[],4,FALSE)</f>
        <v>63</v>
      </c>
      <c r="K266">
        <f>WEEKDAY(posts_ejeab__3[[#This Row],[created_date]],1)</f>
        <v>3</v>
      </c>
      <c r="L266">
        <f>HOUR(posts_ejeab__3[[#This Row],[created_time]])</f>
        <v>15</v>
      </c>
      <c r="M266">
        <f>IF(ISNUMBER(SEARCH("555",posts_ejeab__3[[#This Row],[message]])),1,0)</f>
        <v>0</v>
      </c>
      <c r="N266">
        <f>IF(ISNUMBER(SEARCH("ถถถ",posts_ejeab__3[[#This Row],[message]])),1,0)</f>
        <v>0</v>
      </c>
      <c r="O266">
        <f>IF(ISNUMBER(SEARCH("มอนิ่ง",posts_ejeab__3[[#This Row],[message]])),1,0)</f>
        <v>0</v>
      </c>
    </row>
    <row r="267" spans="1:15">
      <c r="A267" t="s">
        <v>892</v>
      </c>
      <c r="B267" t="s">
        <v>337</v>
      </c>
      <c r="C267" s="1">
        <v>0.76309027777777783</v>
      </c>
      <c r="D267" t="s">
        <v>14</v>
      </c>
      <c r="E267" t="s">
        <v>893</v>
      </c>
      <c r="F267" t="s">
        <v>894</v>
      </c>
      <c r="G267" t="s">
        <v>1555</v>
      </c>
      <c r="H267">
        <f>VLOOKUP(posts_ejeab__3[[#This Row],[id]],engagement__2[],2,FALSE)</f>
        <v>1206</v>
      </c>
      <c r="I267">
        <f>VLOOKUP(posts_ejeab__3[[#This Row],[id]],engagement__2[],3,FALSE)</f>
        <v>76</v>
      </c>
      <c r="J267">
        <f>VLOOKUP(posts_ejeab__3[[#This Row],[id]],engagement__2[],4,FALSE)</f>
        <v>17</v>
      </c>
      <c r="K267">
        <f>WEEKDAY(posts_ejeab__3[[#This Row],[created_date]],1)</f>
        <v>6</v>
      </c>
      <c r="L267">
        <f>HOUR(posts_ejeab__3[[#This Row],[created_time]])</f>
        <v>18</v>
      </c>
      <c r="M267">
        <f>IF(ISNUMBER(SEARCH("555",posts_ejeab__3[[#This Row],[message]])),1,0)</f>
        <v>0</v>
      </c>
      <c r="N267">
        <f>IF(ISNUMBER(SEARCH("ถถถ",posts_ejeab__3[[#This Row],[message]])),1,0)</f>
        <v>0</v>
      </c>
      <c r="O267">
        <f>IF(ISNUMBER(SEARCH("มอนิ่ง",posts_ejeab__3[[#This Row],[message]])),1,0)</f>
        <v>0</v>
      </c>
    </row>
    <row r="268" spans="1:15">
      <c r="A268" t="s">
        <v>895</v>
      </c>
      <c r="B268" t="s">
        <v>43</v>
      </c>
      <c r="C268" s="1">
        <v>0.61719907407407404</v>
      </c>
      <c r="D268" t="s">
        <v>14</v>
      </c>
      <c r="E268" t="s">
        <v>896</v>
      </c>
      <c r="F268" t="s">
        <v>897</v>
      </c>
      <c r="G268" t="s">
        <v>1555</v>
      </c>
      <c r="H268">
        <f>VLOOKUP(posts_ejeab__3[[#This Row],[id]],engagement__2[],2,FALSE)</f>
        <v>24773</v>
      </c>
      <c r="I268">
        <f>VLOOKUP(posts_ejeab__3[[#This Row],[id]],engagement__2[],3,FALSE)</f>
        <v>3404</v>
      </c>
      <c r="J268">
        <f>VLOOKUP(posts_ejeab__3[[#This Row],[id]],engagement__2[],4,FALSE)</f>
        <v>10407</v>
      </c>
      <c r="K268">
        <f>WEEKDAY(posts_ejeab__3[[#This Row],[created_date]],1)</f>
        <v>2</v>
      </c>
      <c r="L268">
        <f>HOUR(posts_ejeab__3[[#This Row],[created_time]])</f>
        <v>14</v>
      </c>
      <c r="M268">
        <f>IF(ISNUMBER(SEARCH("555",posts_ejeab__3[[#This Row],[message]])),1,0)</f>
        <v>0</v>
      </c>
      <c r="N268">
        <f>IF(ISNUMBER(SEARCH("ถถถ",posts_ejeab__3[[#This Row],[message]])),1,0)</f>
        <v>0</v>
      </c>
      <c r="O268">
        <f>IF(ISNUMBER(SEARCH("มอนิ่ง",posts_ejeab__3[[#This Row],[message]])),1,0)</f>
        <v>0</v>
      </c>
    </row>
    <row r="269" spans="1:15">
      <c r="A269" t="s">
        <v>898</v>
      </c>
      <c r="B269" t="s">
        <v>409</v>
      </c>
      <c r="C269" s="1">
        <v>0.9477430555555556</v>
      </c>
      <c r="D269" t="s">
        <v>14</v>
      </c>
      <c r="E269" t="s">
        <v>899</v>
      </c>
      <c r="F269" t="s">
        <v>900</v>
      </c>
      <c r="G269" t="s">
        <v>1555</v>
      </c>
      <c r="H269">
        <f>VLOOKUP(posts_ejeab__3[[#This Row],[id]],engagement__2[],2,FALSE)</f>
        <v>8774</v>
      </c>
      <c r="I269">
        <f>VLOOKUP(posts_ejeab__3[[#This Row],[id]],engagement__2[],3,FALSE)</f>
        <v>81</v>
      </c>
      <c r="J269">
        <f>VLOOKUP(posts_ejeab__3[[#This Row],[id]],engagement__2[],4,FALSE)</f>
        <v>227</v>
      </c>
      <c r="K269">
        <f>WEEKDAY(posts_ejeab__3[[#This Row],[created_date]],1)</f>
        <v>2</v>
      </c>
      <c r="L269">
        <f>HOUR(posts_ejeab__3[[#This Row],[created_time]])</f>
        <v>22</v>
      </c>
      <c r="M269">
        <f>IF(ISNUMBER(SEARCH("555",posts_ejeab__3[[#This Row],[message]])),1,0)</f>
        <v>0</v>
      </c>
      <c r="N269">
        <f>IF(ISNUMBER(SEARCH("ถถถ",posts_ejeab__3[[#This Row],[message]])),1,0)</f>
        <v>0</v>
      </c>
      <c r="O269">
        <f>IF(ISNUMBER(SEARCH("มอนิ่ง",posts_ejeab__3[[#This Row],[message]])),1,0)</f>
        <v>0</v>
      </c>
    </row>
    <row r="270" spans="1:15">
      <c r="A270" t="s">
        <v>901</v>
      </c>
      <c r="B270" t="s">
        <v>109</v>
      </c>
      <c r="C270" s="1">
        <v>0.45250000000000001</v>
      </c>
      <c r="D270" t="s">
        <v>14</v>
      </c>
      <c r="E270" t="s">
        <v>902</v>
      </c>
      <c r="F270" t="s">
        <v>903</v>
      </c>
      <c r="G270" t="s">
        <v>1555</v>
      </c>
      <c r="H270">
        <f>VLOOKUP(posts_ejeab__3[[#This Row],[id]],engagement__2[],2,FALSE)</f>
        <v>1045</v>
      </c>
      <c r="I270">
        <f>VLOOKUP(posts_ejeab__3[[#This Row],[id]],engagement__2[],3,FALSE)</f>
        <v>82</v>
      </c>
      <c r="J270">
        <f>VLOOKUP(posts_ejeab__3[[#This Row],[id]],engagement__2[],4,FALSE)</f>
        <v>6</v>
      </c>
      <c r="K270">
        <f>WEEKDAY(posts_ejeab__3[[#This Row],[created_date]],1)</f>
        <v>3</v>
      </c>
      <c r="L270">
        <f>HOUR(posts_ejeab__3[[#This Row],[created_time]])</f>
        <v>10</v>
      </c>
      <c r="M270">
        <f>IF(ISNUMBER(SEARCH("555",posts_ejeab__3[[#This Row],[message]])),1,0)</f>
        <v>0</v>
      </c>
      <c r="N270">
        <f>IF(ISNUMBER(SEARCH("ถถถ",posts_ejeab__3[[#This Row],[message]])),1,0)</f>
        <v>0</v>
      </c>
      <c r="O270">
        <f>IF(ISNUMBER(SEARCH("มอนิ่ง",posts_ejeab__3[[#This Row],[message]])),1,0)</f>
        <v>0</v>
      </c>
    </row>
    <row r="271" spans="1:15">
      <c r="A271" t="s">
        <v>904</v>
      </c>
      <c r="B271" t="s">
        <v>494</v>
      </c>
      <c r="C271" s="1">
        <v>0.66230324074074076</v>
      </c>
      <c r="D271" t="s">
        <v>14</v>
      </c>
      <c r="E271" t="s">
        <v>905</v>
      </c>
      <c r="F271" t="s">
        <v>906</v>
      </c>
      <c r="G271" t="s">
        <v>1555</v>
      </c>
      <c r="H271">
        <f>VLOOKUP(posts_ejeab__3[[#This Row],[id]],engagement__2[],2,FALSE)</f>
        <v>1852</v>
      </c>
      <c r="I271">
        <f>VLOOKUP(posts_ejeab__3[[#This Row],[id]],engagement__2[],3,FALSE)</f>
        <v>83</v>
      </c>
      <c r="J271">
        <f>VLOOKUP(posts_ejeab__3[[#This Row],[id]],engagement__2[],4,FALSE)</f>
        <v>42</v>
      </c>
      <c r="K271">
        <f>WEEKDAY(posts_ejeab__3[[#This Row],[created_date]],1)</f>
        <v>3</v>
      </c>
      <c r="L271">
        <f>HOUR(posts_ejeab__3[[#This Row],[created_time]])</f>
        <v>15</v>
      </c>
      <c r="M271">
        <f>IF(ISNUMBER(SEARCH("555",posts_ejeab__3[[#This Row],[message]])),1,0)</f>
        <v>0</v>
      </c>
      <c r="N271">
        <f>IF(ISNUMBER(SEARCH("ถถถ",posts_ejeab__3[[#This Row],[message]])),1,0)</f>
        <v>0</v>
      </c>
      <c r="O271">
        <f>IF(ISNUMBER(SEARCH("มอนิ่ง",posts_ejeab__3[[#This Row],[message]])),1,0)</f>
        <v>0</v>
      </c>
    </row>
    <row r="272" spans="1:15">
      <c r="A272" t="s">
        <v>907</v>
      </c>
      <c r="B272" t="s">
        <v>510</v>
      </c>
      <c r="C272" s="1">
        <v>0.70847222222222217</v>
      </c>
      <c r="D272" t="s">
        <v>14</v>
      </c>
      <c r="E272" t="s">
        <v>908</v>
      </c>
      <c r="F272" t="s">
        <v>909</v>
      </c>
      <c r="G272" t="s">
        <v>1555</v>
      </c>
      <c r="H272">
        <f>VLOOKUP(posts_ejeab__3[[#This Row],[id]],engagement__2[],2,FALSE)</f>
        <v>13382</v>
      </c>
      <c r="I272">
        <f>VLOOKUP(posts_ejeab__3[[#This Row],[id]],engagement__2[],3,FALSE)</f>
        <v>596</v>
      </c>
      <c r="J272">
        <f>VLOOKUP(posts_ejeab__3[[#This Row],[id]],engagement__2[],4,FALSE)</f>
        <v>791</v>
      </c>
      <c r="K272">
        <f>WEEKDAY(posts_ejeab__3[[#This Row],[created_date]],1)</f>
        <v>6</v>
      </c>
      <c r="L272">
        <f>HOUR(posts_ejeab__3[[#This Row],[created_time]])</f>
        <v>17</v>
      </c>
      <c r="M272">
        <f>IF(ISNUMBER(SEARCH("555",posts_ejeab__3[[#This Row],[message]])),1,0)</f>
        <v>0</v>
      </c>
      <c r="N272">
        <f>IF(ISNUMBER(SEARCH("ถถถ",posts_ejeab__3[[#This Row],[message]])),1,0)</f>
        <v>0</v>
      </c>
      <c r="O272">
        <f>IF(ISNUMBER(SEARCH("มอนิ่ง",posts_ejeab__3[[#This Row],[message]])),1,0)</f>
        <v>0</v>
      </c>
    </row>
    <row r="273" spans="1:15">
      <c r="A273" t="s">
        <v>910</v>
      </c>
      <c r="B273" t="s">
        <v>78</v>
      </c>
      <c r="C273" s="1">
        <v>0.79598379629629634</v>
      </c>
      <c r="D273" t="s">
        <v>14</v>
      </c>
      <c r="E273" t="s">
        <v>911</v>
      </c>
      <c r="F273" t="s">
        <v>912</v>
      </c>
      <c r="G273" t="s">
        <v>1555</v>
      </c>
      <c r="H273">
        <f>VLOOKUP(posts_ejeab__3[[#This Row],[id]],engagement__2[],2,FALSE)</f>
        <v>2729</v>
      </c>
      <c r="I273">
        <f>VLOOKUP(posts_ejeab__3[[#This Row],[id]],engagement__2[],3,FALSE)</f>
        <v>88</v>
      </c>
      <c r="J273">
        <f>VLOOKUP(posts_ejeab__3[[#This Row],[id]],engagement__2[],4,FALSE)</f>
        <v>58</v>
      </c>
      <c r="K273">
        <f>WEEKDAY(posts_ejeab__3[[#This Row],[created_date]],1)</f>
        <v>5</v>
      </c>
      <c r="L273">
        <f>HOUR(posts_ejeab__3[[#This Row],[created_time]])</f>
        <v>19</v>
      </c>
      <c r="M273">
        <f>IF(ISNUMBER(SEARCH("555",posts_ejeab__3[[#This Row],[message]])),1,0)</f>
        <v>0</v>
      </c>
      <c r="N273">
        <f>IF(ISNUMBER(SEARCH("ถถถ",posts_ejeab__3[[#This Row],[message]])),1,0)</f>
        <v>0</v>
      </c>
      <c r="O273">
        <f>IF(ISNUMBER(SEARCH("มอนิ่ง",posts_ejeab__3[[#This Row],[message]])),1,0)</f>
        <v>0</v>
      </c>
    </row>
    <row r="274" spans="1:15">
      <c r="A274" t="s">
        <v>913</v>
      </c>
      <c r="B274" t="s">
        <v>558</v>
      </c>
      <c r="C274" s="1">
        <v>0.8828125</v>
      </c>
      <c r="D274" t="s">
        <v>14</v>
      </c>
      <c r="E274" t="s">
        <v>914</v>
      </c>
      <c r="F274" t="s">
        <v>915</v>
      </c>
      <c r="G274" t="s">
        <v>1555</v>
      </c>
      <c r="H274">
        <f>VLOOKUP(posts_ejeab__3[[#This Row],[id]],engagement__2[],2,FALSE)</f>
        <v>4091</v>
      </c>
      <c r="I274">
        <f>VLOOKUP(posts_ejeab__3[[#This Row],[id]],engagement__2[],3,FALSE)</f>
        <v>349</v>
      </c>
      <c r="J274">
        <f>VLOOKUP(posts_ejeab__3[[#This Row],[id]],engagement__2[],4,FALSE)</f>
        <v>256</v>
      </c>
      <c r="K274">
        <f>WEEKDAY(posts_ejeab__3[[#This Row],[created_date]],1)</f>
        <v>3</v>
      </c>
      <c r="L274">
        <f>HOUR(posts_ejeab__3[[#This Row],[created_time]])</f>
        <v>21</v>
      </c>
      <c r="M274">
        <f>IF(ISNUMBER(SEARCH("555",posts_ejeab__3[[#This Row],[message]])),1,0)</f>
        <v>0</v>
      </c>
      <c r="N274">
        <f>IF(ISNUMBER(SEARCH("ถถถ",posts_ejeab__3[[#This Row],[message]])),1,0)</f>
        <v>1</v>
      </c>
      <c r="O274">
        <f>IF(ISNUMBER(SEARCH("มอนิ่ง",posts_ejeab__3[[#This Row],[message]])),1,0)</f>
        <v>0</v>
      </c>
    </row>
    <row r="275" spans="1:15">
      <c r="A275" t="s">
        <v>916</v>
      </c>
      <c r="B275" t="s">
        <v>917</v>
      </c>
      <c r="C275" s="1">
        <v>0.4279398148148148</v>
      </c>
      <c r="D275" t="s">
        <v>14</v>
      </c>
      <c r="E275" t="s">
        <v>918</v>
      </c>
      <c r="F275" t="s">
        <v>919</v>
      </c>
      <c r="G275" t="s">
        <v>1555</v>
      </c>
      <c r="H275">
        <f>VLOOKUP(posts_ejeab__3[[#This Row],[id]],engagement__2[],2,FALSE)</f>
        <v>2017</v>
      </c>
      <c r="I275">
        <f>VLOOKUP(posts_ejeab__3[[#This Row],[id]],engagement__2[],3,FALSE)</f>
        <v>94</v>
      </c>
      <c r="J275">
        <f>VLOOKUP(posts_ejeab__3[[#This Row],[id]],engagement__2[],4,FALSE)</f>
        <v>46</v>
      </c>
      <c r="K275">
        <f>WEEKDAY(posts_ejeab__3[[#This Row],[created_date]],1)</f>
        <v>6</v>
      </c>
      <c r="L275">
        <f>HOUR(posts_ejeab__3[[#This Row],[created_time]])</f>
        <v>10</v>
      </c>
      <c r="M275">
        <f>IF(ISNUMBER(SEARCH("555",posts_ejeab__3[[#This Row],[message]])),1,0)</f>
        <v>0</v>
      </c>
      <c r="N275">
        <f>IF(ISNUMBER(SEARCH("ถถถ",posts_ejeab__3[[#This Row],[message]])),1,0)</f>
        <v>0</v>
      </c>
      <c r="O275">
        <f>IF(ISNUMBER(SEARCH("มอนิ่ง",posts_ejeab__3[[#This Row],[message]])),1,0)</f>
        <v>0</v>
      </c>
    </row>
    <row r="276" spans="1:15">
      <c r="A276" t="s">
        <v>920</v>
      </c>
      <c r="B276" t="s">
        <v>921</v>
      </c>
      <c r="C276" s="1">
        <v>0.63489583333333333</v>
      </c>
      <c r="D276" t="s">
        <v>14</v>
      </c>
      <c r="E276" t="s">
        <v>922</v>
      </c>
      <c r="F276" t="s">
        <v>923</v>
      </c>
      <c r="G276" t="s">
        <v>1555</v>
      </c>
      <c r="H276">
        <f>VLOOKUP(posts_ejeab__3[[#This Row],[id]],engagement__2[],2,FALSE)</f>
        <v>2034</v>
      </c>
      <c r="I276">
        <f>VLOOKUP(posts_ejeab__3[[#This Row],[id]],engagement__2[],3,FALSE)</f>
        <v>95</v>
      </c>
      <c r="J276">
        <f>VLOOKUP(posts_ejeab__3[[#This Row],[id]],engagement__2[],4,FALSE)</f>
        <v>64</v>
      </c>
      <c r="K276">
        <f>WEEKDAY(posts_ejeab__3[[#This Row],[created_date]],1)</f>
        <v>6</v>
      </c>
      <c r="L276">
        <f>HOUR(posts_ejeab__3[[#This Row],[created_time]])</f>
        <v>15</v>
      </c>
      <c r="M276">
        <f>IF(ISNUMBER(SEARCH("555",posts_ejeab__3[[#This Row],[message]])),1,0)</f>
        <v>0</v>
      </c>
      <c r="N276">
        <f>IF(ISNUMBER(SEARCH("ถถถ",posts_ejeab__3[[#This Row],[message]])),1,0)</f>
        <v>0</v>
      </c>
      <c r="O276">
        <f>IF(ISNUMBER(SEARCH("มอนิ่ง",posts_ejeab__3[[#This Row],[message]])),1,0)</f>
        <v>0</v>
      </c>
    </row>
    <row r="277" spans="1:15">
      <c r="A277" t="s">
        <v>924</v>
      </c>
      <c r="B277" t="s">
        <v>925</v>
      </c>
      <c r="C277" s="1">
        <v>0.82709490740740743</v>
      </c>
      <c r="D277" t="s">
        <v>14</v>
      </c>
      <c r="E277" t="s">
        <v>926</v>
      </c>
      <c r="F277" t="s">
        <v>927</v>
      </c>
      <c r="G277" t="s">
        <v>1555</v>
      </c>
      <c r="H277">
        <f>VLOOKUP(posts_ejeab__3[[#This Row],[id]],engagement__2[],2,FALSE)</f>
        <v>1423</v>
      </c>
      <c r="I277">
        <f>VLOOKUP(posts_ejeab__3[[#This Row],[id]],engagement__2[],3,FALSE)</f>
        <v>102</v>
      </c>
      <c r="J277">
        <f>VLOOKUP(posts_ejeab__3[[#This Row],[id]],engagement__2[],4,FALSE)</f>
        <v>27</v>
      </c>
      <c r="K277">
        <f>WEEKDAY(posts_ejeab__3[[#This Row],[created_date]],1)</f>
        <v>6</v>
      </c>
      <c r="L277">
        <f>HOUR(posts_ejeab__3[[#This Row],[created_time]])</f>
        <v>19</v>
      </c>
      <c r="M277">
        <f>IF(ISNUMBER(SEARCH("555",posts_ejeab__3[[#This Row],[message]])),1,0)</f>
        <v>0</v>
      </c>
      <c r="N277">
        <f>IF(ISNUMBER(SEARCH("ถถถ",posts_ejeab__3[[#This Row],[message]])),1,0)</f>
        <v>1</v>
      </c>
      <c r="O277">
        <f>IF(ISNUMBER(SEARCH("มอนิ่ง",posts_ejeab__3[[#This Row],[message]])),1,0)</f>
        <v>0</v>
      </c>
    </row>
    <row r="278" spans="1:15">
      <c r="A278" t="s">
        <v>928</v>
      </c>
      <c r="B278" t="s">
        <v>443</v>
      </c>
      <c r="C278" s="1">
        <v>0.7230671296296296</v>
      </c>
      <c r="D278" t="s">
        <v>14</v>
      </c>
      <c r="E278" t="s">
        <v>929</v>
      </c>
      <c r="F278" t="s">
        <v>930</v>
      </c>
      <c r="G278" t="s">
        <v>1555</v>
      </c>
      <c r="H278">
        <f>VLOOKUP(posts_ejeab__3[[#This Row],[id]],engagement__2[],2,FALSE)</f>
        <v>2963</v>
      </c>
      <c r="I278">
        <f>VLOOKUP(posts_ejeab__3[[#This Row],[id]],engagement__2[],3,FALSE)</f>
        <v>106</v>
      </c>
      <c r="J278">
        <f>VLOOKUP(posts_ejeab__3[[#This Row],[id]],engagement__2[],4,FALSE)</f>
        <v>73</v>
      </c>
      <c r="K278">
        <f>WEEKDAY(posts_ejeab__3[[#This Row],[created_date]],1)</f>
        <v>5</v>
      </c>
      <c r="L278">
        <f>HOUR(posts_ejeab__3[[#This Row],[created_time]])</f>
        <v>17</v>
      </c>
      <c r="M278">
        <f>IF(ISNUMBER(SEARCH("555",posts_ejeab__3[[#This Row],[message]])),1,0)</f>
        <v>0</v>
      </c>
      <c r="N278">
        <f>IF(ISNUMBER(SEARCH("ถถถ",posts_ejeab__3[[#This Row],[message]])),1,0)</f>
        <v>0</v>
      </c>
      <c r="O278">
        <f>IF(ISNUMBER(SEARCH("มอนิ่ง",posts_ejeab__3[[#This Row],[message]])),1,0)</f>
        <v>0</v>
      </c>
    </row>
    <row r="279" spans="1:15">
      <c r="A279" t="s">
        <v>931</v>
      </c>
      <c r="B279" t="s">
        <v>751</v>
      </c>
      <c r="C279" s="1">
        <v>0.4964351851851852</v>
      </c>
      <c r="D279" t="s">
        <v>14</v>
      </c>
      <c r="E279" t="s">
        <v>932</v>
      </c>
      <c r="F279" t="s">
        <v>933</v>
      </c>
      <c r="G279" t="s">
        <v>1555</v>
      </c>
      <c r="H279">
        <f>VLOOKUP(posts_ejeab__3[[#This Row],[id]],engagement__2[],2,FALSE)</f>
        <v>3140</v>
      </c>
      <c r="I279">
        <f>VLOOKUP(posts_ejeab__3[[#This Row],[id]],engagement__2[],3,FALSE)</f>
        <v>108</v>
      </c>
      <c r="J279">
        <f>VLOOKUP(posts_ejeab__3[[#This Row],[id]],engagement__2[],4,FALSE)</f>
        <v>86</v>
      </c>
      <c r="K279">
        <f>WEEKDAY(posts_ejeab__3[[#This Row],[created_date]],1)</f>
        <v>7</v>
      </c>
      <c r="L279">
        <f>HOUR(posts_ejeab__3[[#This Row],[created_time]])</f>
        <v>11</v>
      </c>
      <c r="M279">
        <f>IF(ISNUMBER(SEARCH("555",posts_ejeab__3[[#This Row],[message]])),1,0)</f>
        <v>0</v>
      </c>
      <c r="N279">
        <f>IF(ISNUMBER(SEARCH("ถถถ",posts_ejeab__3[[#This Row],[message]])),1,0)</f>
        <v>0</v>
      </c>
      <c r="O279">
        <f>IF(ISNUMBER(SEARCH("มอนิ่ง",posts_ejeab__3[[#This Row],[message]])),1,0)</f>
        <v>0</v>
      </c>
    </row>
    <row r="280" spans="1:15">
      <c r="A280" t="s">
        <v>934</v>
      </c>
      <c r="B280" t="s">
        <v>164</v>
      </c>
      <c r="C280" s="1">
        <v>0.74320601851851853</v>
      </c>
      <c r="D280" t="s">
        <v>14</v>
      </c>
      <c r="E280" t="s">
        <v>935</v>
      </c>
      <c r="F280" t="s">
        <v>936</v>
      </c>
      <c r="G280" t="s">
        <v>1555</v>
      </c>
      <c r="H280">
        <f>VLOOKUP(posts_ejeab__3[[#This Row],[id]],engagement__2[],2,FALSE)</f>
        <v>1884</v>
      </c>
      <c r="I280">
        <f>VLOOKUP(posts_ejeab__3[[#This Row],[id]],engagement__2[],3,FALSE)</f>
        <v>109</v>
      </c>
      <c r="J280">
        <f>VLOOKUP(posts_ejeab__3[[#This Row],[id]],engagement__2[],4,FALSE)</f>
        <v>41</v>
      </c>
      <c r="K280">
        <f>WEEKDAY(posts_ejeab__3[[#This Row],[created_date]],1)</f>
        <v>4</v>
      </c>
      <c r="L280">
        <f>HOUR(posts_ejeab__3[[#This Row],[created_time]])</f>
        <v>17</v>
      </c>
      <c r="M280">
        <f>IF(ISNUMBER(SEARCH("555",posts_ejeab__3[[#This Row],[message]])),1,0)</f>
        <v>0</v>
      </c>
      <c r="N280">
        <f>IF(ISNUMBER(SEARCH("ถถถ",posts_ejeab__3[[#This Row],[message]])),1,0)</f>
        <v>0</v>
      </c>
      <c r="O280">
        <f>IF(ISNUMBER(SEARCH("มอนิ่ง",posts_ejeab__3[[#This Row],[message]])),1,0)</f>
        <v>0</v>
      </c>
    </row>
    <row r="281" spans="1:15">
      <c r="A281" t="s">
        <v>937</v>
      </c>
      <c r="B281" t="s">
        <v>296</v>
      </c>
      <c r="C281" s="1">
        <v>0.94019675925925927</v>
      </c>
      <c r="D281" t="s">
        <v>14</v>
      </c>
      <c r="E281" t="s">
        <v>938</v>
      </c>
      <c r="F281" t="s">
        <v>939</v>
      </c>
      <c r="G281" t="s">
        <v>1555</v>
      </c>
      <c r="H281">
        <f>VLOOKUP(posts_ejeab__3[[#This Row],[id]],engagement__2[],2,FALSE)</f>
        <v>2907</v>
      </c>
      <c r="I281">
        <f>VLOOKUP(posts_ejeab__3[[#This Row],[id]],engagement__2[],3,FALSE)</f>
        <v>109</v>
      </c>
      <c r="J281">
        <f>VLOOKUP(posts_ejeab__3[[#This Row],[id]],engagement__2[],4,FALSE)</f>
        <v>52</v>
      </c>
      <c r="K281">
        <f>WEEKDAY(posts_ejeab__3[[#This Row],[created_date]],1)</f>
        <v>2</v>
      </c>
      <c r="L281">
        <f>HOUR(posts_ejeab__3[[#This Row],[created_time]])</f>
        <v>22</v>
      </c>
      <c r="M281">
        <f>IF(ISNUMBER(SEARCH("555",posts_ejeab__3[[#This Row],[message]])),1,0)</f>
        <v>0</v>
      </c>
      <c r="N281">
        <f>IF(ISNUMBER(SEARCH("ถถถ",posts_ejeab__3[[#This Row],[message]])),1,0)</f>
        <v>0</v>
      </c>
      <c r="O281">
        <f>IF(ISNUMBER(SEARCH("มอนิ่ง",posts_ejeab__3[[#This Row],[message]])),1,0)</f>
        <v>0</v>
      </c>
    </row>
    <row r="282" spans="1:15">
      <c r="A282" t="s">
        <v>940</v>
      </c>
      <c r="B282" t="s">
        <v>706</v>
      </c>
      <c r="C282" s="1">
        <v>0.50467592592592592</v>
      </c>
      <c r="D282" t="s">
        <v>14</v>
      </c>
      <c r="E282" t="s">
        <v>941</v>
      </c>
      <c r="F282" t="s">
        <v>942</v>
      </c>
      <c r="G282" t="s">
        <v>1555</v>
      </c>
      <c r="H282">
        <f>VLOOKUP(posts_ejeab__3[[#This Row],[id]],engagement__2[],2,FALSE)</f>
        <v>5890</v>
      </c>
      <c r="I282">
        <f>VLOOKUP(posts_ejeab__3[[#This Row],[id]],engagement__2[],3,FALSE)</f>
        <v>111</v>
      </c>
      <c r="J282">
        <f>VLOOKUP(posts_ejeab__3[[#This Row],[id]],engagement__2[],4,FALSE)</f>
        <v>76</v>
      </c>
      <c r="K282">
        <f>WEEKDAY(posts_ejeab__3[[#This Row],[created_date]],1)</f>
        <v>3</v>
      </c>
      <c r="L282">
        <f>HOUR(posts_ejeab__3[[#This Row],[created_time]])</f>
        <v>12</v>
      </c>
      <c r="M282">
        <f>IF(ISNUMBER(SEARCH("555",posts_ejeab__3[[#This Row],[message]])),1,0)</f>
        <v>0</v>
      </c>
      <c r="N282">
        <f>IF(ISNUMBER(SEARCH("ถถถ",posts_ejeab__3[[#This Row],[message]])),1,0)</f>
        <v>0</v>
      </c>
      <c r="O282">
        <f>IF(ISNUMBER(SEARCH("มอนิ่ง",posts_ejeab__3[[#This Row],[message]])),1,0)</f>
        <v>0</v>
      </c>
    </row>
    <row r="283" spans="1:15">
      <c r="A283" t="s">
        <v>943</v>
      </c>
      <c r="B283" t="s">
        <v>82</v>
      </c>
      <c r="C283" s="1">
        <v>0.6144560185185185</v>
      </c>
      <c r="D283" t="s">
        <v>14</v>
      </c>
      <c r="E283" t="s">
        <v>944</v>
      </c>
      <c r="F283" t="s">
        <v>945</v>
      </c>
      <c r="G283" t="s">
        <v>1555</v>
      </c>
      <c r="H283">
        <f>VLOOKUP(posts_ejeab__3[[#This Row],[id]],engagement__2[],2,FALSE)</f>
        <v>39622</v>
      </c>
      <c r="I283">
        <f>VLOOKUP(posts_ejeab__3[[#This Row],[id]],engagement__2[],3,FALSE)</f>
        <v>1393</v>
      </c>
      <c r="J283">
        <f>VLOOKUP(posts_ejeab__3[[#This Row],[id]],engagement__2[],4,FALSE)</f>
        <v>2355</v>
      </c>
      <c r="K283">
        <f>WEEKDAY(posts_ejeab__3[[#This Row],[created_date]],1)</f>
        <v>6</v>
      </c>
      <c r="L283">
        <f>HOUR(posts_ejeab__3[[#This Row],[created_time]])</f>
        <v>14</v>
      </c>
      <c r="M283">
        <f>IF(ISNUMBER(SEARCH("555",posts_ejeab__3[[#This Row],[message]])),1,0)</f>
        <v>0</v>
      </c>
      <c r="N283">
        <f>IF(ISNUMBER(SEARCH("ถถถ",posts_ejeab__3[[#This Row],[message]])),1,0)</f>
        <v>0</v>
      </c>
      <c r="O283">
        <f>IF(ISNUMBER(SEARCH("มอนิ่ง",posts_ejeab__3[[#This Row],[message]])),1,0)</f>
        <v>0</v>
      </c>
    </row>
    <row r="284" spans="1:15">
      <c r="A284" t="s">
        <v>946</v>
      </c>
      <c r="B284" t="s">
        <v>947</v>
      </c>
      <c r="C284" s="1">
        <v>0.45974537037037039</v>
      </c>
      <c r="D284" t="s">
        <v>14</v>
      </c>
      <c r="E284" t="s">
        <v>948</v>
      </c>
      <c r="F284" t="s">
        <v>949</v>
      </c>
      <c r="G284" t="s">
        <v>1555</v>
      </c>
      <c r="H284">
        <f>VLOOKUP(posts_ejeab__3[[#This Row],[id]],engagement__2[],2,FALSE)</f>
        <v>2647</v>
      </c>
      <c r="I284">
        <f>VLOOKUP(posts_ejeab__3[[#This Row],[id]],engagement__2[],3,FALSE)</f>
        <v>127</v>
      </c>
      <c r="J284">
        <f>VLOOKUP(posts_ejeab__3[[#This Row],[id]],engagement__2[],4,FALSE)</f>
        <v>54</v>
      </c>
      <c r="K284">
        <f>WEEKDAY(posts_ejeab__3[[#This Row],[created_date]],1)</f>
        <v>3</v>
      </c>
      <c r="L284">
        <f>HOUR(posts_ejeab__3[[#This Row],[created_time]])</f>
        <v>11</v>
      </c>
      <c r="M284">
        <f>IF(ISNUMBER(SEARCH("555",posts_ejeab__3[[#This Row],[message]])),1,0)</f>
        <v>0</v>
      </c>
      <c r="N284">
        <f>IF(ISNUMBER(SEARCH("ถถถ",posts_ejeab__3[[#This Row],[message]])),1,0)</f>
        <v>0</v>
      </c>
      <c r="O284">
        <f>IF(ISNUMBER(SEARCH("มอนิ่ง",posts_ejeab__3[[#This Row],[message]])),1,0)</f>
        <v>0</v>
      </c>
    </row>
    <row r="285" spans="1:15">
      <c r="A285" t="s">
        <v>950</v>
      </c>
      <c r="B285" t="s">
        <v>377</v>
      </c>
      <c r="C285" s="1">
        <v>0.40349537037037037</v>
      </c>
      <c r="D285" t="s">
        <v>14</v>
      </c>
      <c r="E285" t="s">
        <v>951</v>
      </c>
      <c r="F285" t="s">
        <v>952</v>
      </c>
      <c r="G285" t="s">
        <v>1555</v>
      </c>
      <c r="H285">
        <f>VLOOKUP(posts_ejeab__3[[#This Row],[id]],engagement__2[],2,FALSE)</f>
        <v>3644</v>
      </c>
      <c r="I285">
        <f>VLOOKUP(posts_ejeab__3[[#This Row],[id]],engagement__2[],3,FALSE)</f>
        <v>130</v>
      </c>
      <c r="J285">
        <f>VLOOKUP(posts_ejeab__3[[#This Row],[id]],engagement__2[],4,FALSE)</f>
        <v>416</v>
      </c>
      <c r="K285">
        <f>WEEKDAY(posts_ejeab__3[[#This Row],[created_date]],1)</f>
        <v>3</v>
      </c>
      <c r="L285">
        <f>HOUR(posts_ejeab__3[[#This Row],[created_time]])</f>
        <v>9</v>
      </c>
      <c r="M285">
        <f>IF(ISNUMBER(SEARCH("555",posts_ejeab__3[[#This Row],[message]])),1,0)</f>
        <v>0</v>
      </c>
      <c r="N285">
        <f>IF(ISNUMBER(SEARCH("ถถถ",posts_ejeab__3[[#This Row],[message]])),1,0)</f>
        <v>0</v>
      </c>
      <c r="O285">
        <f>IF(ISNUMBER(SEARCH("มอนิ่ง",posts_ejeab__3[[#This Row],[message]])),1,0)</f>
        <v>0</v>
      </c>
    </row>
    <row r="286" spans="1:15">
      <c r="A286" t="s">
        <v>953</v>
      </c>
      <c r="B286" t="s">
        <v>954</v>
      </c>
      <c r="C286" s="1">
        <v>0.51901620370370372</v>
      </c>
      <c r="D286" t="s">
        <v>14</v>
      </c>
      <c r="E286" t="s">
        <v>955</v>
      </c>
      <c r="F286" t="s">
        <v>956</v>
      </c>
      <c r="G286" t="s">
        <v>1555</v>
      </c>
      <c r="H286">
        <f>VLOOKUP(posts_ejeab__3[[#This Row],[id]],engagement__2[],2,FALSE)</f>
        <v>8673</v>
      </c>
      <c r="I286">
        <f>VLOOKUP(posts_ejeab__3[[#This Row],[id]],engagement__2[],3,FALSE)</f>
        <v>386</v>
      </c>
      <c r="J286">
        <f>VLOOKUP(posts_ejeab__3[[#This Row],[id]],engagement__2[],4,FALSE)</f>
        <v>215</v>
      </c>
      <c r="K286">
        <f>WEEKDAY(posts_ejeab__3[[#This Row],[created_date]],1)</f>
        <v>1</v>
      </c>
      <c r="L286">
        <f>HOUR(posts_ejeab__3[[#This Row],[created_time]])</f>
        <v>12</v>
      </c>
      <c r="M286">
        <f>IF(ISNUMBER(SEARCH("555",posts_ejeab__3[[#This Row],[message]])),1,0)</f>
        <v>0</v>
      </c>
      <c r="N286">
        <f>IF(ISNUMBER(SEARCH("ถถถ",posts_ejeab__3[[#This Row],[message]])),1,0)</f>
        <v>0</v>
      </c>
      <c r="O286">
        <f>IF(ISNUMBER(SEARCH("มอนิ่ง",posts_ejeab__3[[#This Row],[message]])),1,0)</f>
        <v>0</v>
      </c>
    </row>
    <row r="287" spans="1:15">
      <c r="A287" t="s">
        <v>957</v>
      </c>
      <c r="B287" t="s">
        <v>365</v>
      </c>
      <c r="C287" s="1">
        <v>0.78175925925925926</v>
      </c>
      <c r="D287" t="s">
        <v>14</v>
      </c>
      <c r="E287" t="s">
        <v>958</v>
      </c>
      <c r="F287" t="s">
        <v>959</v>
      </c>
      <c r="G287" t="s">
        <v>1555</v>
      </c>
      <c r="H287">
        <f>VLOOKUP(posts_ejeab__3[[#This Row],[id]],engagement__2[],2,FALSE)</f>
        <v>4847</v>
      </c>
      <c r="I287">
        <f>VLOOKUP(posts_ejeab__3[[#This Row],[id]],engagement__2[],3,FALSE)</f>
        <v>131</v>
      </c>
      <c r="J287">
        <f>VLOOKUP(posts_ejeab__3[[#This Row],[id]],engagement__2[],4,FALSE)</f>
        <v>145</v>
      </c>
      <c r="K287">
        <f>WEEKDAY(posts_ejeab__3[[#This Row],[created_date]],1)</f>
        <v>4</v>
      </c>
      <c r="L287">
        <f>HOUR(posts_ejeab__3[[#This Row],[created_time]])</f>
        <v>18</v>
      </c>
      <c r="M287">
        <f>IF(ISNUMBER(SEARCH("555",posts_ejeab__3[[#This Row],[message]])),1,0)</f>
        <v>0</v>
      </c>
      <c r="N287">
        <f>IF(ISNUMBER(SEARCH("ถถถ",posts_ejeab__3[[#This Row],[message]])),1,0)</f>
        <v>0</v>
      </c>
      <c r="O287">
        <f>IF(ISNUMBER(SEARCH("มอนิ่ง",posts_ejeab__3[[#This Row],[message]])),1,0)</f>
        <v>0</v>
      </c>
    </row>
    <row r="288" spans="1:15">
      <c r="A288" t="s">
        <v>960</v>
      </c>
      <c r="B288" t="s">
        <v>275</v>
      </c>
      <c r="C288" s="1">
        <v>0.99523148148148144</v>
      </c>
      <c r="D288" t="s">
        <v>14</v>
      </c>
      <c r="E288" t="s">
        <v>961</v>
      </c>
      <c r="F288" t="s">
        <v>962</v>
      </c>
      <c r="G288" t="s">
        <v>1555</v>
      </c>
      <c r="H288">
        <f>VLOOKUP(posts_ejeab__3[[#This Row],[id]],engagement__2[],2,FALSE)</f>
        <v>2696</v>
      </c>
      <c r="I288">
        <f>VLOOKUP(posts_ejeab__3[[#This Row],[id]],engagement__2[],3,FALSE)</f>
        <v>131</v>
      </c>
      <c r="J288">
        <f>VLOOKUP(posts_ejeab__3[[#This Row],[id]],engagement__2[],4,FALSE)</f>
        <v>38</v>
      </c>
      <c r="K288">
        <f>WEEKDAY(posts_ejeab__3[[#This Row],[created_date]],1)</f>
        <v>6</v>
      </c>
      <c r="L288">
        <f>HOUR(posts_ejeab__3[[#This Row],[created_time]])</f>
        <v>23</v>
      </c>
      <c r="M288">
        <f>IF(ISNUMBER(SEARCH("555",posts_ejeab__3[[#This Row],[message]])),1,0)</f>
        <v>0</v>
      </c>
      <c r="N288">
        <f>IF(ISNUMBER(SEARCH("ถถถ",posts_ejeab__3[[#This Row],[message]])),1,0)</f>
        <v>0</v>
      </c>
      <c r="O288">
        <f>IF(ISNUMBER(SEARCH("มอนิ่ง",posts_ejeab__3[[#This Row],[message]])),1,0)</f>
        <v>0</v>
      </c>
    </row>
    <row r="289" spans="1:15">
      <c r="A289" t="s">
        <v>963</v>
      </c>
      <c r="B289" t="s">
        <v>337</v>
      </c>
      <c r="C289" s="1">
        <v>0.60483796296296299</v>
      </c>
      <c r="D289" t="s">
        <v>14</v>
      </c>
      <c r="E289" t="s">
        <v>964</v>
      </c>
      <c r="F289" t="s">
        <v>965</v>
      </c>
      <c r="G289" t="s">
        <v>1555</v>
      </c>
      <c r="H289">
        <f>VLOOKUP(posts_ejeab__3[[#This Row],[id]],engagement__2[],2,FALSE)</f>
        <v>5043</v>
      </c>
      <c r="I289">
        <f>VLOOKUP(posts_ejeab__3[[#This Row],[id]],engagement__2[],3,FALSE)</f>
        <v>643</v>
      </c>
      <c r="J289">
        <f>VLOOKUP(posts_ejeab__3[[#This Row],[id]],engagement__2[],4,FALSE)</f>
        <v>280</v>
      </c>
      <c r="K289">
        <f>WEEKDAY(posts_ejeab__3[[#This Row],[created_date]],1)</f>
        <v>6</v>
      </c>
      <c r="L289">
        <f>HOUR(posts_ejeab__3[[#This Row],[created_time]])</f>
        <v>14</v>
      </c>
      <c r="M289">
        <f>IF(ISNUMBER(SEARCH("555",posts_ejeab__3[[#This Row],[message]])),1,0)</f>
        <v>0</v>
      </c>
      <c r="N289">
        <f>IF(ISNUMBER(SEARCH("ถถถ",posts_ejeab__3[[#This Row],[message]])),1,0)</f>
        <v>0</v>
      </c>
      <c r="O289">
        <f>IF(ISNUMBER(SEARCH("มอนิ่ง",posts_ejeab__3[[#This Row],[message]])),1,0)</f>
        <v>0</v>
      </c>
    </row>
    <row r="290" spans="1:15">
      <c r="A290" t="s">
        <v>966</v>
      </c>
      <c r="B290" t="s">
        <v>333</v>
      </c>
      <c r="C290" s="1">
        <v>0.52422453703703709</v>
      </c>
      <c r="D290" t="s">
        <v>14</v>
      </c>
      <c r="E290" t="s">
        <v>967</v>
      </c>
      <c r="F290" t="s">
        <v>968</v>
      </c>
      <c r="G290" t="s">
        <v>1555</v>
      </c>
      <c r="H290">
        <f>VLOOKUP(posts_ejeab__3[[#This Row],[id]],engagement__2[],2,FALSE)</f>
        <v>7791</v>
      </c>
      <c r="I290">
        <f>VLOOKUP(posts_ejeab__3[[#This Row],[id]],engagement__2[],3,FALSE)</f>
        <v>408</v>
      </c>
      <c r="J290">
        <f>VLOOKUP(posts_ejeab__3[[#This Row],[id]],engagement__2[],4,FALSE)</f>
        <v>1082</v>
      </c>
      <c r="K290">
        <f>WEEKDAY(posts_ejeab__3[[#This Row],[created_date]],1)</f>
        <v>7</v>
      </c>
      <c r="L290">
        <f>HOUR(posts_ejeab__3[[#This Row],[created_time]])</f>
        <v>12</v>
      </c>
      <c r="M290">
        <f>IF(ISNUMBER(SEARCH("555",posts_ejeab__3[[#This Row],[message]])),1,0)</f>
        <v>0</v>
      </c>
      <c r="N290">
        <f>IF(ISNUMBER(SEARCH("ถถถ",posts_ejeab__3[[#This Row],[message]])),1,0)</f>
        <v>0</v>
      </c>
      <c r="O290">
        <f>IF(ISNUMBER(SEARCH("มอนิ่ง",posts_ejeab__3[[#This Row],[message]])),1,0)</f>
        <v>0</v>
      </c>
    </row>
    <row r="291" spans="1:15">
      <c r="A291" t="s">
        <v>969</v>
      </c>
      <c r="B291" t="s">
        <v>443</v>
      </c>
      <c r="C291" s="1">
        <v>0.57422453703703702</v>
      </c>
      <c r="D291" t="s">
        <v>14</v>
      </c>
      <c r="E291" t="s">
        <v>970</v>
      </c>
      <c r="F291" t="s">
        <v>971</v>
      </c>
      <c r="G291" t="s">
        <v>1555</v>
      </c>
      <c r="H291">
        <f>VLOOKUP(posts_ejeab__3[[#This Row],[id]],engagement__2[],2,FALSE)</f>
        <v>6206</v>
      </c>
      <c r="I291">
        <f>VLOOKUP(posts_ejeab__3[[#This Row],[id]],engagement__2[],3,FALSE)</f>
        <v>409</v>
      </c>
      <c r="J291">
        <f>VLOOKUP(posts_ejeab__3[[#This Row],[id]],engagement__2[],4,FALSE)</f>
        <v>832</v>
      </c>
      <c r="K291">
        <f>WEEKDAY(posts_ejeab__3[[#This Row],[created_date]],1)</f>
        <v>5</v>
      </c>
      <c r="L291">
        <f>HOUR(posts_ejeab__3[[#This Row],[created_time]])</f>
        <v>13</v>
      </c>
      <c r="M291">
        <f>IF(ISNUMBER(SEARCH("555",posts_ejeab__3[[#This Row],[message]])),1,0)</f>
        <v>0</v>
      </c>
      <c r="N291">
        <f>IF(ISNUMBER(SEARCH("ถถถ",posts_ejeab__3[[#This Row],[message]])),1,0)</f>
        <v>0</v>
      </c>
      <c r="O291">
        <f>IF(ISNUMBER(SEARCH("มอนิ่ง",posts_ejeab__3[[#This Row],[message]])),1,0)</f>
        <v>0</v>
      </c>
    </row>
    <row r="292" spans="1:15">
      <c r="A292" t="s">
        <v>972</v>
      </c>
      <c r="B292" t="s">
        <v>769</v>
      </c>
      <c r="C292" s="1">
        <v>0.87113425925925925</v>
      </c>
      <c r="D292" t="s">
        <v>14</v>
      </c>
      <c r="E292" t="s">
        <v>973</v>
      </c>
      <c r="F292" t="s">
        <v>974</v>
      </c>
      <c r="G292" t="s">
        <v>1555</v>
      </c>
      <c r="H292">
        <f>VLOOKUP(posts_ejeab__3[[#This Row],[id]],engagement__2[],2,FALSE)</f>
        <v>14514</v>
      </c>
      <c r="I292">
        <f>VLOOKUP(posts_ejeab__3[[#This Row],[id]],engagement__2[],3,FALSE)</f>
        <v>161</v>
      </c>
      <c r="J292">
        <f>VLOOKUP(posts_ejeab__3[[#This Row],[id]],engagement__2[],4,FALSE)</f>
        <v>415</v>
      </c>
      <c r="K292">
        <f>WEEKDAY(posts_ejeab__3[[#This Row],[created_date]],1)</f>
        <v>3</v>
      </c>
      <c r="L292">
        <f>HOUR(posts_ejeab__3[[#This Row],[created_time]])</f>
        <v>20</v>
      </c>
      <c r="M292">
        <f>IF(ISNUMBER(SEARCH("555",posts_ejeab__3[[#This Row],[message]])),1,0)</f>
        <v>0</v>
      </c>
      <c r="N292">
        <f>IF(ISNUMBER(SEARCH("ถถถ",posts_ejeab__3[[#This Row],[message]])),1,0)</f>
        <v>0</v>
      </c>
      <c r="O292">
        <f>IF(ISNUMBER(SEARCH("มอนิ่ง",posts_ejeab__3[[#This Row],[message]])),1,0)</f>
        <v>0</v>
      </c>
    </row>
    <row r="293" spans="1:15">
      <c r="A293" t="s">
        <v>975</v>
      </c>
      <c r="B293" t="s">
        <v>547</v>
      </c>
      <c r="C293" s="1">
        <v>0.54230324074074077</v>
      </c>
      <c r="D293" t="s">
        <v>14</v>
      </c>
      <c r="E293" t="s">
        <v>976</v>
      </c>
      <c r="F293" t="s">
        <v>977</v>
      </c>
      <c r="G293" t="s">
        <v>1555</v>
      </c>
      <c r="H293">
        <f>VLOOKUP(posts_ejeab__3[[#This Row],[id]],engagement__2[],2,FALSE)</f>
        <v>4561</v>
      </c>
      <c r="I293">
        <f>VLOOKUP(posts_ejeab__3[[#This Row],[id]],engagement__2[],3,FALSE)</f>
        <v>172</v>
      </c>
      <c r="J293">
        <f>VLOOKUP(posts_ejeab__3[[#This Row],[id]],engagement__2[],4,FALSE)</f>
        <v>103</v>
      </c>
      <c r="K293">
        <f>WEEKDAY(posts_ejeab__3[[#This Row],[created_date]],1)</f>
        <v>1</v>
      </c>
      <c r="L293">
        <f>HOUR(posts_ejeab__3[[#This Row],[created_time]])</f>
        <v>13</v>
      </c>
      <c r="M293">
        <f>IF(ISNUMBER(SEARCH("555",posts_ejeab__3[[#This Row],[message]])),1,0)</f>
        <v>0</v>
      </c>
      <c r="N293">
        <f>IF(ISNUMBER(SEARCH("ถถถ",posts_ejeab__3[[#This Row],[message]])),1,0)</f>
        <v>0</v>
      </c>
      <c r="O293">
        <f>IF(ISNUMBER(SEARCH("มอนิ่ง",posts_ejeab__3[[#This Row],[message]])),1,0)</f>
        <v>0</v>
      </c>
    </row>
    <row r="294" spans="1:15">
      <c r="A294" t="s">
        <v>978</v>
      </c>
      <c r="B294" t="s">
        <v>223</v>
      </c>
      <c r="C294" s="1">
        <v>0.31790509259259259</v>
      </c>
      <c r="D294" t="s">
        <v>14</v>
      </c>
      <c r="E294" t="s">
        <v>979</v>
      </c>
      <c r="F294" t="s">
        <v>980</v>
      </c>
      <c r="G294" t="s">
        <v>1555</v>
      </c>
      <c r="H294">
        <f>VLOOKUP(posts_ejeab__3[[#This Row],[id]],engagement__2[],2,FALSE)</f>
        <v>3758</v>
      </c>
      <c r="I294">
        <f>VLOOKUP(posts_ejeab__3[[#This Row],[id]],engagement__2[],3,FALSE)</f>
        <v>179</v>
      </c>
      <c r="J294">
        <f>VLOOKUP(posts_ejeab__3[[#This Row],[id]],engagement__2[],4,FALSE)</f>
        <v>169</v>
      </c>
      <c r="K294">
        <f>WEEKDAY(posts_ejeab__3[[#This Row],[created_date]],1)</f>
        <v>6</v>
      </c>
      <c r="L294">
        <f>HOUR(posts_ejeab__3[[#This Row],[created_time]])</f>
        <v>7</v>
      </c>
      <c r="M294">
        <f>IF(ISNUMBER(SEARCH("555",posts_ejeab__3[[#This Row],[message]])),1,0)</f>
        <v>0</v>
      </c>
      <c r="N294">
        <f>IF(ISNUMBER(SEARCH("ถถถ",posts_ejeab__3[[#This Row],[message]])),1,0)</f>
        <v>0</v>
      </c>
      <c r="O294">
        <f>IF(ISNUMBER(SEARCH("มอนิ่ง",posts_ejeab__3[[#This Row],[message]])),1,0)</f>
        <v>0</v>
      </c>
    </row>
    <row r="295" spans="1:15">
      <c r="A295" t="s">
        <v>981</v>
      </c>
      <c r="B295" t="s">
        <v>101</v>
      </c>
      <c r="C295" s="1">
        <v>0.8383680555555556</v>
      </c>
      <c r="D295" t="s">
        <v>14</v>
      </c>
      <c r="E295" t="s">
        <v>982</v>
      </c>
      <c r="F295" t="s">
        <v>983</v>
      </c>
      <c r="G295" t="s">
        <v>1555</v>
      </c>
      <c r="H295">
        <f>VLOOKUP(posts_ejeab__3[[#This Row],[id]],engagement__2[],2,FALSE)</f>
        <v>12480</v>
      </c>
      <c r="I295">
        <f>VLOOKUP(posts_ejeab__3[[#This Row],[id]],engagement__2[],3,FALSE)</f>
        <v>435</v>
      </c>
      <c r="J295">
        <f>VLOOKUP(posts_ejeab__3[[#This Row],[id]],engagement__2[],4,FALSE)</f>
        <v>1871</v>
      </c>
      <c r="K295">
        <f>WEEKDAY(posts_ejeab__3[[#This Row],[created_date]],1)</f>
        <v>5</v>
      </c>
      <c r="L295">
        <f>HOUR(posts_ejeab__3[[#This Row],[created_time]])</f>
        <v>20</v>
      </c>
      <c r="M295">
        <f>IF(ISNUMBER(SEARCH("555",posts_ejeab__3[[#This Row],[message]])),1,0)</f>
        <v>0</v>
      </c>
      <c r="N295">
        <f>IF(ISNUMBER(SEARCH("ถถถ",posts_ejeab__3[[#This Row],[message]])),1,0)</f>
        <v>0</v>
      </c>
      <c r="O295">
        <f>IF(ISNUMBER(SEARCH("มอนิ่ง",posts_ejeab__3[[#This Row],[message]])),1,0)</f>
        <v>0</v>
      </c>
    </row>
    <row r="296" spans="1:15">
      <c r="A296" t="s">
        <v>984</v>
      </c>
      <c r="B296" t="s">
        <v>251</v>
      </c>
      <c r="C296" s="1">
        <v>0.47251157407407407</v>
      </c>
      <c r="D296" t="s">
        <v>14</v>
      </c>
      <c r="E296" t="s">
        <v>985</v>
      </c>
      <c r="F296" t="s">
        <v>986</v>
      </c>
      <c r="G296" t="s">
        <v>1555</v>
      </c>
      <c r="H296">
        <f>VLOOKUP(posts_ejeab__3[[#This Row],[id]],engagement__2[],2,FALSE)</f>
        <v>4071</v>
      </c>
      <c r="I296">
        <f>VLOOKUP(posts_ejeab__3[[#This Row],[id]],engagement__2[],3,FALSE)</f>
        <v>180</v>
      </c>
      <c r="J296">
        <f>VLOOKUP(posts_ejeab__3[[#This Row],[id]],engagement__2[],4,FALSE)</f>
        <v>98</v>
      </c>
      <c r="K296">
        <f>WEEKDAY(posts_ejeab__3[[#This Row],[created_date]],1)</f>
        <v>7</v>
      </c>
      <c r="L296">
        <f>HOUR(posts_ejeab__3[[#This Row],[created_time]])</f>
        <v>11</v>
      </c>
      <c r="M296">
        <f>IF(ISNUMBER(SEARCH("555",posts_ejeab__3[[#This Row],[message]])),1,0)</f>
        <v>0</v>
      </c>
      <c r="N296">
        <f>IF(ISNUMBER(SEARCH("ถถถ",posts_ejeab__3[[#This Row],[message]])),1,0)</f>
        <v>0</v>
      </c>
      <c r="O296">
        <f>IF(ISNUMBER(SEARCH("มอนิ่ง",posts_ejeab__3[[#This Row],[message]])),1,0)</f>
        <v>0</v>
      </c>
    </row>
    <row r="297" spans="1:15">
      <c r="A297" t="s">
        <v>987</v>
      </c>
      <c r="B297" t="s">
        <v>78</v>
      </c>
      <c r="C297" s="1">
        <v>0.91619212962962959</v>
      </c>
      <c r="D297" t="s">
        <v>14</v>
      </c>
      <c r="E297" t="s">
        <v>988</v>
      </c>
      <c r="F297" t="s">
        <v>989</v>
      </c>
      <c r="G297" t="s">
        <v>1555</v>
      </c>
      <c r="H297">
        <f>VLOOKUP(posts_ejeab__3[[#This Row],[id]],engagement__2[],2,FALSE)</f>
        <v>11516</v>
      </c>
      <c r="I297">
        <f>VLOOKUP(posts_ejeab__3[[#This Row],[id]],engagement__2[],3,FALSE)</f>
        <v>436</v>
      </c>
      <c r="J297">
        <f>VLOOKUP(posts_ejeab__3[[#This Row],[id]],engagement__2[],4,FALSE)</f>
        <v>443</v>
      </c>
      <c r="K297">
        <f>WEEKDAY(posts_ejeab__3[[#This Row],[created_date]],1)</f>
        <v>5</v>
      </c>
      <c r="L297">
        <f>HOUR(posts_ejeab__3[[#This Row],[created_time]])</f>
        <v>21</v>
      </c>
      <c r="M297">
        <f>IF(ISNUMBER(SEARCH("555",posts_ejeab__3[[#This Row],[message]])),1,0)</f>
        <v>0</v>
      </c>
      <c r="N297">
        <f>IF(ISNUMBER(SEARCH("ถถถ",posts_ejeab__3[[#This Row],[message]])),1,0)</f>
        <v>0</v>
      </c>
      <c r="O297">
        <f>IF(ISNUMBER(SEARCH("มอนิ่ง",posts_ejeab__3[[#This Row],[message]])),1,0)</f>
        <v>0</v>
      </c>
    </row>
    <row r="298" spans="1:15">
      <c r="A298" t="s">
        <v>990</v>
      </c>
      <c r="B298" t="s">
        <v>409</v>
      </c>
      <c r="C298" s="1">
        <v>0.547337962962963</v>
      </c>
      <c r="D298" t="s">
        <v>14</v>
      </c>
      <c r="E298" t="s">
        <v>991</v>
      </c>
      <c r="F298" t="s">
        <v>992</v>
      </c>
      <c r="G298" t="s">
        <v>1555</v>
      </c>
      <c r="H298">
        <f>VLOOKUP(posts_ejeab__3[[#This Row],[id]],engagement__2[],2,FALSE)</f>
        <v>5341</v>
      </c>
      <c r="I298">
        <f>VLOOKUP(posts_ejeab__3[[#This Row],[id]],engagement__2[],3,FALSE)</f>
        <v>182</v>
      </c>
      <c r="J298">
        <f>VLOOKUP(posts_ejeab__3[[#This Row],[id]],engagement__2[],4,FALSE)</f>
        <v>216</v>
      </c>
      <c r="K298">
        <f>WEEKDAY(posts_ejeab__3[[#This Row],[created_date]],1)</f>
        <v>2</v>
      </c>
      <c r="L298">
        <f>HOUR(posts_ejeab__3[[#This Row],[created_time]])</f>
        <v>13</v>
      </c>
      <c r="M298">
        <f>IF(ISNUMBER(SEARCH("555",posts_ejeab__3[[#This Row],[message]])),1,0)</f>
        <v>0</v>
      </c>
      <c r="N298">
        <f>IF(ISNUMBER(SEARCH("ถถถ",posts_ejeab__3[[#This Row],[message]])),1,0)</f>
        <v>0</v>
      </c>
      <c r="O298">
        <f>IF(ISNUMBER(SEARCH("มอนิ่ง",posts_ejeab__3[[#This Row],[message]])),1,0)</f>
        <v>0</v>
      </c>
    </row>
    <row r="299" spans="1:15">
      <c r="A299" t="s">
        <v>993</v>
      </c>
      <c r="B299" t="s">
        <v>487</v>
      </c>
      <c r="C299" s="1">
        <v>0.46796296296296297</v>
      </c>
      <c r="D299" t="s">
        <v>14</v>
      </c>
      <c r="E299" t="s">
        <v>994</v>
      </c>
      <c r="F299" t="s">
        <v>995</v>
      </c>
      <c r="G299" t="s">
        <v>1555</v>
      </c>
      <c r="H299">
        <f>VLOOKUP(posts_ejeab__3[[#This Row],[id]],engagement__2[],2,FALSE)</f>
        <v>19749</v>
      </c>
      <c r="I299">
        <f>VLOOKUP(posts_ejeab__3[[#This Row],[id]],engagement__2[],3,FALSE)</f>
        <v>700</v>
      </c>
      <c r="J299">
        <f>VLOOKUP(posts_ejeab__3[[#This Row],[id]],engagement__2[],4,FALSE)</f>
        <v>1435</v>
      </c>
      <c r="K299">
        <f>WEEKDAY(posts_ejeab__3[[#This Row],[created_date]],1)</f>
        <v>7</v>
      </c>
      <c r="L299">
        <f>HOUR(posts_ejeab__3[[#This Row],[created_time]])</f>
        <v>11</v>
      </c>
      <c r="M299">
        <f>IF(ISNUMBER(SEARCH("555",posts_ejeab__3[[#This Row],[message]])),1,0)</f>
        <v>0</v>
      </c>
      <c r="N299">
        <f>IF(ISNUMBER(SEARCH("ถถถ",posts_ejeab__3[[#This Row],[message]])),1,0)</f>
        <v>0</v>
      </c>
      <c r="O299">
        <f>IF(ISNUMBER(SEARCH("มอนิ่ง",posts_ejeab__3[[#This Row],[message]])),1,0)</f>
        <v>0</v>
      </c>
    </row>
    <row r="300" spans="1:15">
      <c r="A300" t="s">
        <v>996</v>
      </c>
      <c r="B300" t="s">
        <v>82</v>
      </c>
      <c r="C300" s="1">
        <v>0.62081018518518516</v>
      </c>
      <c r="D300" t="s">
        <v>14</v>
      </c>
      <c r="E300" t="s">
        <v>997</v>
      </c>
      <c r="F300" t="s">
        <v>998</v>
      </c>
      <c r="G300" t="s">
        <v>1555</v>
      </c>
      <c r="H300">
        <f>VLOOKUP(posts_ejeab__3[[#This Row],[id]],engagement__2[],2,FALSE)</f>
        <v>12538</v>
      </c>
      <c r="I300">
        <f>VLOOKUP(posts_ejeab__3[[#This Row],[id]],engagement__2[],3,FALSE)</f>
        <v>447</v>
      </c>
      <c r="J300">
        <f>VLOOKUP(posts_ejeab__3[[#This Row],[id]],engagement__2[],4,FALSE)</f>
        <v>389</v>
      </c>
      <c r="K300">
        <f>WEEKDAY(posts_ejeab__3[[#This Row],[created_date]],1)</f>
        <v>6</v>
      </c>
      <c r="L300">
        <f>HOUR(posts_ejeab__3[[#This Row],[created_time]])</f>
        <v>14</v>
      </c>
      <c r="M300">
        <f>IF(ISNUMBER(SEARCH("555",posts_ejeab__3[[#This Row],[message]])),1,0)</f>
        <v>0</v>
      </c>
      <c r="N300">
        <f>IF(ISNUMBER(SEARCH("ถถถ",posts_ejeab__3[[#This Row],[message]])),1,0)</f>
        <v>0</v>
      </c>
      <c r="O300">
        <f>IF(ISNUMBER(SEARCH("มอนิ่ง",posts_ejeab__3[[#This Row],[message]])),1,0)</f>
        <v>0</v>
      </c>
    </row>
    <row r="301" spans="1:15">
      <c r="A301" t="s">
        <v>999</v>
      </c>
      <c r="B301" t="s">
        <v>494</v>
      </c>
      <c r="C301" s="1">
        <v>0.44075231481481481</v>
      </c>
      <c r="D301" t="s">
        <v>14</v>
      </c>
      <c r="E301" t="s">
        <v>1000</v>
      </c>
      <c r="F301" t="s">
        <v>1001</v>
      </c>
      <c r="G301" t="s">
        <v>1555</v>
      </c>
      <c r="H301">
        <f>VLOOKUP(posts_ejeab__3[[#This Row],[id]],engagement__2[],2,FALSE)</f>
        <v>9258</v>
      </c>
      <c r="I301">
        <f>VLOOKUP(posts_ejeab__3[[#This Row],[id]],engagement__2[],3,FALSE)</f>
        <v>720</v>
      </c>
      <c r="J301">
        <f>VLOOKUP(posts_ejeab__3[[#This Row],[id]],engagement__2[],4,FALSE)</f>
        <v>1839</v>
      </c>
      <c r="K301">
        <f>WEEKDAY(posts_ejeab__3[[#This Row],[created_date]],1)</f>
        <v>3</v>
      </c>
      <c r="L301">
        <f>HOUR(posts_ejeab__3[[#This Row],[created_time]])</f>
        <v>10</v>
      </c>
      <c r="M301">
        <f>IF(ISNUMBER(SEARCH("555",posts_ejeab__3[[#This Row],[message]])),1,0)</f>
        <v>0</v>
      </c>
      <c r="N301">
        <f>IF(ISNUMBER(SEARCH("ถถถ",posts_ejeab__3[[#This Row],[message]])),1,0)</f>
        <v>0</v>
      </c>
      <c r="O301">
        <f>IF(ISNUMBER(SEARCH("มอนิ่ง",posts_ejeab__3[[#This Row],[message]])),1,0)</f>
        <v>0</v>
      </c>
    </row>
    <row r="302" spans="1:15">
      <c r="A302" t="s">
        <v>1002</v>
      </c>
      <c r="B302" t="s">
        <v>337</v>
      </c>
      <c r="C302" s="1">
        <v>0.79268518518518516</v>
      </c>
      <c r="D302" t="s">
        <v>14</v>
      </c>
      <c r="E302" t="s">
        <v>1003</v>
      </c>
      <c r="F302" t="s">
        <v>1004</v>
      </c>
      <c r="G302" t="s">
        <v>1555</v>
      </c>
      <c r="H302">
        <f>VLOOKUP(posts_ejeab__3[[#This Row],[id]],engagement__2[],2,FALSE)</f>
        <v>6195</v>
      </c>
      <c r="I302">
        <f>VLOOKUP(posts_ejeab__3[[#This Row],[id]],engagement__2[],3,FALSE)</f>
        <v>210</v>
      </c>
      <c r="J302">
        <f>VLOOKUP(posts_ejeab__3[[#This Row],[id]],engagement__2[],4,FALSE)</f>
        <v>242</v>
      </c>
      <c r="K302">
        <f>WEEKDAY(posts_ejeab__3[[#This Row],[created_date]],1)</f>
        <v>6</v>
      </c>
      <c r="L302">
        <f>HOUR(posts_ejeab__3[[#This Row],[created_time]])</f>
        <v>19</v>
      </c>
      <c r="M302">
        <f>IF(ISNUMBER(SEARCH("555",posts_ejeab__3[[#This Row],[message]])),1,0)</f>
        <v>0</v>
      </c>
      <c r="N302">
        <f>IF(ISNUMBER(SEARCH("ถถถ",posts_ejeab__3[[#This Row],[message]])),1,0)</f>
        <v>0</v>
      </c>
      <c r="O302">
        <f>IF(ISNUMBER(SEARCH("มอนิ่ง",posts_ejeab__3[[#This Row],[message]])),1,0)</f>
        <v>0</v>
      </c>
    </row>
    <row r="303" spans="1:15">
      <c r="A303" t="s">
        <v>1005</v>
      </c>
      <c r="B303" t="s">
        <v>781</v>
      </c>
      <c r="C303" s="1">
        <v>0.69737268518518514</v>
      </c>
      <c r="D303" t="s">
        <v>14</v>
      </c>
      <c r="E303" t="s">
        <v>1006</v>
      </c>
      <c r="F303" t="s">
        <v>1007</v>
      </c>
      <c r="G303" t="s">
        <v>1555</v>
      </c>
      <c r="H303">
        <f>VLOOKUP(posts_ejeab__3[[#This Row],[id]],engagement__2[],2,FALSE)</f>
        <v>9209</v>
      </c>
      <c r="I303">
        <f>VLOOKUP(posts_ejeab__3[[#This Row],[id]],engagement__2[],3,FALSE)</f>
        <v>468</v>
      </c>
      <c r="J303">
        <f>VLOOKUP(posts_ejeab__3[[#This Row],[id]],engagement__2[],4,FALSE)</f>
        <v>328</v>
      </c>
      <c r="K303">
        <f>WEEKDAY(posts_ejeab__3[[#This Row],[created_date]],1)</f>
        <v>2</v>
      </c>
      <c r="L303">
        <f>HOUR(posts_ejeab__3[[#This Row],[created_time]])</f>
        <v>16</v>
      </c>
      <c r="M303">
        <f>IF(ISNUMBER(SEARCH("555",posts_ejeab__3[[#This Row],[message]])),1,0)</f>
        <v>0</v>
      </c>
      <c r="N303">
        <f>IF(ISNUMBER(SEARCH("ถถถ",posts_ejeab__3[[#This Row],[message]])),1,0)</f>
        <v>1</v>
      </c>
      <c r="O303">
        <f>IF(ISNUMBER(SEARCH("มอนิ่ง",posts_ejeab__3[[#This Row],[message]])),1,0)</f>
        <v>0</v>
      </c>
    </row>
    <row r="304" spans="1:15">
      <c r="A304" t="s">
        <v>1008</v>
      </c>
      <c r="B304" t="s">
        <v>24</v>
      </c>
      <c r="C304" s="1">
        <v>0.70805555555555555</v>
      </c>
      <c r="D304" t="s">
        <v>14</v>
      </c>
      <c r="E304" t="s">
        <v>1009</v>
      </c>
      <c r="F304" t="s">
        <v>29</v>
      </c>
      <c r="G304" t="s">
        <v>1555</v>
      </c>
      <c r="H304">
        <f>VLOOKUP(posts_ejeab__3[[#This Row],[id]],engagement__2[],2,FALSE)</f>
        <v>7836</v>
      </c>
      <c r="I304">
        <f>VLOOKUP(posts_ejeab__3[[#This Row],[id]],engagement__2[],3,FALSE)</f>
        <v>725</v>
      </c>
      <c r="J304">
        <f>VLOOKUP(posts_ejeab__3[[#This Row],[id]],engagement__2[],4,FALSE)</f>
        <v>447</v>
      </c>
      <c r="K304">
        <f>WEEKDAY(posts_ejeab__3[[#This Row],[created_date]],1)</f>
        <v>7</v>
      </c>
      <c r="L304">
        <f>HOUR(posts_ejeab__3[[#This Row],[created_time]])</f>
        <v>16</v>
      </c>
      <c r="M304">
        <f>IF(ISNUMBER(SEARCH("555",posts_ejeab__3[[#This Row],[message]])),1,0)</f>
        <v>0</v>
      </c>
      <c r="N304">
        <f>IF(ISNUMBER(SEARCH("ถถถ",posts_ejeab__3[[#This Row],[message]])),1,0)</f>
        <v>0</v>
      </c>
      <c r="O304">
        <f>IF(ISNUMBER(SEARCH("มอนิ่ง",posts_ejeab__3[[#This Row],[message]])),1,0)</f>
        <v>0</v>
      </c>
    </row>
    <row r="305" spans="1:15">
      <c r="A305" t="s">
        <v>1010</v>
      </c>
      <c r="B305" t="s">
        <v>917</v>
      </c>
      <c r="C305" s="1">
        <v>0.59038194444444447</v>
      </c>
      <c r="D305" t="s">
        <v>14</v>
      </c>
      <c r="E305" t="s">
        <v>1011</v>
      </c>
      <c r="F305" t="s">
        <v>1012</v>
      </c>
      <c r="G305" t="s">
        <v>1555</v>
      </c>
      <c r="H305">
        <f>VLOOKUP(posts_ejeab__3[[#This Row],[id]],engagement__2[],2,FALSE)</f>
        <v>10244</v>
      </c>
      <c r="I305">
        <f>VLOOKUP(posts_ejeab__3[[#This Row],[id]],engagement__2[],3,FALSE)</f>
        <v>734</v>
      </c>
      <c r="J305">
        <f>VLOOKUP(posts_ejeab__3[[#This Row],[id]],engagement__2[],4,FALSE)</f>
        <v>456</v>
      </c>
      <c r="K305">
        <f>WEEKDAY(posts_ejeab__3[[#This Row],[created_date]],1)</f>
        <v>6</v>
      </c>
      <c r="L305">
        <f>HOUR(posts_ejeab__3[[#This Row],[created_time]])</f>
        <v>14</v>
      </c>
      <c r="M305">
        <f>IF(ISNUMBER(SEARCH("555",posts_ejeab__3[[#This Row],[message]])),1,0)</f>
        <v>0</v>
      </c>
      <c r="N305">
        <f>IF(ISNUMBER(SEARCH("ถถถ",posts_ejeab__3[[#This Row],[message]])),1,0)</f>
        <v>0</v>
      </c>
      <c r="O305">
        <f>IF(ISNUMBER(SEARCH("มอนิ่ง",posts_ejeab__3[[#This Row],[message]])),1,0)</f>
        <v>0</v>
      </c>
    </row>
    <row r="306" spans="1:15">
      <c r="A306" t="s">
        <v>1013</v>
      </c>
      <c r="B306" t="s">
        <v>643</v>
      </c>
      <c r="C306" s="1">
        <v>0.97761574074074076</v>
      </c>
      <c r="D306" t="s">
        <v>14</v>
      </c>
      <c r="E306" t="s">
        <v>1014</v>
      </c>
      <c r="F306" t="s">
        <v>1015</v>
      </c>
      <c r="G306" t="s">
        <v>1555</v>
      </c>
      <c r="H306">
        <f>VLOOKUP(posts_ejeab__3[[#This Row],[id]],engagement__2[],2,FALSE)</f>
        <v>22999</v>
      </c>
      <c r="I306">
        <f>VLOOKUP(posts_ejeab__3[[#This Row],[id]],engagement__2[],3,FALSE)</f>
        <v>228</v>
      </c>
      <c r="J306">
        <f>VLOOKUP(posts_ejeab__3[[#This Row],[id]],engagement__2[],4,FALSE)</f>
        <v>1539</v>
      </c>
      <c r="K306">
        <f>WEEKDAY(posts_ejeab__3[[#This Row],[created_date]],1)</f>
        <v>7</v>
      </c>
      <c r="L306">
        <f>HOUR(posts_ejeab__3[[#This Row],[created_time]])</f>
        <v>23</v>
      </c>
      <c r="M306">
        <f>IF(ISNUMBER(SEARCH("555",posts_ejeab__3[[#This Row],[message]])),1,0)</f>
        <v>0</v>
      </c>
      <c r="N306">
        <f>IF(ISNUMBER(SEARCH("ถถถ",posts_ejeab__3[[#This Row],[message]])),1,0)</f>
        <v>0</v>
      </c>
      <c r="O306">
        <f>IF(ISNUMBER(SEARCH("มอนิ่ง",posts_ejeab__3[[#This Row],[message]])),1,0)</f>
        <v>0</v>
      </c>
    </row>
    <row r="307" spans="1:15">
      <c r="A307" t="s">
        <v>1016</v>
      </c>
      <c r="B307" t="s">
        <v>369</v>
      </c>
      <c r="C307" s="1">
        <v>0.70125000000000004</v>
      </c>
      <c r="D307" t="s">
        <v>14</v>
      </c>
      <c r="E307" t="s">
        <v>1017</v>
      </c>
      <c r="F307" t="s">
        <v>1018</v>
      </c>
      <c r="G307" t="s">
        <v>1555</v>
      </c>
      <c r="H307">
        <f>VLOOKUP(posts_ejeab__3[[#This Row],[id]],engagement__2[],2,FALSE)</f>
        <v>8996</v>
      </c>
      <c r="I307">
        <f>VLOOKUP(posts_ejeab__3[[#This Row],[id]],engagement__2[],3,FALSE)</f>
        <v>490</v>
      </c>
      <c r="J307">
        <f>VLOOKUP(posts_ejeab__3[[#This Row],[id]],engagement__2[],4,FALSE)</f>
        <v>665</v>
      </c>
      <c r="K307">
        <f>WEEKDAY(posts_ejeab__3[[#This Row],[created_date]],1)</f>
        <v>4</v>
      </c>
      <c r="L307">
        <f>HOUR(posts_ejeab__3[[#This Row],[created_time]])</f>
        <v>16</v>
      </c>
      <c r="M307">
        <f>IF(ISNUMBER(SEARCH("555",posts_ejeab__3[[#This Row],[message]])),1,0)</f>
        <v>0</v>
      </c>
      <c r="N307">
        <f>IF(ISNUMBER(SEARCH("ถถถ",posts_ejeab__3[[#This Row],[message]])),1,0)</f>
        <v>0</v>
      </c>
      <c r="O307">
        <f>IF(ISNUMBER(SEARCH("มอนิ่ง",posts_ejeab__3[[#This Row],[message]])),1,0)</f>
        <v>0</v>
      </c>
    </row>
    <row r="308" spans="1:15">
      <c r="A308" t="s">
        <v>1019</v>
      </c>
      <c r="B308" t="s">
        <v>184</v>
      </c>
      <c r="C308" s="1">
        <v>0.81603009259259263</v>
      </c>
      <c r="D308" t="s">
        <v>14</v>
      </c>
      <c r="E308" t="s">
        <v>1020</v>
      </c>
      <c r="F308" t="s">
        <v>1021</v>
      </c>
      <c r="G308" t="s">
        <v>1555</v>
      </c>
      <c r="H308">
        <f>VLOOKUP(posts_ejeab__3[[#This Row],[id]],engagement__2[],2,FALSE)</f>
        <v>9011</v>
      </c>
      <c r="I308">
        <f>VLOOKUP(posts_ejeab__3[[#This Row],[id]],engagement__2[],3,FALSE)</f>
        <v>493</v>
      </c>
      <c r="J308">
        <f>VLOOKUP(posts_ejeab__3[[#This Row],[id]],engagement__2[],4,FALSE)</f>
        <v>170</v>
      </c>
      <c r="K308">
        <f>WEEKDAY(posts_ejeab__3[[#This Row],[created_date]],1)</f>
        <v>6</v>
      </c>
      <c r="L308">
        <f>HOUR(posts_ejeab__3[[#This Row],[created_time]])</f>
        <v>19</v>
      </c>
      <c r="M308">
        <f>IF(ISNUMBER(SEARCH("555",posts_ejeab__3[[#This Row],[message]])),1,0)</f>
        <v>0</v>
      </c>
      <c r="N308">
        <f>IF(ISNUMBER(SEARCH("ถถถ",posts_ejeab__3[[#This Row],[message]])),1,0)</f>
        <v>0</v>
      </c>
      <c r="O308">
        <f>IF(ISNUMBER(SEARCH("มอนิ่ง",posts_ejeab__3[[#This Row],[message]])),1,0)</f>
        <v>0</v>
      </c>
    </row>
    <row r="309" spans="1:15">
      <c r="A309" t="s">
        <v>1022</v>
      </c>
      <c r="B309" t="s">
        <v>117</v>
      </c>
      <c r="C309" s="1">
        <v>0.92541666666666667</v>
      </c>
      <c r="D309" t="s">
        <v>14</v>
      </c>
      <c r="E309" t="s">
        <v>1023</v>
      </c>
      <c r="F309" t="s">
        <v>1024</v>
      </c>
      <c r="G309" t="s">
        <v>1555</v>
      </c>
      <c r="H309">
        <f>VLOOKUP(posts_ejeab__3[[#This Row],[id]],engagement__2[],2,FALSE)</f>
        <v>11829</v>
      </c>
      <c r="I309">
        <f>VLOOKUP(posts_ejeab__3[[#This Row],[id]],engagement__2[],3,FALSE)</f>
        <v>755</v>
      </c>
      <c r="J309">
        <f>VLOOKUP(posts_ejeab__3[[#This Row],[id]],engagement__2[],4,FALSE)</f>
        <v>4808</v>
      </c>
      <c r="K309">
        <f>WEEKDAY(posts_ejeab__3[[#This Row],[created_date]],1)</f>
        <v>3</v>
      </c>
      <c r="L309">
        <f>HOUR(posts_ejeab__3[[#This Row],[created_time]])</f>
        <v>22</v>
      </c>
      <c r="M309">
        <f>IF(ISNUMBER(SEARCH("555",posts_ejeab__3[[#This Row],[message]])),1,0)</f>
        <v>0</v>
      </c>
      <c r="N309">
        <f>IF(ISNUMBER(SEARCH("ถถถ",posts_ejeab__3[[#This Row],[message]])),1,0)</f>
        <v>0</v>
      </c>
      <c r="O309">
        <f>IF(ISNUMBER(SEARCH("มอนิ่ง",posts_ejeab__3[[#This Row],[message]])),1,0)</f>
        <v>0</v>
      </c>
    </row>
    <row r="310" spans="1:15">
      <c r="A310" t="s">
        <v>1025</v>
      </c>
      <c r="B310" t="s">
        <v>300</v>
      </c>
      <c r="C310" s="1">
        <v>0.76385416666666661</v>
      </c>
      <c r="D310" t="s">
        <v>14</v>
      </c>
      <c r="E310" t="s">
        <v>1026</v>
      </c>
      <c r="F310" t="s">
        <v>1027</v>
      </c>
      <c r="G310" t="s">
        <v>1555</v>
      </c>
      <c r="H310">
        <f>VLOOKUP(posts_ejeab__3[[#This Row],[id]],engagement__2[],2,FALSE)</f>
        <v>4183</v>
      </c>
      <c r="I310">
        <f>VLOOKUP(posts_ejeab__3[[#This Row],[id]],engagement__2[],3,FALSE)</f>
        <v>250</v>
      </c>
      <c r="J310">
        <f>VLOOKUP(posts_ejeab__3[[#This Row],[id]],engagement__2[],4,FALSE)</f>
        <v>317</v>
      </c>
      <c r="K310">
        <f>WEEKDAY(posts_ejeab__3[[#This Row],[created_date]],1)</f>
        <v>4</v>
      </c>
      <c r="L310">
        <f>HOUR(posts_ejeab__3[[#This Row],[created_time]])</f>
        <v>18</v>
      </c>
      <c r="M310">
        <f>IF(ISNUMBER(SEARCH("555",posts_ejeab__3[[#This Row],[message]])),1,0)</f>
        <v>0</v>
      </c>
      <c r="N310">
        <f>IF(ISNUMBER(SEARCH("ถถถ",posts_ejeab__3[[#This Row],[message]])),1,0)</f>
        <v>0</v>
      </c>
      <c r="O310">
        <f>IF(ISNUMBER(SEARCH("มอนิ่ง",posts_ejeab__3[[#This Row],[message]])),1,0)</f>
        <v>0</v>
      </c>
    </row>
    <row r="311" spans="1:15">
      <c r="A311" t="s">
        <v>1028</v>
      </c>
      <c r="B311" t="s">
        <v>344</v>
      </c>
      <c r="C311" s="1">
        <v>0.70649305555555553</v>
      </c>
      <c r="D311" t="s">
        <v>14</v>
      </c>
      <c r="E311" t="s">
        <v>1029</v>
      </c>
      <c r="F311" t="s">
        <v>1030</v>
      </c>
      <c r="G311" t="s">
        <v>1555</v>
      </c>
      <c r="H311">
        <f>VLOOKUP(posts_ejeab__3[[#This Row],[id]],engagement__2[],2,FALSE)</f>
        <v>3021</v>
      </c>
      <c r="I311">
        <f>VLOOKUP(posts_ejeab__3[[#This Row],[id]],engagement__2[],3,FALSE)</f>
        <v>255</v>
      </c>
      <c r="J311">
        <f>VLOOKUP(posts_ejeab__3[[#This Row],[id]],engagement__2[],4,FALSE)</f>
        <v>62</v>
      </c>
      <c r="K311">
        <f>WEEKDAY(posts_ejeab__3[[#This Row],[created_date]],1)</f>
        <v>6</v>
      </c>
      <c r="L311">
        <f>HOUR(posts_ejeab__3[[#This Row],[created_time]])</f>
        <v>16</v>
      </c>
      <c r="M311">
        <f>IF(ISNUMBER(SEARCH("555",posts_ejeab__3[[#This Row],[message]])),1,0)</f>
        <v>0</v>
      </c>
      <c r="N311">
        <f>IF(ISNUMBER(SEARCH("ถถถ",posts_ejeab__3[[#This Row],[message]])),1,0)</f>
        <v>0</v>
      </c>
      <c r="O311">
        <f>IF(ISNUMBER(SEARCH("มอนิ่ง",posts_ejeab__3[[#This Row],[message]])),1,0)</f>
        <v>0</v>
      </c>
    </row>
    <row r="312" spans="1:15">
      <c r="A312" t="s">
        <v>1031</v>
      </c>
      <c r="B312" t="s">
        <v>1032</v>
      </c>
      <c r="C312" s="1">
        <v>0.96695601851851853</v>
      </c>
      <c r="D312" t="s">
        <v>193</v>
      </c>
      <c r="E312" t="s">
        <v>1033</v>
      </c>
      <c r="F312" t="s">
        <v>1034</v>
      </c>
      <c r="G312" t="s">
        <v>1555</v>
      </c>
      <c r="H312">
        <f>VLOOKUP(posts_ejeab__3[[#This Row],[id]],engagement__2[],2,FALSE)</f>
        <v>227</v>
      </c>
      <c r="I312">
        <f>VLOOKUP(posts_ejeab__3[[#This Row],[id]],engagement__2[],3,FALSE)</f>
        <v>2</v>
      </c>
      <c r="J312">
        <f>VLOOKUP(posts_ejeab__3[[#This Row],[id]],engagement__2[],4,FALSE)</f>
        <v>48</v>
      </c>
      <c r="K312">
        <f>WEEKDAY(posts_ejeab__3[[#This Row],[created_date]],1)</f>
        <v>7</v>
      </c>
      <c r="L312">
        <f>HOUR(posts_ejeab__3[[#This Row],[created_time]])</f>
        <v>23</v>
      </c>
      <c r="M312">
        <f>IF(ISNUMBER(SEARCH("555",posts_ejeab__3[[#This Row],[message]])),1,0)</f>
        <v>0</v>
      </c>
      <c r="N312">
        <f>IF(ISNUMBER(SEARCH("ถถถ",posts_ejeab__3[[#This Row],[message]])),1,0)</f>
        <v>0</v>
      </c>
      <c r="O312">
        <f>IF(ISNUMBER(SEARCH("มอนิ่ง",posts_ejeab__3[[#This Row],[message]])),1,0)</f>
        <v>0</v>
      </c>
    </row>
    <row r="313" spans="1:15">
      <c r="A313" t="s">
        <v>1035</v>
      </c>
      <c r="B313" t="s">
        <v>925</v>
      </c>
      <c r="C313" s="1">
        <v>0.74960648148148146</v>
      </c>
      <c r="D313" t="s">
        <v>193</v>
      </c>
      <c r="E313" t="s">
        <v>194</v>
      </c>
      <c r="F313" t="s">
        <v>1036</v>
      </c>
      <c r="G313" t="s">
        <v>1555</v>
      </c>
      <c r="H313">
        <f>VLOOKUP(posts_ejeab__3[[#This Row],[id]],engagement__2[],2,FALSE)</f>
        <v>746</v>
      </c>
      <c r="I313">
        <f>VLOOKUP(posts_ejeab__3[[#This Row],[id]],engagement__2[],3,FALSE)</f>
        <v>5</v>
      </c>
      <c r="J313">
        <f>VLOOKUP(posts_ejeab__3[[#This Row],[id]],engagement__2[],4,FALSE)</f>
        <v>20</v>
      </c>
      <c r="K313">
        <f>WEEKDAY(posts_ejeab__3[[#This Row],[created_date]],1)</f>
        <v>6</v>
      </c>
      <c r="L313">
        <f>HOUR(posts_ejeab__3[[#This Row],[created_time]])</f>
        <v>17</v>
      </c>
      <c r="M313">
        <f>IF(ISNUMBER(SEARCH("555",posts_ejeab__3[[#This Row],[message]])),1,0)</f>
        <v>0</v>
      </c>
      <c r="N313">
        <f>IF(ISNUMBER(SEARCH("ถถถ",posts_ejeab__3[[#This Row],[message]])),1,0)</f>
        <v>0</v>
      </c>
      <c r="O313">
        <f>IF(ISNUMBER(SEARCH("มอนิ่ง",posts_ejeab__3[[#This Row],[message]])),1,0)</f>
        <v>0</v>
      </c>
    </row>
    <row r="314" spans="1:15">
      <c r="A314" t="s">
        <v>1037</v>
      </c>
      <c r="B314" t="s">
        <v>235</v>
      </c>
      <c r="C314" s="1">
        <v>0.47916666666666669</v>
      </c>
      <c r="D314" t="s">
        <v>193</v>
      </c>
      <c r="E314" t="s">
        <v>1038</v>
      </c>
      <c r="F314" t="s">
        <v>1039</v>
      </c>
      <c r="G314" t="s">
        <v>1555</v>
      </c>
      <c r="H314">
        <f>VLOOKUP(posts_ejeab__3[[#This Row],[id]],engagement__2[],2,FALSE)</f>
        <v>363</v>
      </c>
      <c r="I314">
        <f>VLOOKUP(posts_ejeab__3[[#This Row],[id]],engagement__2[],3,FALSE)</f>
        <v>6</v>
      </c>
      <c r="J314">
        <f>VLOOKUP(posts_ejeab__3[[#This Row],[id]],engagement__2[],4,FALSE)</f>
        <v>5</v>
      </c>
      <c r="K314">
        <f>WEEKDAY(posts_ejeab__3[[#This Row],[created_date]],1)</f>
        <v>1</v>
      </c>
      <c r="L314">
        <f>HOUR(posts_ejeab__3[[#This Row],[created_time]])</f>
        <v>11</v>
      </c>
      <c r="M314">
        <f>IF(ISNUMBER(SEARCH("555",posts_ejeab__3[[#This Row],[message]])),1,0)</f>
        <v>0</v>
      </c>
      <c r="N314">
        <f>IF(ISNUMBER(SEARCH("ถถถ",posts_ejeab__3[[#This Row],[message]])),1,0)</f>
        <v>0</v>
      </c>
      <c r="O314">
        <f>IF(ISNUMBER(SEARCH("มอนิ่ง",posts_ejeab__3[[#This Row],[message]])),1,0)</f>
        <v>0</v>
      </c>
    </row>
    <row r="315" spans="1:15">
      <c r="A315" t="s">
        <v>1040</v>
      </c>
      <c r="B315" t="s">
        <v>388</v>
      </c>
      <c r="C315" s="1">
        <v>0.69920138888888894</v>
      </c>
      <c r="D315" t="s">
        <v>193</v>
      </c>
      <c r="E315" t="s">
        <v>1041</v>
      </c>
      <c r="F315" t="s">
        <v>1042</v>
      </c>
      <c r="G315" t="s">
        <v>1555</v>
      </c>
      <c r="H315">
        <f>VLOOKUP(posts_ejeab__3[[#This Row],[id]],engagement__2[],2,FALSE)</f>
        <v>522</v>
      </c>
      <c r="I315">
        <f>VLOOKUP(posts_ejeab__3[[#This Row],[id]],engagement__2[],3,FALSE)</f>
        <v>7</v>
      </c>
      <c r="J315">
        <f>VLOOKUP(posts_ejeab__3[[#This Row],[id]],engagement__2[],4,FALSE)</f>
        <v>11</v>
      </c>
      <c r="K315">
        <f>WEEKDAY(posts_ejeab__3[[#This Row],[created_date]],1)</f>
        <v>7</v>
      </c>
      <c r="L315">
        <f>HOUR(posts_ejeab__3[[#This Row],[created_time]])</f>
        <v>16</v>
      </c>
      <c r="M315">
        <f>IF(ISNUMBER(SEARCH("555",posts_ejeab__3[[#This Row],[message]])),1,0)</f>
        <v>0</v>
      </c>
      <c r="N315">
        <f>IF(ISNUMBER(SEARCH("ถถถ",posts_ejeab__3[[#This Row],[message]])),1,0)</f>
        <v>0</v>
      </c>
      <c r="O315">
        <f>IF(ISNUMBER(SEARCH("มอนิ่ง",posts_ejeab__3[[#This Row],[message]])),1,0)</f>
        <v>0</v>
      </c>
    </row>
    <row r="316" spans="1:15">
      <c r="A316" t="s">
        <v>1043</v>
      </c>
      <c r="B316" t="s">
        <v>733</v>
      </c>
      <c r="C316" s="1">
        <v>0.82347222222222227</v>
      </c>
      <c r="D316" t="s">
        <v>193</v>
      </c>
      <c r="E316" t="s">
        <v>1044</v>
      </c>
      <c r="F316" t="s">
        <v>1045</v>
      </c>
      <c r="G316" t="s">
        <v>1555</v>
      </c>
      <c r="H316">
        <f>VLOOKUP(posts_ejeab__3[[#This Row],[id]],engagement__2[],2,FALSE)</f>
        <v>2818</v>
      </c>
      <c r="I316">
        <f>VLOOKUP(posts_ejeab__3[[#This Row],[id]],engagement__2[],3,FALSE)</f>
        <v>264</v>
      </c>
      <c r="J316">
        <f>VLOOKUP(posts_ejeab__3[[#This Row],[id]],engagement__2[],4,FALSE)</f>
        <v>124</v>
      </c>
      <c r="K316">
        <f>WEEKDAY(posts_ejeab__3[[#This Row],[created_date]],1)</f>
        <v>3</v>
      </c>
      <c r="L316">
        <f>HOUR(posts_ejeab__3[[#This Row],[created_time]])</f>
        <v>19</v>
      </c>
      <c r="M316">
        <f>IF(ISNUMBER(SEARCH("555",posts_ejeab__3[[#This Row],[message]])),1,0)</f>
        <v>0</v>
      </c>
      <c r="N316">
        <f>IF(ISNUMBER(SEARCH("ถถถ",posts_ejeab__3[[#This Row],[message]])),1,0)</f>
        <v>0</v>
      </c>
      <c r="O316">
        <f>IF(ISNUMBER(SEARCH("มอนิ่ง",posts_ejeab__3[[#This Row],[message]])),1,0)</f>
        <v>0</v>
      </c>
    </row>
    <row r="317" spans="1:15">
      <c r="A317" t="s">
        <v>1046</v>
      </c>
      <c r="B317" t="s">
        <v>66</v>
      </c>
      <c r="C317" s="1">
        <v>0.65180555555555553</v>
      </c>
      <c r="D317" t="s">
        <v>193</v>
      </c>
      <c r="E317" t="s">
        <v>1047</v>
      </c>
      <c r="F317" t="s">
        <v>1048</v>
      </c>
      <c r="G317" t="s">
        <v>1555</v>
      </c>
      <c r="H317">
        <f>VLOOKUP(posts_ejeab__3[[#This Row],[id]],engagement__2[],2,FALSE)</f>
        <v>6339</v>
      </c>
      <c r="I317">
        <f>VLOOKUP(posts_ejeab__3[[#This Row],[id]],engagement__2[],3,FALSE)</f>
        <v>776</v>
      </c>
      <c r="J317">
        <f>VLOOKUP(posts_ejeab__3[[#This Row],[id]],engagement__2[],4,FALSE)</f>
        <v>2141</v>
      </c>
      <c r="K317">
        <f>WEEKDAY(posts_ejeab__3[[#This Row],[created_date]],1)</f>
        <v>4</v>
      </c>
      <c r="L317">
        <f>HOUR(posts_ejeab__3[[#This Row],[created_time]])</f>
        <v>15</v>
      </c>
      <c r="M317">
        <f>IF(ISNUMBER(SEARCH("555",posts_ejeab__3[[#This Row],[message]])),1,0)</f>
        <v>0</v>
      </c>
      <c r="N317">
        <f>IF(ISNUMBER(SEARCH("ถถถ",posts_ejeab__3[[#This Row],[message]])),1,0)</f>
        <v>0</v>
      </c>
      <c r="O317">
        <f>IF(ISNUMBER(SEARCH("มอนิ่ง",posts_ejeab__3[[#This Row],[message]])),1,0)</f>
        <v>0</v>
      </c>
    </row>
    <row r="318" spans="1:15">
      <c r="A318" t="s">
        <v>1049</v>
      </c>
      <c r="B318" t="s">
        <v>742</v>
      </c>
      <c r="C318" s="1">
        <v>0.5980671296296296</v>
      </c>
      <c r="D318" t="s">
        <v>193</v>
      </c>
      <c r="E318" t="s">
        <v>1050</v>
      </c>
      <c r="F318" t="s">
        <v>1051</v>
      </c>
      <c r="G318" t="s">
        <v>1555</v>
      </c>
      <c r="H318">
        <f>VLOOKUP(posts_ejeab__3[[#This Row],[id]],engagement__2[],2,FALSE)</f>
        <v>619</v>
      </c>
      <c r="I318">
        <f>VLOOKUP(posts_ejeab__3[[#This Row],[id]],engagement__2[],3,FALSE)</f>
        <v>10</v>
      </c>
      <c r="J318">
        <f>VLOOKUP(posts_ejeab__3[[#This Row],[id]],engagement__2[],4,FALSE)</f>
        <v>22</v>
      </c>
      <c r="K318">
        <f>WEEKDAY(posts_ejeab__3[[#This Row],[created_date]],1)</f>
        <v>3</v>
      </c>
      <c r="L318">
        <f>HOUR(posts_ejeab__3[[#This Row],[created_time]])</f>
        <v>14</v>
      </c>
      <c r="M318">
        <f>IF(ISNUMBER(SEARCH("555",posts_ejeab__3[[#This Row],[message]])),1,0)</f>
        <v>0</v>
      </c>
      <c r="N318">
        <f>IF(ISNUMBER(SEARCH("ถถถ",posts_ejeab__3[[#This Row],[message]])),1,0)</f>
        <v>0</v>
      </c>
      <c r="O318">
        <f>IF(ISNUMBER(SEARCH("มอนิ่ง",posts_ejeab__3[[#This Row],[message]])),1,0)</f>
        <v>0</v>
      </c>
    </row>
    <row r="319" spans="1:15">
      <c r="A319" t="s">
        <v>1052</v>
      </c>
      <c r="B319" t="s">
        <v>1053</v>
      </c>
      <c r="C319" s="1">
        <v>0.82701388888888894</v>
      </c>
      <c r="D319" t="s">
        <v>193</v>
      </c>
      <c r="E319" t="s">
        <v>1054</v>
      </c>
      <c r="F319" t="s">
        <v>1055</v>
      </c>
      <c r="G319" t="s">
        <v>1555</v>
      </c>
      <c r="H319">
        <f>VLOOKUP(posts_ejeab__3[[#This Row],[id]],engagement__2[],2,FALSE)</f>
        <v>629</v>
      </c>
      <c r="I319">
        <f>VLOOKUP(posts_ejeab__3[[#This Row],[id]],engagement__2[],3,FALSE)</f>
        <v>10</v>
      </c>
      <c r="J319">
        <f>VLOOKUP(posts_ejeab__3[[#This Row],[id]],engagement__2[],4,FALSE)</f>
        <v>103</v>
      </c>
      <c r="K319">
        <f>WEEKDAY(posts_ejeab__3[[#This Row],[created_date]],1)</f>
        <v>1</v>
      </c>
      <c r="L319">
        <f>HOUR(posts_ejeab__3[[#This Row],[created_time]])</f>
        <v>19</v>
      </c>
      <c r="M319">
        <f>IF(ISNUMBER(SEARCH("555",posts_ejeab__3[[#This Row],[message]])),1,0)</f>
        <v>0</v>
      </c>
      <c r="N319">
        <f>IF(ISNUMBER(SEARCH("ถถถ",posts_ejeab__3[[#This Row],[message]])),1,0)</f>
        <v>0</v>
      </c>
      <c r="O319">
        <f>IF(ISNUMBER(SEARCH("มอนิ่ง",posts_ejeab__3[[#This Row],[message]])),1,0)</f>
        <v>0</v>
      </c>
    </row>
    <row r="320" spans="1:15">
      <c r="A320" t="s">
        <v>1056</v>
      </c>
      <c r="B320" t="s">
        <v>466</v>
      </c>
      <c r="C320" s="1">
        <v>0.95943287037037039</v>
      </c>
      <c r="D320" t="s">
        <v>193</v>
      </c>
      <c r="E320" t="s">
        <v>194</v>
      </c>
      <c r="F320" t="s">
        <v>1057</v>
      </c>
      <c r="G320" t="s">
        <v>1555</v>
      </c>
      <c r="H320">
        <f>VLOOKUP(posts_ejeab__3[[#This Row],[id]],engagement__2[],2,FALSE)</f>
        <v>366</v>
      </c>
      <c r="I320">
        <f>VLOOKUP(posts_ejeab__3[[#This Row],[id]],engagement__2[],3,FALSE)</f>
        <v>13</v>
      </c>
      <c r="J320">
        <f>VLOOKUP(posts_ejeab__3[[#This Row],[id]],engagement__2[],4,FALSE)</f>
        <v>1</v>
      </c>
      <c r="K320">
        <f>WEEKDAY(posts_ejeab__3[[#This Row],[created_date]],1)</f>
        <v>1</v>
      </c>
      <c r="L320">
        <f>HOUR(posts_ejeab__3[[#This Row],[created_time]])</f>
        <v>23</v>
      </c>
      <c r="M320">
        <f>IF(ISNUMBER(SEARCH("555",posts_ejeab__3[[#This Row],[message]])),1,0)</f>
        <v>0</v>
      </c>
      <c r="N320">
        <f>IF(ISNUMBER(SEARCH("ถถถ",posts_ejeab__3[[#This Row],[message]])),1,0)</f>
        <v>0</v>
      </c>
      <c r="O320">
        <f>IF(ISNUMBER(SEARCH("มอนิ่ง",posts_ejeab__3[[#This Row],[message]])),1,0)</f>
        <v>0</v>
      </c>
    </row>
    <row r="321" spans="1:15">
      <c r="A321" t="s">
        <v>1058</v>
      </c>
      <c r="B321" t="s">
        <v>1059</v>
      </c>
      <c r="C321" s="1">
        <v>0.48311342592592593</v>
      </c>
      <c r="D321" t="s">
        <v>193</v>
      </c>
      <c r="E321" t="s">
        <v>1060</v>
      </c>
      <c r="F321" t="s">
        <v>1061</v>
      </c>
      <c r="G321" t="s">
        <v>1555</v>
      </c>
      <c r="H321">
        <f>VLOOKUP(posts_ejeab__3[[#This Row],[id]],engagement__2[],2,FALSE)</f>
        <v>573</v>
      </c>
      <c r="I321">
        <f>VLOOKUP(posts_ejeab__3[[#This Row],[id]],engagement__2[],3,FALSE)</f>
        <v>14</v>
      </c>
      <c r="J321">
        <f>VLOOKUP(posts_ejeab__3[[#This Row],[id]],engagement__2[],4,FALSE)</f>
        <v>44</v>
      </c>
      <c r="K321">
        <f>WEEKDAY(posts_ejeab__3[[#This Row],[created_date]],1)</f>
        <v>6</v>
      </c>
      <c r="L321">
        <f>HOUR(posts_ejeab__3[[#This Row],[created_time]])</f>
        <v>11</v>
      </c>
      <c r="M321">
        <f>IF(ISNUMBER(SEARCH("555",posts_ejeab__3[[#This Row],[message]])),1,0)</f>
        <v>0</v>
      </c>
      <c r="N321">
        <f>IF(ISNUMBER(SEARCH("ถถถ",posts_ejeab__3[[#This Row],[message]])),1,0)</f>
        <v>0</v>
      </c>
      <c r="O321">
        <f>IF(ISNUMBER(SEARCH("มอนิ่ง",posts_ejeab__3[[#This Row],[message]])),1,0)</f>
        <v>0</v>
      </c>
    </row>
    <row r="322" spans="1:15">
      <c r="A322" t="s">
        <v>1062</v>
      </c>
      <c r="B322" t="s">
        <v>289</v>
      </c>
      <c r="C322" s="1">
        <v>0.82439814814814816</v>
      </c>
      <c r="D322" t="s">
        <v>193</v>
      </c>
      <c r="E322" t="s">
        <v>1063</v>
      </c>
      <c r="F322" t="s">
        <v>1064</v>
      </c>
      <c r="G322" t="s">
        <v>1555</v>
      </c>
      <c r="H322">
        <f>VLOOKUP(posts_ejeab__3[[#This Row],[id]],engagement__2[],2,FALSE)</f>
        <v>246</v>
      </c>
      <c r="I322">
        <f>VLOOKUP(posts_ejeab__3[[#This Row],[id]],engagement__2[],3,FALSE)</f>
        <v>15</v>
      </c>
      <c r="J322">
        <f>VLOOKUP(posts_ejeab__3[[#This Row],[id]],engagement__2[],4,FALSE)</f>
        <v>30</v>
      </c>
      <c r="K322">
        <f>WEEKDAY(posts_ejeab__3[[#This Row],[created_date]],1)</f>
        <v>5</v>
      </c>
      <c r="L322">
        <f>HOUR(posts_ejeab__3[[#This Row],[created_time]])</f>
        <v>19</v>
      </c>
      <c r="M322">
        <f>IF(ISNUMBER(SEARCH("555",posts_ejeab__3[[#This Row],[message]])),1,0)</f>
        <v>0</v>
      </c>
      <c r="N322">
        <f>IF(ISNUMBER(SEARCH("ถถถ",posts_ejeab__3[[#This Row],[message]])),1,0)</f>
        <v>0</v>
      </c>
      <c r="O322">
        <f>IF(ISNUMBER(SEARCH("มอนิ่ง",posts_ejeab__3[[#This Row],[message]])),1,0)</f>
        <v>0</v>
      </c>
    </row>
    <row r="323" spans="1:15">
      <c r="A323" t="s">
        <v>1065</v>
      </c>
      <c r="B323" t="s">
        <v>439</v>
      </c>
      <c r="C323" s="1">
        <v>0.89660879629629631</v>
      </c>
      <c r="D323" t="s">
        <v>193</v>
      </c>
      <c r="E323" t="s">
        <v>1066</v>
      </c>
      <c r="F323" t="s">
        <v>1067</v>
      </c>
      <c r="G323" t="s">
        <v>1555</v>
      </c>
      <c r="H323">
        <f>VLOOKUP(posts_ejeab__3[[#This Row],[id]],engagement__2[],2,FALSE)</f>
        <v>692</v>
      </c>
      <c r="I323">
        <f>VLOOKUP(posts_ejeab__3[[#This Row],[id]],engagement__2[],3,FALSE)</f>
        <v>16</v>
      </c>
      <c r="J323">
        <f>VLOOKUP(posts_ejeab__3[[#This Row],[id]],engagement__2[],4,FALSE)</f>
        <v>25</v>
      </c>
      <c r="K323">
        <f>WEEKDAY(posts_ejeab__3[[#This Row],[created_date]],1)</f>
        <v>5</v>
      </c>
      <c r="L323">
        <f>HOUR(posts_ejeab__3[[#This Row],[created_time]])</f>
        <v>21</v>
      </c>
      <c r="M323">
        <f>IF(ISNUMBER(SEARCH("555",posts_ejeab__3[[#This Row],[message]])),1,0)</f>
        <v>0</v>
      </c>
      <c r="N323">
        <f>IF(ISNUMBER(SEARCH("ถถถ",posts_ejeab__3[[#This Row],[message]])),1,0)</f>
        <v>0</v>
      </c>
      <c r="O323">
        <f>IF(ISNUMBER(SEARCH("มอนิ่ง",posts_ejeab__3[[#This Row],[message]])),1,0)</f>
        <v>0</v>
      </c>
    </row>
    <row r="324" spans="1:15">
      <c r="A324" t="s">
        <v>1068</v>
      </c>
      <c r="B324" t="s">
        <v>625</v>
      </c>
      <c r="C324" s="1">
        <v>0.41388888888888886</v>
      </c>
      <c r="D324" t="s">
        <v>193</v>
      </c>
      <c r="E324" t="s">
        <v>1069</v>
      </c>
      <c r="F324" t="s">
        <v>1070</v>
      </c>
      <c r="G324" t="s">
        <v>1555</v>
      </c>
      <c r="H324">
        <f>VLOOKUP(posts_ejeab__3[[#This Row],[id]],engagement__2[],2,FALSE)</f>
        <v>931</v>
      </c>
      <c r="I324">
        <f>VLOOKUP(posts_ejeab__3[[#This Row],[id]],engagement__2[],3,FALSE)</f>
        <v>16</v>
      </c>
      <c r="J324">
        <f>VLOOKUP(posts_ejeab__3[[#This Row],[id]],engagement__2[],4,FALSE)</f>
        <v>3</v>
      </c>
      <c r="K324">
        <f>WEEKDAY(posts_ejeab__3[[#This Row],[created_date]],1)</f>
        <v>7</v>
      </c>
      <c r="L324">
        <f>HOUR(posts_ejeab__3[[#This Row],[created_time]])</f>
        <v>9</v>
      </c>
      <c r="M324">
        <f>IF(ISNUMBER(SEARCH("555",posts_ejeab__3[[#This Row],[message]])),1,0)</f>
        <v>0</v>
      </c>
      <c r="N324">
        <f>IF(ISNUMBER(SEARCH("ถถถ",posts_ejeab__3[[#This Row],[message]])),1,0)</f>
        <v>0</v>
      </c>
      <c r="O324">
        <f>IF(ISNUMBER(SEARCH("มอนิ่ง",posts_ejeab__3[[#This Row],[message]])),1,0)</f>
        <v>0</v>
      </c>
    </row>
    <row r="325" spans="1:15">
      <c r="A325" t="s">
        <v>1071</v>
      </c>
      <c r="B325" t="s">
        <v>129</v>
      </c>
      <c r="C325" s="1">
        <v>0.95170138888888889</v>
      </c>
      <c r="D325" t="s">
        <v>193</v>
      </c>
      <c r="E325" t="s">
        <v>1072</v>
      </c>
      <c r="F325" t="s">
        <v>1073</v>
      </c>
      <c r="G325" t="s">
        <v>1555</v>
      </c>
      <c r="H325">
        <f>VLOOKUP(posts_ejeab__3[[#This Row],[id]],engagement__2[],2,FALSE)</f>
        <v>5057</v>
      </c>
      <c r="I325">
        <f>VLOOKUP(posts_ejeab__3[[#This Row],[id]],engagement__2[],3,FALSE)</f>
        <v>16</v>
      </c>
      <c r="J325">
        <f>VLOOKUP(posts_ejeab__3[[#This Row],[id]],engagement__2[],4,FALSE)</f>
        <v>506</v>
      </c>
      <c r="K325">
        <f>WEEKDAY(posts_ejeab__3[[#This Row],[created_date]],1)</f>
        <v>3</v>
      </c>
      <c r="L325">
        <f>HOUR(posts_ejeab__3[[#This Row],[created_time]])</f>
        <v>22</v>
      </c>
      <c r="M325">
        <f>IF(ISNUMBER(SEARCH("555",posts_ejeab__3[[#This Row],[message]])),1,0)</f>
        <v>0</v>
      </c>
      <c r="N325">
        <f>IF(ISNUMBER(SEARCH("ถถถ",posts_ejeab__3[[#This Row],[message]])),1,0)</f>
        <v>0</v>
      </c>
      <c r="O325">
        <f>IF(ISNUMBER(SEARCH("มอนิ่ง",posts_ejeab__3[[#This Row],[message]])),1,0)</f>
        <v>0</v>
      </c>
    </row>
    <row r="326" spans="1:15">
      <c r="A326" t="s">
        <v>1074</v>
      </c>
      <c r="B326" t="s">
        <v>1075</v>
      </c>
      <c r="C326" s="1">
        <v>0.77515046296296297</v>
      </c>
      <c r="D326" t="s">
        <v>193</v>
      </c>
      <c r="E326" t="s">
        <v>1076</v>
      </c>
      <c r="F326" t="s">
        <v>1077</v>
      </c>
      <c r="G326" t="s">
        <v>1555</v>
      </c>
      <c r="H326">
        <f>VLOOKUP(posts_ejeab__3[[#This Row],[id]],engagement__2[],2,FALSE)</f>
        <v>3260</v>
      </c>
      <c r="I326">
        <f>VLOOKUP(posts_ejeab__3[[#This Row],[id]],engagement__2[],3,FALSE)</f>
        <v>19</v>
      </c>
      <c r="J326">
        <f>VLOOKUP(posts_ejeab__3[[#This Row],[id]],engagement__2[],4,FALSE)</f>
        <v>43</v>
      </c>
      <c r="K326">
        <f>WEEKDAY(posts_ejeab__3[[#This Row],[created_date]],1)</f>
        <v>7</v>
      </c>
      <c r="L326">
        <f>HOUR(posts_ejeab__3[[#This Row],[created_time]])</f>
        <v>18</v>
      </c>
      <c r="M326">
        <f>IF(ISNUMBER(SEARCH("555",posts_ejeab__3[[#This Row],[message]])),1,0)</f>
        <v>0</v>
      </c>
      <c r="N326">
        <f>IF(ISNUMBER(SEARCH("ถถถ",posts_ejeab__3[[#This Row],[message]])),1,0)</f>
        <v>0</v>
      </c>
      <c r="O326">
        <f>IF(ISNUMBER(SEARCH("มอนิ่ง",posts_ejeab__3[[#This Row],[message]])),1,0)</f>
        <v>0</v>
      </c>
    </row>
    <row r="327" spans="1:15">
      <c r="A327" t="s">
        <v>1078</v>
      </c>
      <c r="B327" t="s">
        <v>650</v>
      </c>
      <c r="C327" s="1">
        <v>0.9588888888888889</v>
      </c>
      <c r="D327" t="s">
        <v>193</v>
      </c>
      <c r="E327" t="s">
        <v>1079</v>
      </c>
      <c r="F327" t="s">
        <v>1080</v>
      </c>
      <c r="G327" t="s">
        <v>1555</v>
      </c>
      <c r="H327">
        <f>VLOOKUP(posts_ejeab__3[[#This Row],[id]],engagement__2[],2,FALSE)</f>
        <v>6502</v>
      </c>
      <c r="I327">
        <f>VLOOKUP(posts_ejeab__3[[#This Row],[id]],engagement__2[],3,FALSE)</f>
        <v>277</v>
      </c>
      <c r="J327">
        <f>VLOOKUP(posts_ejeab__3[[#This Row],[id]],engagement__2[],4,FALSE)</f>
        <v>1133</v>
      </c>
      <c r="K327">
        <f>WEEKDAY(posts_ejeab__3[[#This Row],[created_date]],1)</f>
        <v>4</v>
      </c>
      <c r="L327">
        <f>HOUR(posts_ejeab__3[[#This Row],[created_time]])</f>
        <v>23</v>
      </c>
      <c r="M327">
        <f>IF(ISNUMBER(SEARCH("555",posts_ejeab__3[[#This Row],[message]])),1,0)</f>
        <v>0</v>
      </c>
      <c r="N327">
        <f>IF(ISNUMBER(SEARCH("ถถถ",posts_ejeab__3[[#This Row],[message]])),1,0)</f>
        <v>1</v>
      </c>
      <c r="O327">
        <f>IF(ISNUMBER(SEARCH("มอนิ่ง",posts_ejeab__3[[#This Row],[message]])),1,0)</f>
        <v>0</v>
      </c>
    </row>
    <row r="328" spans="1:15">
      <c r="A328" t="s">
        <v>1081</v>
      </c>
      <c r="B328" t="s">
        <v>125</v>
      </c>
      <c r="C328" s="1">
        <v>0.50668981481481479</v>
      </c>
      <c r="D328" t="s">
        <v>193</v>
      </c>
      <c r="E328" t="s">
        <v>1082</v>
      </c>
      <c r="F328" t="s">
        <v>1083</v>
      </c>
      <c r="G328" t="s">
        <v>1555</v>
      </c>
      <c r="H328">
        <f>VLOOKUP(posts_ejeab__3[[#This Row],[id]],engagement__2[],2,FALSE)</f>
        <v>372</v>
      </c>
      <c r="I328">
        <f>VLOOKUP(posts_ejeab__3[[#This Row],[id]],engagement__2[],3,FALSE)</f>
        <v>23</v>
      </c>
      <c r="J328">
        <f>VLOOKUP(posts_ejeab__3[[#This Row],[id]],engagement__2[],4,FALSE)</f>
        <v>2</v>
      </c>
      <c r="K328">
        <f>WEEKDAY(posts_ejeab__3[[#This Row],[created_date]],1)</f>
        <v>2</v>
      </c>
      <c r="L328">
        <f>HOUR(posts_ejeab__3[[#This Row],[created_time]])</f>
        <v>12</v>
      </c>
      <c r="M328">
        <f>IF(ISNUMBER(SEARCH("555",posts_ejeab__3[[#This Row],[message]])),1,0)</f>
        <v>0</v>
      </c>
      <c r="N328">
        <f>IF(ISNUMBER(SEARCH("ถถถ",posts_ejeab__3[[#This Row],[message]])),1,0)</f>
        <v>0</v>
      </c>
      <c r="O328">
        <f>IF(ISNUMBER(SEARCH("มอนิ่ง",posts_ejeab__3[[#This Row],[message]])),1,0)</f>
        <v>0</v>
      </c>
    </row>
    <row r="329" spans="1:15">
      <c r="A329" t="s">
        <v>1084</v>
      </c>
      <c r="B329" t="s">
        <v>917</v>
      </c>
      <c r="C329" s="1">
        <v>0.72553240740740743</v>
      </c>
      <c r="D329" t="s">
        <v>193</v>
      </c>
      <c r="E329" t="s">
        <v>1085</v>
      </c>
      <c r="F329" t="s">
        <v>1086</v>
      </c>
      <c r="G329" t="s">
        <v>1555</v>
      </c>
      <c r="H329">
        <f>VLOOKUP(posts_ejeab__3[[#This Row],[id]],engagement__2[],2,FALSE)</f>
        <v>1036</v>
      </c>
      <c r="I329">
        <f>VLOOKUP(posts_ejeab__3[[#This Row],[id]],engagement__2[],3,FALSE)</f>
        <v>23</v>
      </c>
      <c r="J329">
        <f>VLOOKUP(posts_ejeab__3[[#This Row],[id]],engagement__2[],4,FALSE)</f>
        <v>234</v>
      </c>
      <c r="K329">
        <f>WEEKDAY(posts_ejeab__3[[#This Row],[created_date]],1)</f>
        <v>6</v>
      </c>
      <c r="L329">
        <f>HOUR(posts_ejeab__3[[#This Row],[created_time]])</f>
        <v>17</v>
      </c>
      <c r="M329">
        <f>IF(ISNUMBER(SEARCH("555",posts_ejeab__3[[#This Row],[message]])),1,0)</f>
        <v>0</v>
      </c>
      <c r="N329">
        <f>IF(ISNUMBER(SEARCH("ถถถ",posts_ejeab__3[[#This Row],[message]])),1,0)</f>
        <v>0</v>
      </c>
      <c r="O329">
        <f>IF(ISNUMBER(SEARCH("มอนิ่ง",posts_ejeab__3[[#This Row],[message]])),1,0)</f>
        <v>0</v>
      </c>
    </row>
    <row r="330" spans="1:15">
      <c r="A330" t="s">
        <v>1087</v>
      </c>
      <c r="B330" t="s">
        <v>690</v>
      </c>
      <c r="C330" s="1">
        <v>0.42156250000000001</v>
      </c>
      <c r="D330" t="s">
        <v>193</v>
      </c>
      <c r="E330" t="s">
        <v>1088</v>
      </c>
      <c r="F330" t="s">
        <v>1089</v>
      </c>
      <c r="G330" t="s">
        <v>1555</v>
      </c>
      <c r="H330">
        <f>VLOOKUP(posts_ejeab__3[[#This Row],[id]],engagement__2[],2,FALSE)</f>
        <v>1096</v>
      </c>
      <c r="I330">
        <f>VLOOKUP(posts_ejeab__3[[#This Row],[id]],engagement__2[],3,FALSE)</f>
        <v>25</v>
      </c>
      <c r="J330">
        <f>VLOOKUP(posts_ejeab__3[[#This Row],[id]],engagement__2[],4,FALSE)</f>
        <v>19</v>
      </c>
      <c r="K330">
        <f>WEEKDAY(posts_ejeab__3[[#This Row],[created_date]],1)</f>
        <v>4</v>
      </c>
      <c r="L330">
        <f>HOUR(posts_ejeab__3[[#This Row],[created_time]])</f>
        <v>10</v>
      </c>
      <c r="M330">
        <f>IF(ISNUMBER(SEARCH("555",posts_ejeab__3[[#This Row],[message]])),1,0)</f>
        <v>0</v>
      </c>
      <c r="N330">
        <f>IF(ISNUMBER(SEARCH("ถถถ",posts_ejeab__3[[#This Row],[message]])),1,0)</f>
        <v>0</v>
      </c>
      <c r="O330">
        <f>IF(ISNUMBER(SEARCH("มอนิ่ง",posts_ejeab__3[[#This Row],[message]])),1,0)</f>
        <v>0</v>
      </c>
    </row>
    <row r="331" spans="1:15">
      <c r="A331" t="s">
        <v>1090</v>
      </c>
      <c r="B331" t="s">
        <v>35</v>
      </c>
      <c r="C331" s="1">
        <v>0.60371527777777778</v>
      </c>
      <c r="D331" t="s">
        <v>193</v>
      </c>
      <c r="E331" t="s">
        <v>1091</v>
      </c>
      <c r="F331" t="s">
        <v>1092</v>
      </c>
      <c r="G331" t="s">
        <v>1555</v>
      </c>
      <c r="H331">
        <f>VLOOKUP(posts_ejeab__3[[#This Row],[id]],engagement__2[],2,FALSE)</f>
        <v>313</v>
      </c>
      <c r="I331">
        <f>VLOOKUP(posts_ejeab__3[[#This Row],[id]],engagement__2[],3,FALSE)</f>
        <v>26</v>
      </c>
      <c r="J331">
        <f>VLOOKUP(posts_ejeab__3[[#This Row],[id]],engagement__2[],4,FALSE)</f>
        <v>10</v>
      </c>
      <c r="K331">
        <f>WEEKDAY(posts_ejeab__3[[#This Row],[created_date]],1)</f>
        <v>2</v>
      </c>
      <c r="L331">
        <f>HOUR(posts_ejeab__3[[#This Row],[created_time]])</f>
        <v>14</v>
      </c>
      <c r="M331">
        <f>IF(ISNUMBER(SEARCH("555",posts_ejeab__3[[#This Row],[message]])),1,0)</f>
        <v>0</v>
      </c>
      <c r="N331">
        <f>IF(ISNUMBER(SEARCH("ถถถ",posts_ejeab__3[[#This Row],[message]])),1,0)</f>
        <v>0</v>
      </c>
      <c r="O331">
        <f>IF(ISNUMBER(SEARCH("มอนิ่ง",posts_ejeab__3[[#This Row],[message]])),1,0)</f>
        <v>0</v>
      </c>
    </row>
    <row r="332" spans="1:15">
      <c r="A332" t="s">
        <v>1093</v>
      </c>
      <c r="B332" t="s">
        <v>377</v>
      </c>
      <c r="C332" s="1">
        <v>0.97187500000000004</v>
      </c>
      <c r="D332" t="s">
        <v>193</v>
      </c>
      <c r="E332" t="s">
        <v>1094</v>
      </c>
      <c r="F332" t="s">
        <v>1095</v>
      </c>
      <c r="G332" t="s">
        <v>1555</v>
      </c>
      <c r="H332">
        <f>VLOOKUP(posts_ejeab__3[[#This Row],[id]],engagement__2[],2,FALSE)</f>
        <v>2226</v>
      </c>
      <c r="I332">
        <f>VLOOKUP(posts_ejeab__3[[#This Row],[id]],engagement__2[],3,FALSE)</f>
        <v>26</v>
      </c>
      <c r="J332">
        <f>VLOOKUP(posts_ejeab__3[[#This Row],[id]],engagement__2[],4,FALSE)</f>
        <v>86</v>
      </c>
      <c r="K332">
        <f>WEEKDAY(posts_ejeab__3[[#This Row],[created_date]],1)</f>
        <v>3</v>
      </c>
      <c r="L332">
        <f>HOUR(posts_ejeab__3[[#This Row],[created_time]])</f>
        <v>23</v>
      </c>
      <c r="M332">
        <f>IF(ISNUMBER(SEARCH("555",posts_ejeab__3[[#This Row],[message]])),1,0)</f>
        <v>0</v>
      </c>
      <c r="N332">
        <f>IF(ISNUMBER(SEARCH("ถถถ",posts_ejeab__3[[#This Row],[message]])),1,0)</f>
        <v>0</v>
      </c>
      <c r="O332">
        <f>IF(ISNUMBER(SEARCH("มอนิ่ง",posts_ejeab__3[[#This Row],[message]])),1,0)</f>
        <v>0</v>
      </c>
    </row>
    <row r="333" spans="1:15">
      <c r="A333" t="s">
        <v>1096</v>
      </c>
      <c r="B333" t="s">
        <v>697</v>
      </c>
      <c r="C333" s="1">
        <v>0.75246527777777783</v>
      </c>
      <c r="D333" t="s">
        <v>193</v>
      </c>
      <c r="E333" t="s">
        <v>1097</v>
      </c>
      <c r="F333" t="s">
        <v>1098</v>
      </c>
      <c r="G333" t="s">
        <v>1555</v>
      </c>
      <c r="H333">
        <f>VLOOKUP(posts_ejeab__3[[#This Row],[id]],engagement__2[],2,FALSE)</f>
        <v>576</v>
      </c>
      <c r="I333">
        <f>VLOOKUP(posts_ejeab__3[[#This Row],[id]],engagement__2[],3,FALSE)</f>
        <v>30</v>
      </c>
      <c r="J333">
        <f>VLOOKUP(posts_ejeab__3[[#This Row],[id]],engagement__2[],4,FALSE)</f>
        <v>27</v>
      </c>
      <c r="K333">
        <f>WEEKDAY(posts_ejeab__3[[#This Row],[created_date]],1)</f>
        <v>4</v>
      </c>
      <c r="L333">
        <f>HOUR(posts_ejeab__3[[#This Row],[created_time]])</f>
        <v>18</v>
      </c>
      <c r="M333">
        <f>IF(ISNUMBER(SEARCH("555",posts_ejeab__3[[#This Row],[message]])),1,0)</f>
        <v>0</v>
      </c>
      <c r="N333">
        <f>IF(ISNUMBER(SEARCH("ถถถ",posts_ejeab__3[[#This Row],[message]])),1,0)</f>
        <v>0</v>
      </c>
      <c r="O333">
        <f>IF(ISNUMBER(SEARCH("มอนิ่ง",posts_ejeab__3[[#This Row],[message]])),1,0)</f>
        <v>0</v>
      </c>
    </row>
    <row r="334" spans="1:15">
      <c r="A334" t="s">
        <v>1099</v>
      </c>
      <c r="B334" t="s">
        <v>1100</v>
      </c>
      <c r="C334" s="1">
        <v>0.55884259259259261</v>
      </c>
      <c r="D334" t="s">
        <v>193</v>
      </c>
      <c r="E334" t="s">
        <v>1101</v>
      </c>
      <c r="F334" t="s">
        <v>1102</v>
      </c>
      <c r="G334" t="s">
        <v>1555</v>
      </c>
      <c r="H334">
        <f>VLOOKUP(posts_ejeab__3[[#This Row],[id]],engagement__2[],2,FALSE)</f>
        <v>779</v>
      </c>
      <c r="I334">
        <f>VLOOKUP(posts_ejeab__3[[#This Row],[id]],engagement__2[],3,FALSE)</f>
        <v>32</v>
      </c>
      <c r="J334">
        <f>VLOOKUP(posts_ejeab__3[[#This Row],[id]],engagement__2[],4,FALSE)</f>
        <v>144</v>
      </c>
      <c r="K334">
        <f>WEEKDAY(posts_ejeab__3[[#This Row],[created_date]],1)</f>
        <v>4</v>
      </c>
      <c r="L334">
        <f>HOUR(posts_ejeab__3[[#This Row],[created_time]])</f>
        <v>13</v>
      </c>
      <c r="M334">
        <f>IF(ISNUMBER(SEARCH("555",posts_ejeab__3[[#This Row],[message]])),1,0)</f>
        <v>0</v>
      </c>
      <c r="N334">
        <f>IF(ISNUMBER(SEARCH("ถถถ",posts_ejeab__3[[#This Row],[message]])),1,0)</f>
        <v>0</v>
      </c>
      <c r="O334">
        <f>IF(ISNUMBER(SEARCH("มอนิ่ง",posts_ejeab__3[[#This Row],[message]])),1,0)</f>
        <v>0</v>
      </c>
    </row>
    <row r="335" spans="1:15">
      <c r="A335" t="s">
        <v>1103</v>
      </c>
      <c r="B335" t="s">
        <v>86</v>
      </c>
      <c r="C335" s="1">
        <v>0.55762731481481487</v>
      </c>
      <c r="D335" t="s">
        <v>193</v>
      </c>
      <c r="E335" t="s">
        <v>1104</v>
      </c>
      <c r="F335" t="s">
        <v>1105</v>
      </c>
      <c r="G335" t="s">
        <v>1555</v>
      </c>
      <c r="H335">
        <f>VLOOKUP(posts_ejeab__3[[#This Row],[id]],engagement__2[],2,FALSE)</f>
        <v>1033</v>
      </c>
      <c r="I335">
        <f>VLOOKUP(posts_ejeab__3[[#This Row],[id]],engagement__2[],3,FALSE)</f>
        <v>32</v>
      </c>
      <c r="J335">
        <f>VLOOKUP(posts_ejeab__3[[#This Row],[id]],engagement__2[],4,FALSE)</f>
        <v>211</v>
      </c>
      <c r="K335">
        <f>WEEKDAY(posts_ejeab__3[[#This Row],[created_date]],1)</f>
        <v>4</v>
      </c>
      <c r="L335">
        <f>HOUR(posts_ejeab__3[[#This Row],[created_time]])</f>
        <v>13</v>
      </c>
      <c r="M335">
        <f>IF(ISNUMBER(SEARCH("555",posts_ejeab__3[[#This Row],[message]])),1,0)</f>
        <v>0</v>
      </c>
      <c r="N335">
        <f>IF(ISNUMBER(SEARCH("ถถถ",posts_ejeab__3[[#This Row],[message]])),1,0)</f>
        <v>0</v>
      </c>
      <c r="O335">
        <f>IF(ISNUMBER(SEARCH("มอนิ่ง",posts_ejeab__3[[#This Row],[message]])),1,0)</f>
        <v>0</v>
      </c>
    </row>
    <row r="336" spans="1:15">
      <c r="A336" t="s">
        <v>1106</v>
      </c>
      <c r="B336" t="s">
        <v>517</v>
      </c>
      <c r="C336" s="1">
        <v>0.43238425925925927</v>
      </c>
      <c r="D336" t="s">
        <v>193</v>
      </c>
      <c r="E336" t="s">
        <v>1107</v>
      </c>
      <c r="F336" t="s">
        <v>1108</v>
      </c>
      <c r="G336" t="s">
        <v>1555</v>
      </c>
      <c r="H336">
        <f>VLOOKUP(posts_ejeab__3[[#This Row],[id]],engagement__2[],2,FALSE)</f>
        <v>1140</v>
      </c>
      <c r="I336">
        <f>VLOOKUP(posts_ejeab__3[[#This Row],[id]],engagement__2[],3,FALSE)</f>
        <v>32</v>
      </c>
      <c r="J336">
        <f>VLOOKUP(posts_ejeab__3[[#This Row],[id]],engagement__2[],4,FALSE)</f>
        <v>432</v>
      </c>
      <c r="K336">
        <f>WEEKDAY(posts_ejeab__3[[#This Row],[created_date]],1)</f>
        <v>5</v>
      </c>
      <c r="L336">
        <f>HOUR(posts_ejeab__3[[#This Row],[created_time]])</f>
        <v>10</v>
      </c>
      <c r="M336">
        <f>IF(ISNUMBER(SEARCH("555",posts_ejeab__3[[#This Row],[message]])),1,0)</f>
        <v>0</v>
      </c>
      <c r="N336">
        <f>IF(ISNUMBER(SEARCH("ถถถ",posts_ejeab__3[[#This Row],[message]])),1,0)</f>
        <v>0</v>
      </c>
      <c r="O336">
        <f>IF(ISNUMBER(SEARCH("มอนิ่ง",posts_ejeab__3[[#This Row],[message]])),1,0)</f>
        <v>0</v>
      </c>
    </row>
    <row r="337" spans="1:15">
      <c r="A337" t="s">
        <v>1109</v>
      </c>
      <c r="B337" t="s">
        <v>917</v>
      </c>
      <c r="C337" s="1">
        <v>0.69128472222222226</v>
      </c>
      <c r="D337" t="s">
        <v>193</v>
      </c>
      <c r="E337" t="s">
        <v>1110</v>
      </c>
      <c r="F337" t="s">
        <v>1111</v>
      </c>
      <c r="G337" t="s">
        <v>1555</v>
      </c>
      <c r="H337">
        <f>VLOOKUP(posts_ejeab__3[[#This Row],[id]],engagement__2[],2,FALSE)</f>
        <v>2097</v>
      </c>
      <c r="I337">
        <f>VLOOKUP(posts_ejeab__3[[#This Row],[id]],engagement__2[],3,FALSE)</f>
        <v>32</v>
      </c>
      <c r="J337">
        <f>VLOOKUP(posts_ejeab__3[[#This Row],[id]],engagement__2[],4,FALSE)</f>
        <v>56</v>
      </c>
      <c r="K337">
        <f>WEEKDAY(posts_ejeab__3[[#This Row],[created_date]],1)</f>
        <v>6</v>
      </c>
      <c r="L337">
        <f>HOUR(posts_ejeab__3[[#This Row],[created_time]])</f>
        <v>16</v>
      </c>
      <c r="M337">
        <f>IF(ISNUMBER(SEARCH("555",posts_ejeab__3[[#This Row],[message]])),1,0)</f>
        <v>0</v>
      </c>
      <c r="N337">
        <f>IF(ISNUMBER(SEARCH("ถถถ",posts_ejeab__3[[#This Row],[message]])),1,0)</f>
        <v>0</v>
      </c>
      <c r="O337">
        <f>IF(ISNUMBER(SEARCH("มอนิ่ง",posts_ejeab__3[[#This Row],[message]])),1,0)</f>
        <v>0</v>
      </c>
    </row>
    <row r="338" spans="1:15">
      <c r="A338" t="s">
        <v>1112</v>
      </c>
      <c r="B338" t="s">
        <v>584</v>
      </c>
      <c r="C338" s="1">
        <v>0.50837962962962968</v>
      </c>
      <c r="D338" t="s">
        <v>193</v>
      </c>
      <c r="E338" t="s">
        <v>1113</v>
      </c>
      <c r="F338" t="s">
        <v>1114</v>
      </c>
      <c r="G338" t="s">
        <v>1555</v>
      </c>
      <c r="H338">
        <f>VLOOKUP(posts_ejeab__3[[#This Row],[id]],engagement__2[],2,FALSE)</f>
        <v>404</v>
      </c>
      <c r="I338">
        <f>VLOOKUP(posts_ejeab__3[[#This Row],[id]],engagement__2[],3,FALSE)</f>
        <v>33</v>
      </c>
      <c r="J338">
        <f>VLOOKUP(posts_ejeab__3[[#This Row],[id]],engagement__2[],4,FALSE)</f>
        <v>18</v>
      </c>
      <c r="K338">
        <f>WEEKDAY(posts_ejeab__3[[#This Row],[created_date]],1)</f>
        <v>7</v>
      </c>
      <c r="L338">
        <f>HOUR(posts_ejeab__3[[#This Row],[created_time]])</f>
        <v>12</v>
      </c>
      <c r="M338">
        <f>IF(ISNUMBER(SEARCH("555",posts_ejeab__3[[#This Row],[message]])),1,0)</f>
        <v>0</v>
      </c>
      <c r="N338">
        <f>IF(ISNUMBER(SEARCH("ถถถ",posts_ejeab__3[[#This Row],[message]])),1,0)</f>
        <v>0</v>
      </c>
      <c r="O338">
        <f>IF(ISNUMBER(SEARCH("มอนิ่ง",posts_ejeab__3[[#This Row],[message]])),1,0)</f>
        <v>0</v>
      </c>
    </row>
    <row r="339" spans="1:15">
      <c r="A339" t="s">
        <v>1115</v>
      </c>
      <c r="B339" t="s">
        <v>428</v>
      </c>
      <c r="C339" s="1">
        <v>0.87619212962962967</v>
      </c>
      <c r="D339" t="s">
        <v>193</v>
      </c>
      <c r="E339" t="s">
        <v>1116</v>
      </c>
      <c r="F339" t="s">
        <v>1117</v>
      </c>
      <c r="G339" t="s">
        <v>1555</v>
      </c>
      <c r="H339">
        <f>VLOOKUP(posts_ejeab__3[[#This Row],[id]],engagement__2[],2,FALSE)</f>
        <v>2324</v>
      </c>
      <c r="I339">
        <f>VLOOKUP(posts_ejeab__3[[#This Row],[id]],engagement__2[],3,FALSE)</f>
        <v>33</v>
      </c>
      <c r="J339">
        <f>VLOOKUP(posts_ejeab__3[[#This Row],[id]],engagement__2[],4,FALSE)</f>
        <v>36</v>
      </c>
      <c r="K339">
        <f>WEEKDAY(posts_ejeab__3[[#This Row],[created_date]],1)</f>
        <v>7</v>
      </c>
      <c r="L339">
        <f>HOUR(posts_ejeab__3[[#This Row],[created_time]])</f>
        <v>21</v>
      </c>
      <c r="M339">
        <f>IF(ISNUMBER(SEARCH("555",posts_ejeab__3[[#This Row],[message]])),1,0)</f>
        <v>0</v>
      </c>
      <c r="N339">
        <f>IF(ISNUMBER(SEARCH("ถถถ",posts_ejeab__3[[#This Row],[message]])),1,0)</f>
        <v>0</v>
      </c>
      <c r="O339">
        <f>IF(ISNUMBER(SEARCH("มอนิ่ง",posts_ejeab__3[[#This Row],[message]])),1,0)</f>
        <v>0</v>
      </c>
    </row>
    <row r="340" spans="1:15">
      <c r="A340" t="s">
        <v>1118</v>
      </c>
      <c r="B340" t="s">
        <v>296</v>
      </c>
      <c r="C340" s="1">
        <v>0.90451388888888884</v>
      </c>
      <c r="D340" t="s">
        <v>193</v>
      </c>
      <c r="E340" t="s">
        <v>1119</v>
      </c>
      <c r="F340" t="s">
        <v>1120</v>
      </c>
      <c r="G340" t="s">
        <v>1555</v>
      </c>
      <c r="H340">
        <f>VLOOKUP(posts_ejeab__3[[#This Row],[id]],engagement__2[],2,FALSE)</f>
        <v>986</v>
      </c>
      <c r="I340">
        <f>VLOOKUP(posts_ejeab__3[[#This Row],[id]],engagement__2[],3,FALSE)</f>
        <v>34</v>
      </c>
      <c r="J340">
        <f>VLOOKUP(posts_ejeab__3[[#This Row],[id]],engagement__2[],4,FALSE)</f>
        <v>101</v>
      </c>
      <c r="K340">
        <f>WEEKDAY(posts_ejeab__3[[#This Row],[created_date]],1)</f>
        <v>2</v>
      </c>
      <c r="L340">
        <f>HOUR(posts_ejeab__3[[#This Row],[created_time]])</f>
        <v>21</v>
      </c>
      <c r="M340">
        <f>IF(ISNUMBER(SEARCH("555",posts_ejeab__3[[#This Row],[message]])),1,0)</f>
        <v>0</v>
      </c>
      <c r="N340">
        <f>IF(ISNUMBER(SEARCH("ถถถ",posts_ejeab__3[[#This Row],[message]])),1,0)</f>
        <v>1</v>
      </c>
      <c r="O340">
        <f>IF(ISNUMBER(SEARCH("มอนิ่ง",posts_ejeab__3[[#This Row],[message]])),1,0)</f>
        <v>0</v>
      </c>
    </row>
    <row r="341" spans="1:15">
      <c r="A341" t="s">
        <v>1121</v>
      </c>
      <c r="B341" t="s">
        <v>1122</v>
      </c>
      <c r="C341" s="1">
        <v>0.48858796296296297</v>
      </c>
      <c r="D341" t="s">
        <v>193</v>
      </c>
      <c r="E341" t="s">
        <v>1123</v>
      </c>
      <c r="F341" t="s">
        <v>1124</v>
      </c>
      <c r="G341" t="s">
        <v>1555</v>
      </c>
      <c r="H341">
        <f>VLOOKUP(posts_ejeab__3[[#This Row],[id]],engagement__2[],2,FALSE)</f>
        <v>1577</v>
      </c>
      <c r="I341">
        <f>VLOOKUP(posts_ejeab__3[[#This Row],[id]],engagement__2[],3,FALSE)</f>
        <v>36</v>
      </c>
      <c r="J341">
        <f>VLOOKUP(posts_ejeab__3[[#This Row],[id]],engagement__2[],4,FALSE)</f>
        <v>4</v>
      </c>
      <c r="K341">
        <f>WEEKDAY(posts_ejeab__3[[#This Row],[created_date]],1)</f>
        <v>1</v>
      </c>
      <c r="L341">
        <f>HOUR(posts_ejeab__3[[#This Row],[created_time]])</f>
        <v>11</v>
      </c>
      <c r="M341">
        <f>IF(ISNUMBER(SEARCH("555",posts_ejeab__3[[#This Row],[message]])),1,0)</f>
        <v>0</v>
      </c>
      <c r="N341">
        <f>IF(ISNUMBER(SEARCH("ถถถ",posts_ejeab__3[[#This Row],[message]])),1,0)</f>
        <v>0</v>
      </c>
      <c r="O341">
        <f>IF(ISNUMBER(SEARCH("มอนิ่ง",posts_ejeab__3[[#This Row],[message]])),1,0)</f>
        <v>0</v>
      </c>
    </row>
    <row r="342" spans="1:15">
      <c r="A342" t="s">
        <v>1125</v>
      </c>
      <c r="B342" t="s">
        <v>259</v>
      </c>
      <c r="C342" s="1">
        <v>0.79305555555555551</v>
      </c>
      <c r="D342" t="s">
        <v>193</v>
      </c>
      <c r="E342" t="s">
        <v>1126</v>
      </c>
      <c r="F342" t="s">
        <v>1127</v>
      </c>
      <c r="G342" t="s">
        <v>1555</v>
      </c>
      <c r="H342">
        <f>VLOOKUP(posts_ejeab__3[[#This Row],[id]],engagement__2[],2,FALSE)</f>
        <v>9640</v>
      </c>
      <c r="I342">
        <f>VLOOKUP(posts_ejeab__3[[#This Row],[id]],engagement__2[],3,FALSE)</f>
        <v>805</v>
      </c>
      <c r="J342">
        <f>VLOOKUP(posts_ejeab__3[[#This Row],[id]],engagement__2[],4,FALSE)</f>
        <v>1276</v>
      </c>
      <c r="K342">
        <f>WEEKDAY(posts_ejeab__3[[#This Row],[created_date]],1)</f>
        <v>1</v>
      </c>
      <c r="L342">
        <f>HOUR(posts_ejeab__3[[#This Row],[created_time]])</f>
        <v>19</v>
      </c>
      <c r="M342">
        <f>IF(ISNUMBER(SEARCH("555",posts_ejeab__3[[#This Row],[message]])),1,0)</f>
        <v>0</v>
      </c>
      <c r="N342">
        <f>IF(ISNUMBER(SEARCH("ถถถ",posts_ejeab__3[[#This Row],[message]])),1,0)</f>
        <v>0</v>
      </c>
      <c r="O342">
        <f>IF(ISNUMBER(SEARCH("มอนิ่ง",posts_ejeab__3[[#This Row],[message]])),1,0)</f>
        <v>0</v>
      </c>
    </row>
    <row r="343" spans="1:15">
      <c r="A343" t="s">
        <v>1128</v>
      </c>
      <c r="B343" t="s">
        <v>1129</v>
      </c>
      <c r="C343" s="1">
        <v>0.75137731481481485</v>
      </c>
      <c r="D343" t="s">
        <v>193</v>
      </c>
      <c r="E343" t="s">
        <v>1130</v>
      </c>
      <c r="F343" t="s">
        <v>1131</v>
      </c>
      <c r="G343" t="s">
        <v>1555</v>
      </c>
      <c r="H343">
        <f>VLOOKUP(posts_ejeab__3[[#This Row],[id]],engagement__2[],2,FALSE)</f>
        <v>484</v>
      </c>
      <c r="I343">
        <f>VLOOKUP(posts_ejeab__3[[#This Row],[id]],engagement__2[],3,FALSE)</f>
        <v>39</v>
      </c>
      <c r="J343">
        <f>VLOOKUP(posts_ejeab__3[[#This Row],[id]],engagement__2[],4,FALSE)</f>
        <v>20</v>
      </c>
      <c r="K343">
        <f>WEEKDAY(posts_ejeab__3[[#This Row],[created_date]],1)</f>
        <v>7</v>
      </c>
      <c r="L343">
        <f>HOUR(posts_ejeab__3[[#This Row],[created_time]])</f>
        <v>18</v>
      </c>
      <c r="M343">
        <f>IF(ISNUMBER(SEARCH("555",posts_ejeab__3[[#This Row],[message]])),1,0)</f>
        <v>0</v>
      </c>
      <c r="N343">
        <f>IF(ISNUMBER(SEARCH("ถถถ",posts_ejeab__3[[#This Row],[message]])),1,0)</f>
        <v>0</v>
      </c>
      <c r="O343">
        <f>IF(ISNUMBER(SEARCH("มอนิ่ง",posts_ejeab__3[[#This Row],[message]])),1,0)</f>
        <v>0</v>
      </c>
    </row>
    <row r="344" spans="1:15">
      <c r="A344" t="s">
        <v>1132</v>
      </c>
      <c r="B344" t="s">
        <v>917</v>
      </c>
      <c r="C344" s="1">
        <v>0.42997685185185186</v>
      </c>
      <c r="D344" t="s">
        <v>193</v>
      </c>
      <c r="E344" t="s">
        <v>1133</v>
      </c>
      <c r="F344" t="s">
        <v>1134</v>
      </c>
      <c r="G344" t="s">
        <v>1555</v>
      </c>
      <c r="H344">
        <f>VLOOKUP(posts_ejeab__3[[#This Row],[id]],engagement__2[],2,FALSE)</f>
        <v>966</v>
      </c>
      <c r="I344">
        <f>VLOOKUP(posts_ejeab__3[[#This Row],[id]],engagement__2[],3,FALSE)</f>
        <v>39</v>
      </c>
      <c r="J344">
        <f>VLOOKUP(posts_ejeab__3[[#This Row],[id]],engagement__2[],4,FALSE)</f>
        <v>295</v>
      </c>
      <c r="K344">
        <f>WEEKDAY(posts_ejeab__3[[#This Row],[created_date]],1)</f>
        <v>6</v>
      </c>
      <c r="L344">
        <f>HOUR(posts_ejeab__3[[#This Row],[created_time]])</f>
        <v>10</v>
      </c>
      <c r="M344">
        <f>IF(ISNUMBER(SEARCH("555",posts_ejeab__3[[#This Row],[message]])),1,0)</f>
        <v>0</v>
      </c>
      <c r="N344">
        <f>IF(ISNUMBER(SEARCH("ถถถ",posts_ejeab__3[[#This Row],[message]])),1,0)</f>
        <v>0</v>
      </c>
      <c r="O344">
        <f>IF(ISNUMBER(SEARCH("มอนิ่ง",posts_ejeab__3[[#This Row],[message]])),1,0)</f>
        <v>0</v>
      </c>
    </row>
    <row r="345" spans="1:15">
      <c r="A345" t="s">
        <v>1135</v>
      </c>
      <c r="B345" t="s">
        <v>129</v>
      </c>
      <c r="C345" s="1">
        <v>0.88004629629629627</v>
      </c>
      <c r="D345" t="s">
        <v>193</v>
      </c>
      <c r="E345" t="s">
        <v>1136</v>
      </c>
      <c r="F345" t="s">
        <v>1137</v>
      </c>
      <c r="G345" t="s">
        <v>1555</v>
      </c>
      <c r="H345">
        <f>VLOOKUP(posts_ejeab__3[[#This Row],[id]],engagement__2[],2,FALSE)</f>
        <v>2496</v>
      </c>
      <c r="I345">
        <f>VLOOKUP(posts_ejeab__3[[#This Row],[id]],engagement__2[],3,FALSE)</f>
        <v>39</v>
      </c>
      <c r="J345">
        <f>VLOOKUP(posts_ejeab__3[[#This Row],[id]],engagement__2[],4,FALSE)</f>
        <v>303</v>
      </c>
      <c r="K345">
        <f>WEEKDAY(posts_ejeab__3[[#This Row],[created_date]],1)</f>
        <v>3</v>
      </c>
      <c r="L345">
        <f>HOUR(posts_ejeab__3[[#This Row],[created_time]])</f>
        <v>21</v>
      </c>
      <c r="M345">
        <f>IF(ISNUMBER(SEARCH("555",posts_ejeab__3[[#This Row],[message]])),1,0)</f>
        <v>0</v>
      </c>
      <c r="N345">
        <f>IF(ISNUMBER(SEARCH("ถถถ",posts_ejeab__3[[#This Row],[message]])),1,0)</f>
        <v>0</v>
      </c>
      <c r="O345">
        <f>IF(ISNUMBER(SEARCH("มอนิ่ง",posts_ejeab__3[[#This Row],[message]])),1,0)</f>
        <v>0</v>
      </c>
    </row>
    <row r="346" spans="1:15">
      <c r="A346" t="s">
        <v>1138</v>
      </c>
      <c r="B346" t="s">
        <v>86</v>
      </c>
      <c r="C346" s="1">
        <v>0.49802083333333336</v>
      </c>
      <c r="D346" t="s">
        <v>193</v>
      </c>
      <c r="E346" t="s">
        <v>1139</v>
      </c>
      <c r="F346" t="s">
        <v>1140</v>
      </c>
      <c r="G346" t="s">
        <v>1555</v>
      </c>
      <c r="H346">
        <f>VLOOKUP(posts_ejeab__3[[#This Row],[id]],engagement__2[],2,FALSE)</f>
        <v>579</v>
      </c>
      <c r="I346">
        <f>VLOOKUP(posts_ejeab__3[[#This Row],[id]],engagement__2[],3,FALSE)</f>
        <v>40</v>
      </c>
      <c r="J346">
        <f>VLOOKUP(posts_ejeab__3[[#This Row],[id]],engagement__2[],4,FALSE)</f>
        <v>34</v>
      </c>
      <c r="K346">
        <f>WEEKDAY(posts_ejeab__3[[#This Row],[created_date]],1)</f>
        <v>4</v>
      </c>
      <c r="L346">
        <f>HOUR(posts_ejeab__3[[#This Row],[created_time]])</f>
        <v>11</v>
      </c>
      <c r="M346">
        <f>IF(ISNUMBER(SEARCH("555",posts_ejeab__3[[#This Row],[message]])),1,0)</f>
        <v>0</v>
      </c>
      <c r="N346">
        <f>IF(ISNUMBER(SEARCH("ถถถ",posts_ejeab__3[[#This Row],[message]])),1,0)</f>
        <v>0</v>
      </c>
      <c r="O346">
        <f>IF(ISNUMBER(SEARCH("มอนิ่ง",posts_ejeab__3[[#This Row],[message]])),1,0)</f>
        <v>0</v>
      </c>
    </row>
    <row r="347" spans="1:15">
      <c r="A347" t="s">
        <v>1141</v>
      </c>
      <c r="B347" t="s">
        <v>1142</v>
      </c>
      <c r="C347" s="1">
        <v>0.80862268518518521</v>
      </c>
      <c r="D347" t="s">
        <v>193</v>
      </c>
      <c r="E347" t="s">
        <v>1143</v>
      </c>
      <c r="F347" t="s">
        <v>1144</v>
      </c>
      <c r="G347" t="s">
        <v>1555</v>
      </c>
      <c r="H347">
        <f>VLOOKUP(posts_ejeab__3[[#This Row],[id]],engagement__2[],2,FALSE)</f>
        <v>451</v>
      </c>
      <c r="I347">
        <f>VLOOKUP(posts_ejeab__3[[#This Row],[id]],engagement__2[],3,FALSE)</f>
        <v>41</v>
      </c>
      <c r="J347">
        <f>VLOOKUP(posts_ejeab__3[[#This Row],[id]],engagement__2[],4,FALSE)</f>
        <v>49</v>
      </c>
      <c r="K347">
        <f>WEEKDAY(posts_ejeab__3[[#This Row],[created_date]],1)</f>
        <v>4</v>
      </c>
      <c r="L347">
        <f>HOUR(posts_ejeab__3[[#This Row],[created_time]])</f>
        <v>19</v>
      </c>
      <c r="M347">
        <f>IF(ISNUMBER(SEARCH("555",posts_ejeab__3[[#This Row],[message]])),1,0)</f>
        <v>0</v>
      </c>
      <c r="N347">
        <f>IF(ISNUMBER(SEARCH("ถถถ",posts_ejeab__3[[#This Row],[message]])),1,0)</f>
        <v>0</v>
      </c>
      <c r="O347">
        <f>IF(ISNUMBER(SEARCH("มอนิ่ง",posts_ejeab__3[[#This Row],[message]])),1,0)</f>
        <v>0</v>
      </c>
    </row>
    <row r="348" spans="1:15">
      <c r="A348" t="s">
        <v>1145</v>
      </c>
      <c r="B348" t="s">
        <v>1142</v>
      </c>
      <c r="C348" s="1">
        <v>0.86148148148148151</v>
      </c>
      <c r="D348" t="s">
        <v>193</v>
      </c>
      <c r="E348" t="s">
        <v>1146</v>
      </c>
      <c r="F348" t="s">
        <v>1147</v>
      </c>
      <c r="G348" t="s">
        <v>1555</v>
      </c>
      <c r="H348">
        <f>VLOOKUP(posts_ejeab__3[[#This Row],[id]],engagement__2[],2,FALSE)</f>
        <v>8325</v>
      </c>
      <c r="I348">
        <f>VLOOKUP(posts_ejeab__3[[#This Row],[id]],engagement__2[],3,FALSE)</f>
        <v>554</v>
      </c>
      <c r="J348">
        <f>VLOOKUP(posts_ejeab__3[[#This Row],[id]],engagement__2[],4,FALSE)</f>
        <v>5395</v>
      </c>
      <c r="K348">
        <f>WEEKDAY(posts_ejeab__3[[#This Row],[created_date]],1)</f>
        <v>4</v>
      </c>
      <c r="L348">
        <f>HOUR(posts_ejeab__3[[#This Row],[created_time]])</f>
        <v>20</v>
      </c>
      <c r="M348">
        <f>IF(ISNUMBER(SEARCH("555",posts_ejeab__3[[#This Row],[message]])),1,0)</f>
        <v>0</v>
      </c>
      <c r="N348">
        <f>IF(ISNUMBER(SEARCH("ถถถ",posts_ejeab__3[[#This Row],[message]])),1,0)</f>
        <v>0</v>
      </c>
      <c r="O348">
        <f>IF(ISNUMBER(SEARCH("มอนิ่ง",posts_ejeab__3[[#This Row],[message]])),1,0)</f>
        <v>0</v>
      </c>
    </row>
    <row r="349" spans="1:15">
      <c r="A349" t="s">
        <v>1148</v>
      </c>
      <c r="B349" t="s">
        <v>1149</v>
      </c>
      <c r="C349" s="1">
        <v>0.76952546296296298</v>
      </c>
      <c r="D349" t="s">
        <v>193</v>
      </c>
      <c r="E349" t="s">
        <v>1150</v>
      </c>
      <c r="F349" t="s">
        <v>1151</v>
      </c>
      <c r="G349" t="s">
        <v>1555</v>
      </c>
      <c r="H349">
        <f>VLOOKUP(posts_ejeab__3[[#This Row],[id]],engagement__2[],2,FALSE)</f>
        <v>1170</v>
      </c>
      <c r="I349">
        <f>VLOOKUP(posts_ejeab__3[[#This Row],[id]],engagement__2[],3,FALSE)</f>
        <v>47</v>
      </c>
      <c r="J349">
        <f>VLOOKUP(posts_ejeab__3[[#This Row],[id]],engagement__2[],4,FALSE)</f>
        <v>33</v>
      </c>
      <c r="K349">
        <f>WEEKDAY(posts_ejeab__3[[#This Row],[created_date]],1)</f>
        <v>3</v>
      </c>
      <c r="L349">
        <f>HOUR(posts_ejeab__3[[#This Row],[created_time]])</f>
        <v>18</v>
      </c>
      <c r="M349">
        <f>IF(ISNUMBER(SEARCH("555",posts_ejeab__3[[#This Row],[message]])),1,0)</f>
        <v>0</v>
      </c>
      <c r="N349">
        <f>IF(ISNUMBER(SEARCH("ถถถ",posts_ejeab__3[[#This Row],[message]])),1,0)</f>
        <v>1</v>
      </c>
      <c r="O349">
        <f>IF(ISNUMBER(SEARCH("มอนิ่ง",posts_ejeab__3[[#This Row],[message]])),1,0)</f>
        <v>0</v>
      </c>
    </row>
    <row r="350" spans="1:15">
      <c r="A350" t="s">
        <v>1152</v>
      </c>
      <c r="B350" t="s">
        <v>458</v>
      </c>
      <c r="C350" s="1">
        <v>0.80256944444444445</v>
      </c>
      <c r="D350" t="s">
        <v>193</v>
      </c>
      <c r="E350" t="s">
        <v>1153</v>
      </c>
      <c r="F350" t="s">
        <v>1154</v>
      </c>
      <c r="G350" t="s">
        <v>1555</v>
      </c>
      <c r="H350">
        <f>VLOOKUP(posts_ejeab__3[[#This Row],[id]],engagement__2[],2,FALSE)</f>
        <v>2460</v>
      </c>
      <c r="I350">
        <f>VLOOKUP(posts_ejeab__3[[#This Row],[id]],engagement__2[],3,FALSE)</f>
        <v>47</v>
      </c>
      <c r="J350">
        <f>VLOOKUP(posts_ejeab__3[[#This Row],[id]],engagement__2[],4,FALSE)</f>
        <v>20</v>
      </c>
      <c r="K350">
        <f>WEEKDAY(posts_ejeab__3[[#This Row],[created_date]],1)</f>
        <v>6</v>
      </c>
      <c r="L350">
        <f>HOUR(posts_ejeab__3[[#This Row],[created_time]])</f>
        <v>19</v>
      </c>
      <c r="M350">
        <f>IF(ISNUMBER(SEARCH("555",posts_ejeab__3[[#This Row],[message]])),1,0)</f>
        <v>0</v>
      </c>
      <c r="N350">
        <f>IF(ISNUMBER(SEARCH("ถถถ",posts_ejeab__3[[#This Row],[message]])),1,0)</f>
        <v>0</v>
      </c>
      <c r="O350">
        <f>IF(ISNUMBER(SEARCH("มอนิ่ง",posts_ejeab__3[[#This Row],[message]])),1,0)</f>
        <v>0</v>
      </c>
    </row>
    <row r="351" spans="1:15">
      <c r="A351" t="s">
        <v>1155</v>
      </c>
      <c r="B351" t="s">
        <v>868</v>
      </c>
      <c r="C351" s="1">
        <v>0.90738425925925925</v>
      </c>
      <c r="D351" t="s">
        <v>193</v>
      </c>
      <c r="E351" t="s">
        <v>1156</v>
      </c>
      <c r="F351" t="s">
        <v>1157</v>
      </c>
      <c r="G351" t="s">
        <v>1555</v>
      </c>
      <c r="H351">
        <f>VLOOKUP(posts_ejeab__3[[#This Row],[id]],engagement__2[],2,FALSE)</f>
        <v>1917</v>
      </c>
      <c r="I351">
        <f>VLOOKUP(posts_ejeab__3[[#This Row],[id]],engagement__2[],3,FALSE)</f>
        <v>48</v>
      </c>
      <c r="J351">
        <f>VLOOKUP(posts_ejeab__3[[#This Row],[id]],engagement__2[],4,FALSE)</f>
        <v>470</v>
      </c>
      <c r="K351">
        <f>WEEKDAY(posts_ejeab__3[[#This Row],[created_date]],1)</f>
        <v>2</v>
      </c>
      <c r="L351">
        <f>HOUR(posts_ejeab__3[[#This Row],[created_time]])</f>
        <v>21</v>
      </c>
      <c r="M351">
        <f>IF(ISNUMBER(SEARCH("555",posts_ejeab__3[[#This Row],[message]])),1,0)</f>
        <v>0</v>
      </c>
      <c r="N351">
        <f>IF(ISNUMBER(SEARCH("ถถถ",posts_ejeab__3[[#This Row],[message]])),1,0)</f>
        <v>0</v>
      </c>
      <c r="O351">
        <f>IF(ISNUMBER(SEARCH("มอนิ่ง",posts_ejeab__3[[#This Row],[message]])),1,0)</f>
        <v>0</v>
      </c>
    </row>
    <row r="352" spans="1:15">
      <c r="A352" t="s">
        <v>1158</v>
      </c>
      <c r="B352" t="s">
        <v>62</v>
      </c>
      <c r="C352" s="1">
        <v>0.45432870370370371</v>
      </c>
      <c r="D352" t="s">
        <v>193</v>
      </c>
      <c r="E352" t="s">
        <v>1159</v>
      </c>
      <c r="F352" t="s">
        <v>1160</v>
      </c>
      <c r="G352" t="s">
        <v>1555</v>
      </c>
      <c r="H352">
        <f>VLOOKUP(posts_ejeab__3[[#This Row],[id]],engagement__2[],2,FALSE)</f>
        <v>736</v>
      </c>
      <c r="I352">
        <f>VLOOKUP(posts_ejeab__3[[#This Row],[id]],engagement__2[],3,FALSE)</f>
        <v>49</v>
      </c>
      <c r="J352">
        <f>VLOOKUP(posts_ejeab__3[[#This Row],[id]],engagement__2[],4,FALSE)</f>
        <v>24</v>
      </c>
      <c r="K352">
        <f>WEEKDAY(posts_ejeab__3[[#This Row],[created_date]],1)</f>
        <v>7</v>
      </c>
      <c r="L352">
        <f>HOUR(posts_ejeab__3[[#This Row],[created_time]])</f>
        <v>10</v>
      </c>
      <c r="M352">
        <f>IF(ISNUMBER(SEARCH("555",posts_ejeab__3[[#This Row],[message]])),1,0)</f>
        <v>0</v>
      </c>
      <c r="N352">
        <f>IF(ISNUMBER(SEARCH("ถถถ",posts_ejeab__3[[#This Row],[message]])),1,0)</f>
        <v>1</v>
      </c>
      <c r="O352">
        <f>IF(ISNUMBER(SEARCH("มอนิ่ง",posts_ejeab__3[[#This Row],[message]])),1,0)</f>
        <v>0</v>
      </c>
    </row>
    <row r="353" spans="1:15">
      <c r="A353" t="s">
        <v>1161</v>
      </c>
      <c r="B353" t="s">
        <v>121</v>
      </c>
      <c r="C353" s="1">
        <v>0.94252314814814819</v>
      </c>
      <c r="D353" t="s">
        <v>193</v>
      </c>
      <c r="E353" t="s">
        <v>1162</v>
      </c>
      <c r="F353" t="s">
        <v>1163</v>
      </c>
      <c r="G353" t="s">
        <v>1555</v>
      </c>
      <c r="H353">
        <f>VLOOKUP(posts_ejeab__3[[#This Row],[id]],engagement__2[],2,FALSE)</f>
        <v>2433</v>
      </c>
      <c r="I353">
        <f>VLOOKUP(posts_ejeab__3[[#This Row],[id]],engagement__2[],3,FALSE)</f>
        <v>50</v>
      </c>
      <c r="J353">
        <f>VLOOKUP(posts_ejeab__3[[#This Row],[id]],engagement__2[],4,FALSE)</f>
        <v>66</v>
      </c>
      <c r="K353">
        <f>WEEKDAY(posts_ejeab__3[[#This Row],[created_date]],1)</f>
        <v>5</v>
      </c>
      <c r="L353">
        <f>HOUR(posts_ejeab__3[[#This Row],[created_time]])</f>
        <v>22</v>
      </c>
      <c r="M353">
        <f>IF(ISNUMBER(SEARCH("555",posts_ejeab__3[[#This Row],[message]])),1,0)</f>
        <v>0</v>
      </c>
      <c r="N353">
        <f>IF(ISNUMBER(SEARCH("ถถถ",posts_ejeab__3[[#This Row],[message]])),1,0)</f>
        <v>1</v>
      </c>
      <c r="O353">
        <f>IF(ISNUMBER(SEARCH("มอนิ่ง",posts_ejeab__3[[#This Row],[message]])),1,0)</f>
        <v>0</v>
      </c>
    </row>
    <row r="354" spans="1:15">
      <c r="A354" t="s">
        <v>1164</v>
      </c>
      <c r="B354" t="s">
        <v>337</v>
      </c>
      <c r="C354" s="1">
        <v>0.69416666666666671</v>
      </c>
      <c r="D354" t="s">
        <v>193</v>
      </c>
      <c r="E354" t="s">
        <v>1165</v>
      </c>
      <c r="F354" t="s">
        <v>1166</v>
      </c>
      <c r="G354" t="s">
        <v>1555</v>
      </c>
      <c r="H354">
        <f>VLOOKUP(posts_ejeab__3[[#This Row],[id]],engagement__2[],2,FALSE)</f>
        <v>2039</v>
      </c>
      <c r="I354">
        <f>VLOOKUP(posts_ejeab__3[[#This Row],[id]],engagement__2[],3,FALSE)</f>
        <v>50</v>
      </c>
      <c r="J354">
        <f>VLOOKUP(posts_ejeab__3[[#This Row],[id]],engagement__2[],4,FALSE)</f>
        <v>105</v>
      </c>
      <c r="K354">
        <f>WEEKDAY(posts_ejeab__3[[#This Row],[created_date]],1)</f>
        <v>6</v>
      </c>
      <c r="L354">
        <f>HOUR(posts_ejeab__3[[#This Row],[created_time]])</f>
        <v>16</v>
      </c>
      <c r="M354">
        <f>IF(ISNUMBER(SEARCH("555",posts_ejeab__3[[#This Row],[message]])),1,0)</f>
        <v>0</v>
      </c>
      <c r="N354">
        <f>IF(ISNUMBER(SEARCH("ถถถ",posts_ejeab__3[[#This Row],[message]])),1,0)</f>
        <v>0</v>
      </c>
      <c r="O354">
        <f>IF(ISNUMBER(SEARCH("มอนิ่ง",posts_ejeab__3[[#This Row],[message]])),1,0)</f>
        <v>0</v>
      </c>
    </row>
    <row r="355" spans="1:15">
      <c r="A355" t="s">
        <v>1167</v>
      </c>
      <c r="B355" t="s">
        <v>786</v>
      </c>
      <c r="C355" s="1">
        <v>0.95393518518518516</v>
      </c>
      <c r="D355" t="s">
        <v>193</v>
      </c>
      <c r="E355" t="s">
        <v>1168</v>
      </c>
      <c r="F355" t="s">
        <v>1169</v>
      </c>
      <c r="G355" t="s">
        <v>1555</v>
      </c>
      <c r="H355">
        <f>VLOOKUP(posts_ejeab__3[[#This Row],[id]],engagement__2[],2,FALSE)</f>
        <v>1314</v>
      </c>
      <c r="I355">
        <f>VLOOKUP(posts_ejeab__3[[#This Row],[id]],engagement__2[],3,FALSE)</f>
        <v>50</v>
      </c>
      <c r="J355">
        <f>VLOOKUP(posts_ejeab__3[[#This Row],[id]],engagement__2[],4,FALSE)</f>
        <v>637</v>
      </c>
      <c r="K355">
        <f>WEEKDAY(posts_ejeab__3[[#This Row],[created_date]],1)</f>
        <v>1</v>
      </c>
      <c r="L355">
        <f>HOUR(posts_ejeab__3[[#This Row],[created_time]])</f>
        <v>22</v>
      </c>
      <c r="M355">
        <f>IF(ISNUMBER(SEARCH("555",posts_ejeab__3[[#This Row],[message]])),1,0)</f>
        <v>0</v>
      </c>
      <c r="N355">
        <f>IF(ISNUMBER(SEARCH("ถถถ",posts_ejeab__3[[#This Row],[message]])),1,0)</f>
        <v>0</v>
      </c>
      <c r="O355">
        <f>IF(ISNUMBER(SEARCH("มอนิ่ง",posts_ejeab__3[[#This Row],[message]])),1,0)</f>
        <v>0</v>
      </c>
    </row>
    <row r="356" spans="1:15">
      <c r="A356" t="s">
        <v>1170</v>
      </c>
      <c r="B356" t="s">
        <v>235</v>
      </c>
      <c r="C356" s="1">
        <v>0.68055555555555558</v>
      </c>
      <c r="D356" t="s">
        <v>193</v>
      </c>
      <c r="E356" t="s">
        <v>1171</v>
      </c>
      <c r="F356" t="s">
        <v>1172</v>
      </c>
      <c r="G356" t="s">
        <v>1555</v>
      </c>
      <c r="H356">
        <f>VLOOKUP(posts_ejeab__3[[#This Row],[id]],engagement__2[],2,FALSE)</f>
        <v>1010</v>
      </c>
      <c r="I356">
        <f>VLOOKUP(posts_ejeab__3[[#This Row],[id]],engagement__2[],3,FALSE)</f>
        <v>51</v>
      </c>
      <c r="J356">
        <f>VLOOKUP(posts_ejeab__3[[#This Row],[id]],engagement__2[],4,FALSE)</f>
        <v>141</v>
      </c>
      <c r="K356">
        <f>WEEKDAY(posts_ejeab__3[[#This Row],[created_date]],1)</f>
        <v>1</v>
      </c>
      <c r="L356">
        <f>HOUR(posts_ejeab__3[[#This Row],[created_time]])</f>
        <v>16</v>
      </c>
      <c r="M356">
        <f>IF(ISNUMBER(SEARCH("555",posts_ejeab__3[[#This Row],[message]])),1,0)</f>
        <v>0</v>
      </c>
      <c r="N356">
        <f>IF(ISNUMBER(SEARCH("ถถถ",posts_ejeab__3[[#This Row],[message]])),1,0)</f>
        <v>0</v>
      </c>
      <c r="O356">
        <f>IF(ISNUMBER(SEARCH("มอนิ่ง",posts_ejeab__3[[#This Row],[message]])),1,0)</f>
        <v>0</v>
      </c>
    </row>
    <row r="357" spans="1:15">
      <c r="A357" t="s">
        <v>1173</v>
      </c>
      <c r="B357" t="s">
        <v>78</v>
      </c>
      <c r="C357" s="1">
        <v>0.61694444444444441</v>
      </c>
      <c r="D357" t="s">
        <v>193</v>
      </c>
      <c r="E357" t="s">
        <v>1174</v>
      </c>
      <c r="F357" t="s">
        <v>1175</v>
      </c>
      <c r="G357" t="s">
        <v>1555</v>
      </c>
      <c r="H357">
        <f>VLOOKUP(posts_ejeab__3[[#This Row],[id]],engagement__2[],2,FALSE)</f>
        <v>700</v>
      </c>
      <c r="I357">
        <f>VLOOKUP(posts_ejeab__3[[#This Row],[id]],engagement__2[],3,FALSE)</f>
        <v>52</v>
      </c>
      <c r="J357">
        <f>VLOOKUP(posts_ejeab__3[[#This Row],[id]],engagement__2[],4,FALSE)</f>
        <v>47</v>
      </c>
      <c r="K357">
        <f>WEEKDAY(posts_ejeab__3[[#This Row],[created_date]],1)</f>
        <v>5</v>
      </c>
      <c r="L357">
        <f>HOUR(posts_ejeab__3[[#This Row],[created_time]])</f>
        <v>14</v>
      </c>
      <c r="M357">
        <f>IF(ISNUMBER(SEARCH("555",posts_ejeab__3[[#This Row],[message]])),1,0)</f>
        <v>0</v>
      </c>
      <c r="N357">
        <f>IF(ISNUMBER(SEARCH("ถถถ",posts_ejeab__3[[#This Row],[message]])),1,0)</f>
        <v>0</v>
      </c>
      <c r="O357">
        <f>IF(ISNUMBER(SEARCH("มอนิ่ง",posts_ejeab__3[[#This Row],[message]])),1,0)</f>
        <v>0</v>
      </c>
    </row>
    <row r="358" spans="1:15">
      <c r="A358" t="s">
        <v>1176</v>
      </c>
      <c r="B358" t="s">
        <v>223</v>
      </c>
      <c r="C358" s="1">
        <v>0.62561342592592595</v>
      </c>
      <c r="D358" t="s">
        <v>193</v>
      </c>
      <c r="E358" t="s">
        <v>1177</v>
      </c>
      <c r="F358" t="s">
        <v>1178</v>
      </c>
      <c r="G358" t="s">
        <v>1555</v>
      </c>
      <c r="H358">
        <f>VLOOKUP(posts_ejeab__3[[#This Row],[id]],engagement__2[],2,FALSE)</f>
        <v>721</v>
      </c>
      <c r="I358">
        <f>VLOOKUP(posts_ejeab__3[[#This Row],[id]],engagement__2[],3,FALSE)</f>
        <v>52</v>
      </c>
      <c r="J358">
        <f>VLOOKUP(posts_ejeab__3[[#This Row],[id]],engagement__2[],4,FALSE)</f>
        <v>142</v>
      </c>
      <c r="K358">
        <f>WEEKDAY(posts_ejeab__3[[#This Row],[created_date]],1)</f>
        <v>6</v>
      </c>
      <c r="L358">
        <f>HOUR(posts_ejeab__3[[#This Row],[created_time]])</f>
        <v>15</v>
      </c>
      <c r="M358">
        <f>IF(ISNUMBER(SEARCH("555",posts_ejeab__3[[#This Row],[message]])),1,0)</f>
        <v>0</v>
      </c>
      <c r="N358">
        <f>IF(ISNUMBER(SEARCH("ถถถ",posts_ejeab__3[[#This Row],[message]])),1,0)</f>
        <v>0</v>
      </c>
      <c r="O358">
        <f>IF(ISNUMBER(SEARCH("มอนิ่ง",posts_ejeab__3[[#This Row],[message]])),1,0)</f>
        <v>0</v>
      </c>
    </row>
    <row r="359" spans="1:15">
      <c r="A359" t="s">
        <v>1179</v>
      </c>
      <c r="B359" t="s">
        <v>487</v>
      </c>
      <c r="C359" s="1">
        <v>0.80527777777777776</v>
      </c>
      <c r="D359" t="s">
        <v>193</v>
      </c>
      <c r="E359" t="s">
        <v>1180</v>
      </c>
      <c r="F359" t="s">
        <v>1181</v>
      </c>
      <c r="G359" t="s">
        <v>1555</v>
      </c>
      <c r="H359">
        <f>VLOOKUP(posts_ejeab__3[[#This Row],[id]],engagement__2[],2,FALSE)</f>
        <v>1260</v>
      </c>
      <c r="I359">
        <f>VLOOKUP(posts_ejeab__3[[#This Row],[id]],engagement__2[],3,FALSE)</f>
        <v>53</v>
      </c>
      <c r="J359">
        <f>VLOOKUP(posts_ejeab__3[[#This Row],[id]],engagement__2[],4,FALSE)</f>
        <v>306</v>
      </c>
      <c r="K359">
        <f>WEEKDAY(posts_ejeab__3[[#This Row],[created_date]],1)</f>
        <v>7</v>
      </c>
      <c r="L359">
        <f>HOUR(posts_ejeab__3[[#This Row],[created_time]])</f>
        <v>19</v>
      </c>
      <c r="M359">
        <f>IF(ISNUMBER(SEARCH("555",posts_ejeab__3[[#This Row],[message]])),1,0)</f>
        <v>0</v>
      </c>
      <c r="N359">
        <f>IF(ISNUMBER(SEARCH("ถถถ",posts_ejeab__3[[#This Row],[message]])),1,0)</f>
        <v>0</v>
      </c>
      <c r="O359">
        <f>IF(ISNUMBER(SEARCH("มอนิ่ง",posts_ejeab__3[[#This Row],[message]])),1,0)</f>
        <v>0</v>
      </c>
    </row>
    <row r="360" spans="1:15">
      <c r="A360" t="s">
        <v>1182</v>
      </c>
      <c r="B360" t="s">
        <v>917</v>
      </c>
      <c r="C360" s="1">
        <v>0.6605092592592593</v>
      </c>
      <c r="D360" t="s">
        <v>193</v>
      </c>
      <c r="E360" t="s">
        <v>1183</v>
      </c>
      <c r="F360" t="s">
        <v>1184</v>
      </c>
      <c r="G360" t="s">
        <v>1555</v>
      </c>
      <c r="H360">
        <f>VLOOKUP(posts_ejeab__3[[#This Row],[id]],engagement__2[],2,FALSE)</f>
        <v>2143</v>
      </c>
      <c r="I360">
        <f>VLOOKUP(posts_ejeab__3[[#This Row],[id]],engagement__2[],3,FALSE)</f>
        <v>53</v>
      </c>
      <c r="J360">
        <f>VLOOKUP(posts_ejeab__3[[#This Row],[id]],engagement__2[],4,FALSE)</f>
        <v>84</v>
      </c>
      <c r="K360">
        <f>WEEKDAY(posts_ejeab__3[[#This Row],[created_date]],1)</f>
        <v>6</v>
      </c>
      <c r="L360">
        <f>HOUR(posts_ejeab__3[[#This Row],[created_time]])</f>
        <v>15</v>
      </c>
      <c r="M360">
        <f>IF(ISNUMBER(SEARCH("555",posts_ejeab__3[[#This Row],[message]])),1,0)</f>
        <v>0</v>
      </c>
      <c r="N360">
        <f>IF(ISNUMBER(SEARCH("ถถถ",posts_ejeab__3[[#This Row],[message]])),1,0)</f>
        <v>0</v>
      </c>
      <c r="O360">
        <f>IF(ISNUMBER(SEARCH("มอนิ่ง",posts_ejeab__3[[#This Row],[message]])),1,0)</f>
        <v>0</v>
      </c>
    </row>
    <row r="361" spans="1:15">
      <c r="A361" t="s">
        <v>1185</v>
      </c>
      <c r="B361" t="s">
        <v>435</v>
      </c>
      <c r="C361" s="1">
        <v>0.6113425925925926</v>
      </c>
      <c r="D361" t="s">
        <v>193</v>
      </c>
      <c r="E361" t="s">
        <v>1186</v>
      </c>
      <c r="F361" t="s">
        <v>1187</v>
      </c>
      <c r="G361" t="s">
        <v>1555</v>
      </c>
      <c r="H361">
        <f>VLOOKUP(posts_ejeab__3[[#This Row],[id]],engagement__2[],2,FALSE)</f>
        <v>909</v>
      </c>
      <c r="I361">
        <f>VLOOKUP(posts_ejeab__3[[#This Row],[id]],engagement__2[],3,FALSE)</f>
        <v>55</v>
      </c>
      <c r="J361">
        <f>VLOOKUP(posts_ejeab__3[[#This Row],[id]],engagement__2[],4,FALSE)</f>
        <v>83</v>
      </c>
      <c r="K361">
        <f>WEEKDAY(posts_ejeab__3[[#This Row],[created_date]],1)</f>
        <v>7</v>
      </c>
      <c r="L361">
        <f>HOUR(posts_ejeab__3[[#This Row],[created_time]])</f>
        <v>14</v>
      </c>
      <c r="M361">
        <f>IF(ISNUMBER(SEARCH("555",posts_ejeab__3[[#This Row],[message]])),1,0)</f>
        <v>0</v>
      </c>
      <c r="N361">
        <f>IF(ISNUMBER(SEARCH("ถถถ",posts_ejeab__3[[#This Row],[message]])),1,0)</f>
        <v>1</v>
      </c>
      <c r="O361">
        <f>IF(ISNUMBER(SEARCH("มอนิ่ง",posts_ejeab__3[[#This Row],[message]])),1,0)</f>
        <v>0</v>
      </c>
    </row>
    <row r="362" spans="1:15">
      <c r="A362" t="s">
        <v>1188</v>
      </c>
      <c r="B362" t="s">
        <v>396</v>
      </c>
      <c r="C362" s="1">
        <v>0.9272569444444444</v>
      </c>
      <c r="D362" t="s">
        <v>193</v>
      </c>
      <c r="E362" t="s">
        <v>1189</v>
      </c>
      <c r="F362" t="s">
        <v>1190</v>
      </c>
      <c r="G362" t="s">
        <v>1555</v>
      </c>
      <c r="H362">
        <f>VLOOKUP(posts_ejeab__3[[#This Row],[id]],engagement__2[],2,FALSE)</f>
        <v>1124</v>
      </c>
      <c r="I362">
        <f>VLOOKUP(posts_ejeab__3[[#This Row],[id]],engagement__2[],3,FALSE)</f>
        <v>58</v>
      </c>
      <c r="J362">
        <f>VLOOKUP(posts_ejeab__3[[#This Row],[id]],engagement__2[],4,FALSE)</f>
        <v>90</v>
      </c>
      <c r="K362">
        <f>WEEKDAY(posts_ejeab__3[[#This Row],[created_date]],1)</f>
        <v>3</v>
      </c>
      <c r="L362">
        <f>HOUR(posts_ejeab__3[[#This Row],[created_time]])</f>
        <v>22</v>
      </c>
      <c r="M362">
        <f>IF(ISNUMBER(SEARCH("555",posts_ejeab__3[[#This Row],[message]])),1,0)</f>
        <v>0</v>
      </c>
      <c r="N362">
        <f>IF(ISNUMBER(SEARCH("ถถถ",posts_ejeab__3[[#This Row],[message]])),1,0)</f>
        <v>0</v>
      </c>
      <c r="O362">
        <f>IF(ISNUMBER(SEARCH("มอนิ่ง",posts_ejeab__3[[#This Row],[message]])),1,0)</f>
        <v>0</v>
      </c>
    </row>
    <row r="363" spans="1:15">
      <c r="A363" t="s">
        <v>1191</v>
      </c>
      <c r="B363" t="s">
        <v>868</v>
      </c>
      <c r="C363" s="1">
        <v>0.71450231481481485</v>
      </c>
      <c r="D363" t="s">
        <v>193</v>
      </c>
      <c r="E363" t="s">
        <v>1192</v>
      </c>
      <c r="F363" t="s">
        <v>1193</v>
      </c>
      <c r="G363" t="s">
        <v>1555</v>
      </c>
      <c r="H363">
        <f>VLOOKUP(posts_ejeab__3[[#This Row],[id]],engagement__2[],2,FALSE)</f>
        <v>1570</v>
      </c>
      <c r="I363">
        <f>VLOOKUP(posts_ejeab__3[[#This Row],[id]],engagement__2[],3,FALSE)</f>
        <v>62</v>
      </c>
      <c r="J363">
        <f>VLOOKUP(posts_ejeab__3[[#This Row],[id]],engagement__2[],4,FALSE)</f>
        <v>35</v>
      </c>
      <c r="K363">
        <f>WEEKDAY(posts_ejeab__3[[#This Row],[created_date]],1)</f>
        <v>2</v>
      </c>
      <c r="L363">
        <f>HOUR(posts_ejeab__3[[#This Row],[created_time]])</f>
        <v>17</v>
      </c>
      <c r="M363">
        <f>IF(ISNUMBER(SEARCH("555",posts_ejeab__3[[#This Row],[message]])),1,0)</f>
        <v>0</v>
      </c>
      <c r="N363">
        <f>IF(ISNUMBER(SEARCH("ถถถ",posts_ejeab__3[[#This Row],[message]])),1,0)</f>
        <v>0</v>
      </c>
      <c r="O363">
        <f>IF(ISNUMBER(SEARCH("มอนิ่ง",posts_ejeab__3[[#This Row],[message]])),1,0)</f>
        <v>0</v>
      </c>
    </row>
    <row r="364" spans="1:15">
      <c r="A364" t="s">
        <v>1194</v>
      </c>
      <c r="B364" t="s">
        <v>580</v>
      </c>
      <c r="C364" s="1">
        <v>0.7437731481481481</v>
      </c>
      <c r="D364" t="s">
        <v>193</v>
      </c>
      <c r="E364" t="s">
        <v>1195</v>
      </c>
      <c r="F364" t="s">
        <v>1196</v>
      </c>
      <c r="G364" t="s">
        <v>1555</v>
      </c>
      <c r="H364">
        <f>VLOOKUP(posts_ejeab__3[[#This Row],[id]],engagement__2[],2,FALSE)</f>
        <v>3231</v>
      </c>
      <c r="I364">
        <f>VLOOKUP(posts_ejeab__3[[#This Row],[id]],engagement__2[],3,FALSE)</f>
        <v>62</v>
      </c>
      <c r="J364">
        <f>VLOOKUP(posts_ejeab__3[[#This Row],[id]],engagement__2[],4,FALSE)</f>
        <v>159</v>
      </c>
      <c r="K364">
        <f>WEEKDAY(posts_ejeab__3[[#This Row],[created_date]],1)</f>
        <v>5</v>
      </c>
      <c r="L364">
        <f>HOUR(posts_ejeab__3[[#This Row],[created_time]])</f>
        <v>17</v>
      </c>
      <c r="M364">
        <f>IF(ISNUMBER(SEARCH("555",posts_ejeab__3[[#This Row],[message]])),1,0)</f>
        <v>0</v>
      </c>
      <c r="N364">
        <f>IF(ISNUMBER(SEARCH("ถถถ",posts_ejeab__3[[#This Row],[message]])),1,0)</f>
        <v>0</v>
      </c>
      <c r="O364">
        <f>IF(ISNUMBER(SEARCH("มอนิ่ง",posts_ejeab__3[[#This Row],[message]])),1,0)</f>
        <v>0</v>
      </c>
    </row>
    <row r="365" spans="1:15">
      <c r="A365" t="s">
        <v>1197</v>
      </c>
      <c r="B365" t="s">
        <v>129</v>
      </c>
      <c r="C365" s="1">
        <v>0.72152777777777777</v>
      </c>
      <c r="D365" t="s">
        <v>193</v>
      </c>
      <c r="E365" t="s">
        <v>1198</v>
      </c>
      <c r="F365" t="s">
        <v>1199</v>
      </c>
      <c r="G365" t="s">
        <v>1555</v>
      </c>
      <c r="H365">
        <f>VLOOKUP(posts_ejeab__3[[#This Row],[id]],engagement__2[],2,FALSE)</f>
        <v>3065</v>
      </c>
      <c r="I365">
        <f>VLOOKUP(posts_ejeab__3[[#This Row],[id]],engagement__2[],3,FALSE)</f>
        <v>62</v>
      </c>
      <c r="J365">
        <f>VLOOKUP(posts_ejeab__3[[#This Row],[id]],engagement__2[],4,FALSE)</f>
        <v>365</v>
      </c>
      <c r="K365">
        <f>WEEKDAY(posts_ejeab__3[[#This Row],[created_date]],1)</f>
        <v>3</v>
      </c>
      <c r="L365">
        <f>HOUR(posts_ejeab__3[[#This Row],[created_time]])</f>
        <v>17</v>
      </c>
      <c r="M365">
        <f>IF(ISNUMBER(SEARCH("555",posts_ejeab__3[[#This Row],[message]])),1,0)</f>
        <v>0</v>
      </c>
      <c r="N365">
        <f>IF(ISNUMBER(SEARCH("ถถถ",posts_ejeab__3[[#This Row],[message]])),1,0)</f>
        <v>0</v>
      </c>
      <c r="O365">
        <f>IF(ISNUMBER(SEARCH("มอนิ่ง",posts_ejeab__3[[#This Row],[message]])),1,0)</f>
        <v>0</v>
      </c>
    </row>
    <row r="366" spans="1:15">
      <c r="A366" t="s">
        <v>1200</v>
      </c>
      <c r="B366" t="s">
        <v>462</v>
      </c>
      <c r="C366" s="1">
        <v>0.8188657407407407</v>
      </c>
      <c r="D366" t="s">
        <v>193</v>
      </c>
      <c r="E366" t="s">
        <v>1201</v>
      </c>
      <c r="F366" t="s">
        <v>1202</v>
      </c>
      <c r="G366" t="s">
        <v>1555</v>
      </c>
      <c r="H366">
        <f>VLOOKUP(posts_ejeab__3[[#This Row],[id]],engagement__2[],2,FALSE)</f>
        <v>3663</v>
      </c>
      <c r="I366">
        <f>VLOOKUP(posts_ejeab__3[[#This Row],[id]],engagement__2[],3,FALSE)</f>
        <v>63</v>
      </c>
      <c r="J366">
        <f>VLOOKUP(posts_ejeab__3[[#This Row],[id]],engagement__2[],4,FALSE)</f>
        <v>43</v>
      </c>
      <c r="K366">
        <f>WEEKDAY(posts_ejeab__3[[#This Row],[created_date]],1)</f>
        <v>3</v>
      </c>
      <c r="L366">
        <f>HOUR(posts_ejeab__3[[#This Row],[created_time]])</f>
        <v>19</v>
      </c>
      <c r="M366">
        <f>IF(ISNUMBER(SEARCH("555",posts_ejeab__3[[#This Row],[message]])),1,0)</f>
        <v>0</v>
      </c>
      <c r="N366">
        <f>IF(ISNUMBER(SEARCH("ถถถ",posts_ejeab__3[[#This Row],[message]])),1,0)</f>
        <v>0</v>
      </c>
      <c r="O366">
        <f>IF(ISNUMBER(SEARCH("มอนิ่ง",posts_ejeab__3[[#This Row],[message]])),1,0)</f>
        <v>0</v>
      </c>
    </row>
    <row r="367" spans="1:15">
      <c r="A367" t="s">
        <v>1203</v>
      </c>
      <c r="B367" t="s">
        <v>205</v>
      </c>
      <c r="C367" s="1">
        <v>0.9282407407407407</v>
      </c>
      <c r="D367" t="s">
        <v>193</v>
      </c>
      <c r="E367" t="s">
        <v>1204</v>
      </c>
      <c r="F367" t="s">
        <v>1205</v>
      </c>
      <c r="G367" t="s">
        <v>1555</v>
      </c>
      <c r="H367">
        <f>VLOOKUP(posts_ejeab__3[[#This Row],[id]],engagement__2[],2,FALSE)</f>
        <v>1918</v>
      </c>
      <c r="I367">
        <f>VLOOKUP(posts_ejeab__3[[#This Row],[id]],engagement__2[],3,FALSE)</f>
        <v>64</v>
      </c>
      <c r="J367">
        <f>VLOOKUP(posts_ejeab__3[[#This Row],[id]],engagement__2[],4,FALSE)</f>
        <v>58</v>
      </c>
      <c r="K367">
        <f>WEEKDAY(posts_ejeab__3[[#This Row],[created_date]],1)</f>
        <v>6</v>
      </c>
      <c r="L367">
        <f>HOUR(posts_ejeab__3[[#This Row],[created_time]])</f>
        <v>22</v>
      </c>
      <c r="M367">
        <f>IF(ISNUMBER(SEARCH("555",posts_ejeab__3[[#This Row],[message]])),1,0)</f>
        <v>0</v>
      </c>
      <c r="N367">
        <f>IF(ISNUMBER(SEARCH("ถถถ",posts_ejeab__3[[#This Row],[message]])),1,0)</f>
        <v>1</v>
      </c>
      <c r="O367">
        <f>IF(ISNUMBER(SEARCH("มอนิ่ง",posts_ejeab__3[[#This Row],[message]])),1,0)</f>
        <v>0</v>
      </c>
    </row>
    <row r="368" spans="1:15">
      <c r="A368" t="s">
        <v>1206</v>
      </c>
      <c r="B368" t="s">
        <v>251</v>
      </c>
      <c r="C368" s="1">
        <v>0.59984953703703703</v>
      </c>
      <c r="D368" t="s">
        <v>193</v>
      </c>
      <c r="E368" t="s">
        <v>1207</v>
      </c>
      <c r="F368" t="s">
        <v>1208</v>
      </c>
      <c r="G368" t="s">
        <v>1555</v>
      </c>
      <c r="H368">
        <f>VLOOKUP(posts_ejeab__3[[#This Row],[id]],engagement__2[],2,FALSE)</f>
        <v>2868</v>
      </c>
      <c r="I368">
        <f>VLOOKUP(posts_ejeab__3[[#This Row],[id]],engagement__2[],3,FALSE)</f>
        <v>65</v>
      </c>
      <c r="J368">
        <f>VLOOKUP(posts_ejeab__3[[#This Row],[id]],engagement__2[],4,FALSE)</f>
        <v>120</v>
      </c>
      <c r="K368">
        <f>WEEKDAY(posts_ejeab__3[[#This Row],[created_date]],1)</f>
        <v>7</v>
      </c>
      <c r="L368">
        <f>HOUR(posts_ejeab__3[[#This Row],[created_time]])</f>
        <v>14</v>
      </c>
      <c r="M368">
        <f>IF(ISNUMBER(SEARCH("555",posts_ejeab__3[[#This Row],[message]])),1,0)</f>
        <v>0</v>
      </c>
      <c r="N368">
        <f>IF(ISNUMBER(SEARCH("ถถถ",posts_ejeab__3[[#This Row],[message]])),1,0)</f>
        <v>0</v>
      </c>
      <c r="O368">
        <f>IF(ISNUMBER(SEARCH("มอนิ่ง",posts_ejeab__3[[#This Row],[message]])),1,0)</f>
        <v>0</v>
      </c>
    </row>
    <row r="369" spans="1:15">
      <c r="A369" t="s">
        <v>1209</v>
      </c>
      <c r="B369" t="s">
        <v>625</v>
      </c>
      <c r="C369" s="1">
        <v>0.41339120370370369</v>
      </c>
      <c r="D369" t="s">
        <v>193</v>
      </c>
      <c r="E369" t="s">
        <v>194</v>
      </c>
      <c r="F369" t="s">
        <v>1210</v>
      </c>
      <c r="G369" t="s">
        <v>1555</v>
      </c>
      <c r="H369">
        <f>VLOOKUP(posts_ejeab__3[[#This Row],[id]],engagement__2[],2,FALSE)</f>
        <v>1547</v>
      </c>
      <c r="I369">
        <f>VLOOKUP(posts_ejeab__3[[#This Row],[id]],engagement__2[],3,FALSE)</f>
        <v>66</v>
      </c>
      <c r="J369">
        <f>VLOOKUP(posts_ejeab__3[[#This Row],[id]],engagement__2[],4,FALSE)</f>
        <v>3</v>
      </c>
      <c r="K369">
        <f>WEEKDAY(posts_ejeab__3[[#This Row],[created_date]],1)</f>
        <v>7</v>
      </c>
      <c r="L369">
        <f>HOUR(posts_ejeab__3[[#This Row],[created_time]])</f>
        <v>9</v>
      </c>
      <c r="M369">
        <f>IF(ISNUMBER(SEARCH("555",posts_ejeab__3[[#This Row],[message]])),1,0)</f>
        <v>0</v>
      </c>
      <c r="N369">
        <f>IF(ISNUMBER(SEARCH("ถถถ",posts_ejeab__3[[#This Row],[message]])),1,0)</f>
        <v>0</v>
      </c>
      <c r="O369">
        <f>IF(ISNUMBER(SEARCH("มอนิ่ง",posts_ejeab__3[[#This Row],[message]])),1,0)</f>
        <v>0</v>
      </c>
    </row>
    <row r="370" spans="1:15">
      <c r="A370" t="s">
        <v>1211</v>
      </c>
      <c r="B370" t="s">
        <v>109</v>
      </c>
      <c r="C370" s="1">
        <v>0.5960185185185185</v>
      </c>
      <c r="D370" t="s">
        <v>193</v>
      </c>
      <c r="E370" t="s">
        <v>1212</v>
      </c>
      <c r="F370" t="s">
        <v>1213</v>
      </c>
      <c r="G370" t="s">
        <v>1555</v>
      </c>
      <c r="H370">
        <f>VLOOKUP(posts_ejeab__3[[#This Row],[id]],engagement__2[],2,FALSE)</f>
        <v>13328</v>
      </c>
      <c r="I370">
        <f>VLOOKUP(posts_ejeab__3[[#This Row],[id]],engagement__2[],3,FALSE)</f>
        <v>67</v>
      </c>
      <c r="J370">
        <f>VLOOKUP(posts_ejeab__3[[#This Row],[id]],engagement__2[],4,FALSE)</f>
        <v>320</v>
      </c>
      <c r="K370">
        <f>WEEKDAY(posts_ejeab__3[[#This Row],[created_date]],1)</f>
        <v>3</v>
      </c>
      <c r="L370">
        <f>HOUR(posts_ejeab__3[[#This Row],[created_time]])</f>
        <v>14</v>
      </c>
      <c r="M370">
        <f>IF(ISNUMBER(SEARCH("555",posts_ejeab__3[[#This Row],[message]])),1,0)</f>
        <v>0</v>
      </c>
      <c r="N370">
        <f>IF(ISNUMBER(SEARCH("ถถถ",posts_ejeab__3[[#This Row],[message]])),1,0)</f>
        <v>0</v>
      </c>
      <c r="O370">
        <f>IF(ISNUMBER(SEARCH("มอนิ่ง",posts_ejeab__3[[#This Row],[message]])),1,0)</f>
        <v>0</v>
      </c>
    </row>
    <row r="371" spans="1:15">
      <c r="A371" t="s">
        <v>1214</v>
      </c>
      <c r="B371" t="s">
        <v>458</v>
      </c>
      <c r="C371" s="1">
        <v>0.94015046296296301</v>
      </c>
      <c r="D371" t="s">
        <v>193</v>
      </c>
      <c r="E371" t="s">
        <v>1215</v>
      </c>
      <c r="F371" t="s">
        <v>1216</v>
      </c>
      <c r="G371" t="s">
        <v>1555</v>
      </c>
      <c r="H371">
        <f>VLOOKUP(posts_ejeab__3[[#This Row],[id]],engagement__2[],2,FALSE)</f>
        <v>2828</v>
      </c>
      <c r="I371">
        <f>VLOOKUP(posts_ejeab__3[[#This Row],[id]],engagement__2[],3,FALSE)</f>
        <v>68</v>
      </c>
      <c r="J371">
        <f>VLOOKUP(posts_ejeab__3[[#This Row],[id]],engagement__2[],4,FALSE)</f>
        <v>143</v>
      </c>
      <c r="K371">
        <f>WEEKDAY(posts_ejeab__3[[#This Row],[created_date]],1)</f>
        <v>6</v>
      </c>
      <c r="L371">
        <f>HOUR(posts_ejeab__3[[#This Row],[created_time]])</f>
        <v>22</v>
      </c>
      <c r="M371">
        <f>IF(ISNUMBER(SEARCH("555",posts_ejeab__3[[#This Row],[message]])),1,0)</f>
        <v>0</v>
      </c>
      <c r="N371">
        <f>IF(ISNUMBER(SEARCH("ถถถ",posts_ejeab__3[[#This Row],[message]])),1,0)</f>
        <v>0</v>
      </c>
      <c r="O371">
        <f>IF(ISNUMBER(SEARCH("มอนิ่ง",posts_ejeab__3[[#This Row],[message]])),1,0)</f>
        <v>0</v>
      </c>
    </row>
    <row r="372" spans="1:15">
      <c r="A372" t="s">
        <v>1217</v>
      </c>
      <c r="B372" t="s">
        <v>90</v>
      </c>
      <c r="C372" s="1">
        <v>0.8002893518518519</v>
      </c>
      <c r="D372" t="s">
        <v>193</v>
      </c>
      <c r="E372" t="s">
        <v>1218</v>
      </c>
      <c r="F372" t="s">
        <v>1219</v>
      </c>
      <c r="G372" t="s">
        <v>1555</v>
      </c>
      <c r="H372">
        <f>VLOOKUP(posts_ejeab__3[[#This Row],[id]],engagement__2[],2,FALSE)</f>
        <v>7020</v>
      </c>
      <c r="I372">
        <f>VLOOKUP(posts_ejeab__3[[#This Row],[id]],engagement__2[],3,FALSE)</f>
        <v>589</v>
      </c>
      <c r="J372">
        <f>VLOOKUP(posts_ejeab__3[[#This Row],[id]],engagement__2[],4,FALSE)</f>
        <v>736</v>
      </c>
      <c r="K372">
        <f>WEEKDAY(posts_ejeab__3[[#This Row],[created_date]],1)</f>
        <v>2</v>
      </c>
      <c r="L372">
        <f>HOUR(posts_ejeab__3[[#This Row],[created_time]])</f>
        <v>19</v>
      </c>
      <c r="M372">
        <f>IF(ISNUMBER(SEARCH("555",posts_ejeab__3[[#This Row],[message]])),1,0)</f>
        <v>0</v>
      </c>
      <c r="N372">
        <f>IF(ISNUMBER(SEARCH("ถถถ",posts_ejeab__3[[#This Row],[message]])),1,0)</f>
        <v>0</v>
      </c>
      <c r="O372">
        <f>IF(ISNUMBER(SEARCH("มอนิ่ง",posts_ejeab__3[[#This Row],[message]])),1,0)</f>
        <v>0</v>
      </c>
    </row>
    <row r="373" spans="1:15">
      <c r="A373" t="s">
        <v>1220</v>
      </c>
      <c r="B373" t="s">
        <v>113</v>
      </c>
      <c r="C373" s="1">
        <v>0.4989351851851852</v>
      </c>
      <c r="D373" t="s">
        <v>193</v>
      </c>
      <c r="E373" t="s">
        <v>1221</v>
      </c>
      <c r="F373" t="s">
        <v>1222</v>
      </c>
      <c r="G373" t="s">
        <v>1555</v>
      </c>
      <c r="H373">
        <f>VLOOKUP(posts_ejeab__3[[#This Row],[id]],engagement__2[],2,FALSE)</f>
        <v>3017</v>
      </c>
      <c r="I373">
        <f>VLOOKUP(posts_ejeab__3[[#This Row],[id]],engagement__2[],3,FALSE)</f>
        <v>83</v>
      </c>
      <c r="J373">
        <f>VLOOKUP(posts_ejeab__3[[#This Row],[id]],engagement__2[],4,FALSE)</f>
        <v>195</v>
      </c>
      <c r="K373">
        <f>WEEKDAY(posts_ejeab__3[[#This Row],[created_date]],1)</f>
        <v>5</v>
      </c>
      <c r="L373">
        <f>HOUR(posts_ejeab__3[[#This Row],[created_time]])</f>
        <v>11</v>
      </c>
      <c r="M373">
        <f>IF(ISNUMBER(SEARCH("555",posts_ejeab__3[[#This Row],[message]])),1,0)</f>
        <v>0</v>
      </c>
      <c r="N373">
        <f>IF(ISNUMBER(SEARCH("ถถถ",posts_ejeab__3[[#This Row],[message]])),1,0)</f>
        <v>0</v>
      </c>
      <c r="O373">
        <f>IF(ISNUMBER(SEARCH("มอนิ่ง",posts_ejeab__3[[#This Row],[message]])),1,0)</f>
        <v>0</v>
      </c>
    </row>
    <row r="374" spans="1:15">
      <c r="A374" t="s">
        <v>1223</v>
      </c>
      <c r="B374" t="s">
        <v>576</v>
      </c>
      <c r="C374" s="1">
        <v>0.89648148148148143</v>
      </c>
      <c r="D374" t="s">
        <v>193</v>
      </c>
      <c r="E374" t="s">
        <v>1224</v>
      </c>
      <c r="F374" t="s">
        <v>1225</v>
      </c>
      <c r="G374" t="s">
        <v>1555</v>
      </c>
      <c r="H374">
        <f>VLOOKUP(posts_ejeab__3[[#This Row],[id]],engagement__2[],2,FALSE)</f>
        <v>6080</v>
      </c>
      <c r="I374">
        <f>VLOOKUP(posts_ejeab__3[[#This Row],[id]],engagement__2[],3,FALSE)</f>
        <v>341</v>
      </c>
      <c r="J374">
        <f>VLOOKUP(posts_ejeab__3[[#This Row],[id]],engagement__2[],4,FALSE)</f>
        <v>305</v>
      </c>
      <c r="K374">
        <f>WEEKDAY(posts_ejeab__3[[#This Row],[created_date]],1)</f>
        <v>1</v>
      </c>
      <c r="L374">
        <f>HOUR(posts_ejeab__3[[#This Row],[created_time]])</f>
        <v>21</v>
      </c>
      <c r="M374">
        <f>IF(ISNUMBER(SEARCH("555",posts_ejeab__3[[#This Row],[message]])),1,0)</f>
        <v>0</v>
      </c>
      <c r="N374">
        <f>IF(ISNUMBER(SEARCH("ถถถ",posts_ejeab__3[[#This Row],[message]])),1,0)</f>
        <v>0</v>
      </c>
      <c r="O374">
        <f>IF(ISNUMBER(SEARCH("มอนิ่ง",posts_ejeab__3[[#This Row],[message]])),1,0)</f>
        <v>0</v>
      </c>
    </row>
    <row r="375" spans="1:15">
      <c r="A375" t="s">
        <v>1226</v>
      </c>
      <c r="B375" t="s">
        <v>697</v>
      </c>
      <c r="C375" s="1">
        <v>0.62425925925925929</v>
      </c>
      <c r="D375" t="s">
        <v>193</v>
      </c>
      <c r="E375" t="s">
        <v>1227</v>
      </c>
      <c r="F375" t="s">
        <v>1228</v>
      </c>
      <c r="G375" t="s">
        <v>1555</v>
      </c>
      <c r="H375">
        <f>VLOOKUP(posts_ejeab__3[[#This Row],[id]],engagement__2[],2,FALSE)</f>
        <v>3253</v>
      </c>
      <c r="I375">
        <f>VLOOKUP(posts_ejeab__3[[#This Row],[id]],engagement__2[],3,FALSE)</f>
        <v>87</v>
      </c>
      <c r="J375">
        <f>VLOOKUP(posts_ejeab__3[[#This Row],[id]],engagement__2[],4,FALSE)</f>
        <v>317</v>
      </c>
      <c r="K375">
        <f>WEEKDAY(posts_ejeab__3[[#This Row],[created_date]],1)</f>
        <v>4</v>
      </c>
      <c r="L375">
        <f>HOUR(posts_ejeab__3[[#This Row],[created_time]])</f>
        <v>14</v>
      </c>
      <c r="M375">
        <f>IF(ISNUMBER(SEARCH("555",posts_ejeab__3[[#This Row],[message]])),1,0)</f>
        <v>0</v>
      </c>
      <c r="N375">
        <f>IF(ISNUMBER(SEARCH("ถถถ",posts_ejeab__3[[#This Row],[message]])),1,0)</f>
        <v>1</v>
      </c>
      <c r="O375">
        <f>IF(ISNUMBER(SEARCH("มอนิ่ง",posts_ejeab__3[[#This Row],[message]])),1,0)</f>
        <v>0</v>
      </c>
    </row>
    <row r="376" spans="1:15">
      <c r="A376" t="s">
        <v>1229</v>
      </c>
      <c r="B376" t="s">
        <v>1230</v>
      </c>
      <c r="C376" s="1">
        <v>0.94267361111111114</v>
      </c>
      <c r="D376" t="s">
        <v>193</v>
      </c>
      <c r="E376" t="s">
        <v>1231</v>
      </c>
      <c r="F376" t="s">
        <v>1232</v>
      </c>
      <c r="G376" t="s">
        <v>1555</v>
      </c>
      <c r="H376">
        <f>VLOOKUP(posts_ejeab__3[[#This Row],[id]],engagement__2[],2,FALSE)</f>
        <v>5654</v>
      </c>
      <c r="I376">
        <f>VLOOKUP(posts_ejeab__3[[#This Row],[id]],engagement__2[],3,FALSE)</f>
        <v>90</v>
      </c>
      <c r="J376">
        <f>VLOOKUP(posts_ejeab__3[[#This Row],[id]],engagement__2[],4,FALSE)</f>
        <v>248</v>
      </c>
      <c r="K376">
        <f>WEEKDAY(posts_ejeab__3[[#This Row],[created_date]],1)</f>
        <v>2</v>
      </c>
      <c r="L376">
        <f>HOUR(posts_ejeab__3[[#This Row],[created_time]])</f>
        <v>22</v>
      </c>
      <c r="M376">
        <f>IF(ISNUMBER(SEARCH("555",posts_ejeab__3[[#This Row],[message]])),1,0)</f>
        <v>0</v>
      </c>
      <c r="N376">
        <f>IF(ISNUMBER(SEARCH("ถถถ",posts_ejeab__3[[#This Row],[message]])),1,0)</f>
        <v>0</v>
      </c>
      <c r="O376">
        <f>IF(ISNUMBER(SEARCH("มอนิ่ง",posts_ejeab__3[[#This Row],[message]])),1,0)</f>
        <v>0</v>
      </c>
    </row>
    <row r="377" spans="1:15">
      <c r="A377" t="s">
        <v>1233</v>
      </c>
      <c r="B377" t="s">
        <v>1234</v>
      </c>
      <c r="C377" s="1">
        <v>0.86747685185185186</v>
      </c>
      <c r="D377" t="s">
        <v>193</v>
      </c>
      <c r="E377" t="s">
        <v>1235</v>
      </c>
      <c r="F377" t="s">
        <v>1236</v>
      </c>
      <c r="G377" t="s">
        <v>1555</v>
      </c>
      <c r="H377">
        <f>VLOOKUP(posts_ejeab__3[[#This Row],[id]],engagement__2[],2,FALSE)</f>
        <v>2992</v>
      </c>
      <c r="I377">
        <f>VLOOKUP(posts_ejeab__3[[#This Row],[id]],engagement__2[],3,FALSE)</f>
        <v>94</v>
      </c>
      <c r="J377">
        <f>VLOOKUP(posts_ejeab__3[[#This Row],[id]],engagement__2[],4,FALSE)</f>
        <v>156</v>
      </c>
      <c r="K377">
        <f>WEEKDAY(posts_ejeab__3[[#This Row],[created_date]],1)</f>
        <v>7</v>
      </c>
      <c r="L377">
        <f>HOUR(posts_ejeab__3[[#This Row],[created_time]])</f>
        <v>20</v>
      </c>
      <c r="M377">
        <f>IF(ISNUMBER(SEARCH("555",posts_ejeab__3[[#This Row],[message]])),1,0)</f>
        <v>0</v>
      </c>
      <c r="N377">
        <f>IF(ISNUMBER(SEARCH("ถถถ",posts_ejeab__3[[#This Row],[message]])),1,0)</f>
        <v>0</v>
      </c>
      <c r="O377">
        <f>IF(ISNUMBER(SEARCH("มอนิ่ง",posts_ejeab__3[[#This Row],[message]])),1,0)</f>
        <v>0</v>
      </c>
    </row>
    <row r="378" spans="1:15">
      <c r="A378" t="s">
        <v>1237</v>
      </c>
      <c r="B378" t="s">
        <v>1238</v>
      </c>
      <c r="C378" s="1">
        <v>0.81574074074074077</v>
      </c>
      <c r="D378" t="s">
        <v>193</v>
      </c>
      <c r="E378" t="s">
        <v>1239</v>
      </c>
      <c r="F378" t="s">
        <v>1240</v>
      </c>
      <c r="G378" t="s">
        <v>1555</v>
      </c>
      <c r="H378">
        <f>VLOOKUP(posts_ejeab__3[[#This Row],[id]],engagement__2[],2,FALSE)</f>
        <v>2807</v>
      </c>
      <c r="I378">
        <f>VLOOKUP(posts_ejeab__3[[#This Row],[id]],engagement__2[],3,FALSE)</f>
        <v>95</v>
      </c>
      <c r="J378">
        <f>VLOOKUP(posts_ejeab__3[[#This Row],[id]],engagement__2[],4,FALSE)</f>
        <v>492</v>
      </c>
      <c r="K378">
        <f>WEEKDAY(posts_ejeab__3[[#This Row],[created_date]],1)</f>
        <v>7</v>
      </c>
      <c r="L378">
        <f>HOUR(posts_ejeab__3[[#This Row],[created_time]])</f>
        <v>19</v>
      </c>
      <c r="M378">
        <f>IF(ISNUMBER(SEARCH("555",posts_ejeab__3[[#This Row],[message]])),1,0)</f>
        <v>0</v>
      </c>
      <c r="N378">
        <f>IF(ISNUMBER(SEARCH("ถถถ",posts_ejeab__3[[#This Row],[message]])),1,0)</f>
        <v>0</v>
      </c>
      <c r="O378">
        <f>IF(ISNUMBER(SEARCH("มอนิ่ง",posts_ejeab__3[[#This Row],[message]])),1,0)</f>
        <v>0</v>
      </c>
    </row>
    <row r="379" spans="1:15">
      <c r="A379" t="s">
        <v>1241</v>
      </c>
      <c r="B379" t="s">
        <v>1230</v>
      </c>
      <c r="C379" s="1">
        <v>0.94625000000000004</v>
      </c>
      <c r="D379" t="s">
        <v>193</v>
      </c>
      <c r="E379" t="s">
        <v>1242</v>
      </c>
      <c r="F379" t="s">
        <v>1243</v>
      </c>
      <c r="G379" t="s">
        <v>1555</v>
      </c>
      <c r="H379">
        <f>VLOOKUP(posts_ejeab__3[[#This Row],[id]],engagement__2[],2,FALSE)</f>
        <v>6003</v>
      </c>
      <c r="I379">
        <f>VLOOKUP(posts_ejeab__3[[#This Row],[id]],engagement__2[],3,FALSE)</f>
        <v>96</v>
      </c>
      <c r="J379">
        <f>VLOOKUP(posts_ejeab__3[[#This Row],[id]],engagement__2[],4,FALSE)</f>
        <v>117</v>
      </c>
      <c r="K379">
        <f>WEEKDAY(posts_ejeab__3[[#This Row],[created_date]],1)</f>
        <v>2</v>
      </c>
      <c r="L379">
        <f>HOUR(posts_ejeab__3[[#This Row],[created_time]])</f>
        <v>22</v>
      </c>
      <c r="M379">
        <f>IF(ISNUMBER(SEARCH("555",posts_ejeab__3[[#This Row],[message]])),1,0)</f>
        <v>0</v>
      </c>
      <c r="N379">
        <f>IF(ISNUMBER(SEARCH("ถถถ",posts_ejeab__3[[#This Row],[message]])),1,0)</f>
        <v>1</v>
      </c>
      <c r="O379">
        <f>IF(ISNUMBER(SEARCH("มอนิ่ง",posts_ejeab__3[[#This Row],[message]])),1,0)</f>
        <v>0</v>
      </c>
    </row>
    <row r="380" spans="1:15">
      <c r="A380" t="s">
        <v>1244</v>
      </c>
      <c r="B380" t="s">
        <v>1245</v>
      </c>
      <c r="C380" s="1">
        <v>0.79381944444444441</v>
      </c>
      <c r="D380" t="s">
        <v>193</v>
      </c>
      <c r="E380" t="s">
        <v>1246</v>
      </c>
      <c r="F380" t="s">
        <v>1247</v>
      </c>
      <c r="G380" t="s">
        <v>1555</v>
      </c>
      <c r="H380">
        <f>VLOOKUP(posts_ejeab__3[[#This Row],[id]],engagement__2[],2,FALSE)</f>
        <v>1524</v>
      </c>
      <c r="I380">
        <f>VLOOKUP(posts_ejeab__3[[#This Row],[id]],engagement__2[],3,FALSE)</f>
        <v>96</v>
      </c>
      <c r="J380">
        <f>VLOOKUP(posts_ejeab__3[[#This Row],[id]],engagement__2[],4,FALSE)</f>
        <v>60</v>
      </c>
      <c r="K380">
        <f>WEEKDAY(posts_ejeab__3[[#This Row],[created_date]],1)</f>
        <v>5</v>
      </c>
      <c r="L380">
        <f>HOUR(posts_ejeab__3[[#This Row],[created_time]])</f>
        <v>19</v>
      </c>
      <c r="M380">
        <f>IF(ISNUMBER(SEARCH("555",posts_ejeab__3[[#This Row],[message]])),1,0)</f>
        <v>0</v>
      </c>
      <c r="N380">
        <f>IF(ISNUMBER(SEARCH("ถถถ",posts_ejeab__3[[#This Row],[message]])),1,0)</f>
        <v>0</v>
      </c>
      <c r="O380">
        <f>IF(ISNUMBER(SEARCH("มอนิ่ง",posts_ejeab__3[[#This Row],[message]])),1,0)</f>
        <v>0</v>
      </c>
    </row>
    <row r="381" spans="1:15">
      <c r="A381" t="s">
        <v>1248</v>
      </c>
      <c r="B381" t="s">
        <v>300</v>
      </c>
      <c r="C381" s="1">
        <v>0.84185185185185185</v>
      </c>
      <c r="D381" t="s">
        <v>193</v>
      </c>
      <c r="E381" t="s">
        <v>1249</v>
      </c>
      <c r="F381" t="s">
        <v>1250</v>
      </c>
      <c r="G381" t="s">
        <v>1555</v>
      </c>
      <c r="H381">
        <f>VLOOKUP(posts_ejeab__3[[#This Row],[id]],engagement__2[],2,FALSE)</f>
        <v>583</v>
      </c>
      <c r="I381">
        <f>VLOOKUP(posts_ejeab__3[[#This Row],[id]],engagement__2[],3,FALSE)</f>
        <v>97</v>
      </c>
      <c r="J381">
        <f>VLOOKUP(posts_ejeab__3[[#This Row],[id]],engagement__2[],4,FALSE)</f>
        <v>20</v>
      </c>
      <c r="K381">
        <f>WEEKDAY(posts_ejeab__3[[#This Row],[created_date]],1)</f>
        <v>4</v>
      </c>
      <c r="L381">
        <f>HOUR(posts_ejeab__3[[#This Row],[created_time]])</f>
        <v>20</v>
      </c>
      <c r="M381">
        <f>IF(ISNUMBER(SEARCH("555",posts_ejeab__3[[#This Row],[message]])),1,0)</f>
        <v>0</v>
      </c>
      <c r="N381">
        <f>IF(ISNUMBER(SEARCH("ถถถ",posts_ejeab__3[[#This Row],[message]])),1,0)</f>
        <v>0</v>
      </c>
      <c r="O381">
        <f>IF(ISNUMBER(SEARCH("มอนิ่ง",posts_ejeab__3[[#This Row],[message]])),1,0)</f>
        <v>0</v>
      </c>
    </row>
    <row r="382" spans="1:15">
      <c r="A382" t="s">
        <v>1251</v>
      </c>
      <c r="B382" t="s">
        <v>1053</v>
      </c>
      <c r="C382" s="1">
        <v>0.73984953703703704</v>
      </c>
      <c r="D382" t="s">
        <v>193</v>
      </c>
      <c r="E382" t="s">
        <v>1252</v>
      </c>
      <c r="F382" t="s">
        <v>1253</v>
      </c>
      <c r="G382" t="s">
        <v>1555</v>
      </c>
      <c r="H382">
        <f>VLOOKUP(posts_ejeab__3[[#This Row],[id]],engagement__2[],2,FALSE)</f>
        <v>4474</v>
      </c>
      <c r="I382">
        <f>VLOOKUP(posts_ejeab__3[[#This Row],[id]],engagement__2[],3,FALSE)</f>
        <v>98</v>
      </c>
      <c r="J382">
        <f>VLOOKUP(posts_ejeab__3[[#This Row],[id]],engagement__2[],4,FALSE)</f>
        <v>172</v>
      </c>
      <c r="K382">
        <f>WEEKDAY(posts_ejeab__3[[#This Row],[created_date]],1)</f>
        <v>1</v>
      </c>
      <c r="L382">
        <f>HOUR(posts_ejeab__3[[#This Row],[created_time]])</f>
        <v>17</v>
      </c>
      <c r="M382">
        <f>IF(ISNUMBER(SEARCH("555",posts_ejeab__3[[#This Row],[message]])),1,0)</f>
        <v>0</v>
      </c>
      <c r="N382">
        <f>IF(ISNUMBER(SEARCH("ถถถ",posts_ejeab__3[[#This Row],[message]])),1,0)</f>
        <v>0</v>
      </c>
      <c r="O382">
        <f>IF(ISNUMBER(SEARCH("มอนิ่ง",posts_ejeab__3[[#This Row],[message]])),1,0)</f>
        <v>0</v>
      </c>
    </row>
    <row r="383" spans="1:15">
      <c r="A383" t="s">
        <v>1254</v>
      </c>
      <c r="B383" t="s">
        <v>435</v>
      </c>
      <c r="C383" s="1">
        <v>0.88137731481481485</v>
      </c>
      <c r="D383" t="s">
        <v>193</v>
      </c>
      <c r="E383" t="s">
        <v>1255</v>
      </c>
      <c r="F383" t="s">
        <v>1256</v>
      </c>
      <c r="G383" t="s">
        <v>1555</v>
      </c>
      <c r="H383">
        <f>VLOOKUP(posts_ejeab__3[[#This Row],[id]],engagement__2[],2,FALSE)</f>
        <v>6987</v>
      </c>
      <c r="I383">
        <f>VLOOKUP(posts_ejeab__3[[#This Row],[id]],engagement__2[],3,FALSE)</f>
        <v>99</v>
      </c>
      <c r="J383">
        <f>VLOOKUP(posts_ejeab__3[[#This Row],[id]],engagement__2[],4,FALSE)</f>
        <v>423</v>
      </c>
      <c r="K383">
        <f>WEEKDAY(posts_ejeab__3[[#This Row],[created_date]],1)</f>
        <v>7</v>
      </c>
      <c r="L383">
        <f>HOUR(posts_ejeab__3[[#This Row],[created_time]])</f>
        <v>21</v>
      </c>
      <c r="M383">
        <f>IF(ISNUMBER(SEARCH("555",posts_ejeab__3[[#This Row],[message]])),1,0)</f>
        <v>0</v>
      </c>
      <c r="N383">
        <f>IF(ISNUMBER(SEARCH("ถถถ",posts_ejeab__3[[#This Row],[message]])),1,0)</f>
        <v>0</v>
      </c>
      <c r="O383">
        <f>IF(ISNUMBER(SEARCH("มอนิ่ง",posts_ejeab__3[[#This Row],[message]])),1,0)</f>
        <v>0</v>
      </c>
    </row>
    <row r="384" spans="1:15">
      <c r="A384" t="s">
        <v>1257</v>
      </c>
      <c r="B384" t="s">
        <v>145</v>
      </c>
      <c r="C384" s="1">
        <v>0.69392361111111112</v>
      </c>
      <c r="D384" t="s">
        <v>193</v>
      </c>
      <c r="E384" t="s">
        <v>1258</v>
      </c>
      <c r="F384" t="s">
        <v>1259</v>
      </c>
      <c r="G384" t="s">
        <v>1555</v>
      </c>
      <c r="H384">
        <f>VLOOKUP(posts_ejeab__3[[#This Row],[id]],engagement__2[],2,FALSE)</f>
        <v>6044</v>
      </c>
      <c r="I384">
        <f>VLOOKUP(posts_ejeab__3[[#This Row],[id]],engagement__2[],3,FALSE)</f>
        <v>355</v>
      </c>
      <c r="J384">
        <f>VLOOKUP(posts_ejeab__3[[#This Row],[id]],engagement__2[],4,FALSE)</f>
        <v>1823</v>
      </c>
      <c r="K384">
        <f>WEEKDAY(posts_ejeab__3[[#This Row],[created_date]],1)</f>
        <v>3</v>
      </c>
      <c r="L384">
        <f>HOUR(posts_ejeab__3[[#This Row],[created_time]])</f>
        <v>16</v>
      </c>
      <c r="M384">
        <f>IF(ISNUMBER(SEARCH("555",posts_ejeab__3[[#This Row],[message]])),1,0)</f>
        <v>0</v>
      </c>
      <c r="N384">
        <f>IF(ISNUMBER(SEARCH("ถถถ",posts_ejeab__3[[#This Row],[message]])),1,0)</f>
        <v>0</v>
      </c>
      <c r="O384">
        <f>IF(ISNUMBER(SEARCH("มอนิ่ง",posts_ejeab__3[[#This Row],[message]])),1,0)</f>
        <v>0</v>
      </c>
    </row>
    <row r="385" spans="1:15">
      <c r="A385" t="s">
        <v>1260</v>
      </c>
      <c r="B385" t="s">
        <v>149</v>
      </c>
      <c r="C385" s="1">
        <v>0.45728009259259261</v>
      </c>
      <c r="D385" t="s">
        <v>193</v>
      </c>
      <c r="E385" t="s">
        <v>1261</v>
      </c>
      <c r="F385" t="s">
        <v>1262</v>
      </c>
      <c r="G385" t="s">
        <v>1555</v>
      </c>
      <c r="H385">
        <f>VLOOKUP(posts_ejeab__3[[#This Row],[id]],engagement__2[],2,FALSE)</f>
        <v>818</v>
      </c>
      <c r="I385">
        <f>VLOOKUP(posts_ejeab__3[[#This Row],[id]],engagement__2[],3,FALSE)</f>
        <v>100</v>
      </c>
      <c r="J385">
        <f>VLOOKUP(posts_ejeab__3[[#This Row],[id]],engagement__2[],4,FALSE)</f>
        <v>22</v>
      </c>
      <c r="K385">
        <f>WEEKDAY(posts_ejeab__3[[#This Row],[created_date]],1)</f>
        <v>2</v>
      </c>
      <c r="L385">
        <f>HOUR(posts_ejeab__3[[#This Row],[created_time]])</f>
        <v>10</v>
      </c>
      <c r="M385">
        <f>IF(ISNUMBER(SEARCH("555",posts_ejeab__3[[#This Row],[message]])),1,0)</f>
        <v>0</v>
      </c>
      <c r="N385">
        <f>IF(ISNUMBER(SEARCH("ถถถ",posts_ejeab__3[[#This Row],[message]])),1,0)</f>
        <v>0</v>
      </c>
      <c r="O385">
        <f>IF(ISNUMBER(SEARCH("มอนิ่ง",posts_ejeab__3[[#This Row],[message]])),1,0)</f>
        <v>0</v>
      </c>
    </row>
    <row r="386" spans="1:15">
      <c r="A386" t="s">
        <v>1263</v>
      </c>
      <c r="B386" t="s">
        <v>109</v>
      </c>
      <c r="C386" s="1">
        <v>0.70209490740740743</v>
      </c>
      <c r="D386" t="s">
        <v>193</v>
      </c>
      <c r="E386" t="s">
        <v>1264</v>
      </c>
      <c r="F386" t="s">
        <v>1265</v>
      </c>
      <c r="G386" t="s">
        <v>1555</v>
      </c>
      <c r="H386">
        <f>VLOOKUP(posts_ejeab__3[[#This Row],[id]],engagement__2[],2,FALSE)</f>
        <v>8977</v>
      </c>
      <c r="I386">
        <f>VLOOKUP(posts_ejeab__3[[#This Row],[id]],engagement__2[],3,FALSE)</f>
        <v>358</v>
      </c>
      <c r="J386">
        <f>VLOOKUP(posts_ejeab__3[[#This Row],[id]],engagement__2[],4,FALSE)</f>
        <v>192</v>
      </c>
      <c r="K386">
        <f>WEEKDAY(posts_ejeab__3[[#This Row],[created_date]],1)</f>
        <v>3</v>
      </c>
      <c r="L386">
        <f>HOUR(posts_ejeab__3[[#This Row],[created_time]])</f>
        <v>16</v>
      </c>
      <c r="M386">
        <f>IF(ISNUMBER(SEARCH("555",posts_ejeab__3[[#This Row],[message]])),1,0)</f>
        <v>0</v>
      </c>
      <c r="N386">
        <f>IF(ISNUMBER(SEARCH("ถถถ",posts_ejeab__3[[#This Row],[message]])),1,0)</f>
        <v>1</v>
      </c>
      <c r="O386">
        <f>IF(ISNUMBER(SEARCH("มอนิ่ง",posts_ejeab__3[[#This Row],[message]])),1,0)</f>
        <v>0</v>
      </c>
    </row>
    <row r="387" spans="1:15">
      <c r="A387" t="s">
        <v>1266</v>
      </c>
      <c r="B387" t="s">
        <v>289</v>
      </c>
      <c r="C387" s="1">
        <v>0.76188657407407412</v>
      </c>
      <c r="D387" t="s">
        <v>193</v>
      </c>
      <c r="E387" t="s">
        <v>1267</v>
      </c>
      <c r="F387" t="s">
        <v>1268</v>
      </c>
      <c r="G387" t="s">
        <v>1555</v>
      </c>
      <c r="H387">
        <f>VLOOKUP(posts_ejeab__3[[#This Row],[id]],engagement__2[],2,FALSE)</f>
        <v>1785</v>
      </c>
      <c r="I387">
        <f>VLOOKUP(posts_ejeab__3[[#This Row],[id]],engagement__2[],3,FALSE)</f>
        <v>104</v>
      </c>
      <c r="J387">
        <f>VLOOKUP(posts_ejeab__3[[#This Row],[id]],engagement__2[],4,FALSE)</f>
        <v>72</v>
      </c>
      <c r="K387">
        <f>WEEKDAY(posts_ejeab__3[[#This Row],[created_date]],1)</f>
        <v>5</v>
      </c>
      <c r="L387">
        <f>HOUR(posts_ejeab__3[[#This Row],[created_time]])</f>
        <v>18</v>
      </c>
      <c r="M387">
        <f>IF(ISNUMBER(SEARCH("555",posts_ejeab__3[[#This Row],[message]])),1,0)</f>
        <v>0</v>
      </c>
      <c r="N387">
        <f>IF(ISNUMBER(SEARCH("ถถถ",posts_ejeab__3[[#This Row],[message]])),1,0)</f>
        <v>0</v>
      </c>
      <c r="O387">
        <f>IF(ISNUMBER(SEARCH("มอนิ่ง",posts_ejeab__3[[#This Row],[message]])),1,0)</f>
        <v>0</v>
      </c>
    </row>
    <row r="388" spans="1:15">
      <c r="A388" t="s">
        <v>1269</v>
      </c>
      <c r="B388" t="s">
        <v>428</v>
      </c>
      <c r="C388" s="1">
        <v>0.79445601851851855</v>
      </c>
      <c r="D388" t="s">
        <v>193</v>
      </c>
      <c r="E388" t="s">
        <v>1270</v>
      </c>
      <c r="F388" t="s">
        <v>1271</v>
      </c>
      <c r="G388" t="s">
        <v>1555</v>
      </c>
      <c r="H388">
        <f>VLOOKUP(posts_ejeab__3[[#This Row],[id]],engagement__2[],2,FALSE)</f>
        <v>1378</v>
      </c>
      <c r="I388">
        <f>VLOOKUP(posts_ejeab__3[[#This Row],[id]],engagement__2[],3,FALSE)</f>
        <v>104</v>
      </c>
      <c r="J388">
        <f>VLOOKUP(posts_ejeab__3[[#This Row],[id]],engagement__2[],4,FALSE)</f>
        <v>85</v>
      </c>
      <c r="K388">
        <f>WEEKDAY(posts_ejeab__3[[#This Row],[created_date]],1)</f>
        <v>7</v>
      </c>
      <c r="L388">
        <f>HOUR(posts_ejeab__3[[#This Row],[created_time]])</f>
        <v>19</v>
      </c>
      <c r="M388">
        <f>IF(ISNUMBER(SEARCH("555",posts_ejeab__3[[#This Row],[message]])),1,0)</f>
        <v>0</v>
      </c>
      <c r="N388">
        <f>IF(ISNUMBER(SEARCH("ถถถ",posts_ejeab__3[[#This Row],[message]])),1,0)</f>
        <v>0</v>
      </c>
      <c r="O388">
        <f>IF(ISNUMBER(SEARCH("มอนิ่ง",posts_ejeab__3[[#This Row],[message]])),1,0)</f>
        <v>0</v>
      </c>
    </row>
    <row r="389" spans="1:15">
      <c r="A389" t="s">
        <v>1272</v>
      </c>
      <c r="B389" t="s">
        <v>748</v>
      </c>
      <c r="C389" s="1">
        <v>0.76033564814814814</v>
      </c>
      <c r="D389" t="s">
        <v>193</v>
      </c>
      <c r="E389" t="s">
        <v>1273</v>
      </c>
      <c r="F389" t="s">
        <v>1274</v>
      </c>
      <c r="G389" t="s">
        <v>1555</v>
      </c>
      <c r="H389">
        <f>VLOOKUP(posts_ejeab__3[[#This Row],[id]],engagement__2[],2,FALSE)</f>
        <v>1372</v>
      </c>
      <c r="I389">
        <f>VLOOKUP(posts_ejeab__3[[#This Row],[id]],engagement__2[],3,FALSE)</f>
        <v>105</v>
      </c>
      <c r="J389">
        <f>VLOOKUP(posts_ejeab__3[[#This Row],[id]],engagement__2[],4,FALSE)</f>
        <v>51</v>
      </c>
      <c r="K389">
        <f>WEEKDAY(posts_ejeab__3[[#This Row],[created_date]],1)</f>
        <v>4</v>
      </c>
      <c r="L389">
        <f>HOUR(posts_ejeab__3[[#This Row],[created_time]])</f>
        <v>18</v>
      </c>
      <c r="M389">
        <f>IF(ISNUMBER(SEARCH("555",posts_ejeab__3[[#This Row],[message]])),1,0)</f>
        <v>0</v>
      </c>
      <c r="N389">
        <f>IF(ISNUMBER(SEARCH("ถถถ",posts_ejeab__3[[#This Row],[message]])),1,0)</f>
        <v>0</v>
      </c>
      <c r="O389">
        <f>IF(ISNUMBER(SEARCH("มอนิ่ง",posts_ejeab__3[[#This Row],[message]])),1,0)</f>
        <v>0</v>
      </c>
    </row>
    <row r="390" spans="1:15">
      <c r="A390" t="s">
        <v>1275</v>
      </c>
      <c r="B390" t="s">
        <v>300</v>
      </c>
      <c r="C390" s="1">
        <v>0.88832175925925927</v>
      </c>
      <c r="D390" t="s">
        <v>193</v>
      </c>
      <c r="E390" t="s">
        <v>1276</v>
      </c>
      <c r="F390" t="s">
        <v>1277</v>
      </c>
      <c r="G390" t="s">
        <v>1555</v>
      </c>
      <c r="H390">
        <f>VLOOKUP(posts_ejeab__3[[#This Row],[id]],engagement__2[],2,FALSE)</f>
        <v>1733</v>
      </c>
      <c r="I390">
        <f>VLOOKUP(posts_ejeab__3[[#This Row],[id]],engagement__2[],3,FALSE)</f>
        <v>363</v>
      </c>
      <c r="J390">
        <f>VLOOKUP(posts_ejeab__3[[#This Row],[id]],engagement__2[],4,FALSE)</f>
        <v>495</v>
      </c>
      <c r="K390">
        <f>WEEKDAY(posts_ejeab__3[[#This Row],[created_date]],1)</f>
        <v>4</v>
      </c>
      <c r="L390">
        <f>HOUR(posts_ejeab__3[[#This Row],[created_time]])</f>
        <v>21</v>
      </c>
      <c r="M390">
        <f>IF(ISNUMBER(SEARCH("555",posts_ejeab__3[[#This Row],[message]])),1,0)</f>
        <v>0</v>
      </c>
      <c r="N390">
        <f>IF(ISNUMBER(SEARCH("ถถถ",posts_ejeab__3[[#This Row],[message]])),1,0)</f>
        <v>0</v>
      </c>
      <c r="O390">
        <f>IF(ISNUMBER(SEARCH("มอนิ่ง",posts_ejeab__3[[#This Row],[message]])),1,0)</f>
        <v>0</v>
      </c>
    </row>
    <row r="391" spans="1:15">
      <c r="A391" t="s">
        <v>1278</v>
      </c>
      <c r="B391" t="s">
        <v>344</v>
      </c>
      <c r="C391" s="1">
        <v>0.77444444444444449</v>
      </c>
      <c r="D391" t="s">
        <v>193</v>
      </c>
      <c r="E391" t="s">
        <v>1279</v>
      </c>
      <c r="F391" t="s">
        <v>1280</v>
      </c>
      <c r="G391" t="s">
        <v>1555</v>
      </c>
      <c r="H391">
        <f>VLOOKUP(posts_ejeab__3[[#This Row],[id]],engagement__2[],2,FALSE)</f>
        <v>1788</v>
      </c>
      <c r="I391">
        <f>VLOOKUP(posts_ejeab__3[[#This Row],[id]],engagement__2[],3,FALSE)</f>
        <v>108</v>
      </c>
      <c r="J391">
        <f>VLOOKUP(posts_ejeab__3[[#This Row],[id]],engagement__2[],4,FALSE)</f>
        <v>94</v>
      </c>
      <c r="K391">
        <f>WEEKDAY(posts_ejeab__3[[#This Row],[created_date]],1)</f>
        <v>6</v>
      </c>
      <c r="L391">
        <f>HOUR(posts_ejeab__3[[#This Row],[created_time]])</f>
        <v>18</v>
      </c>
      <c r="M391">
        <f>IF(ISNUMBER(SEARCH("555",posts_ejeab__3[[#This Row],[message]])),1,0)</f>
        <v>0</v>
      </c>
      <c r="N391">
        <f>IF(ISNUMBER(SEARCH("ถถถ",posts_ejeab__3[[#This Row],[message]])),1,0)</f>
        <v>0</v>
      </c>
      <c r="O391">
        <f>IF(ISNUMBER(SEARCH("มอนิ่ง",posts_ejeab__3[[#This Row],[message]])),1,0)</f>
        <v>0</v>
      </c>
    </row>
    <row r="392" spans="1:15">
      <c r="A392" t="s">
        <v>1281</v>
      </c>
      <c r="B392" t="s">
        <v>344</v>
      </c>
      <c r="C392" s="1">
        <v>0.47868055555555555</v>
      </c>
      <c r="D392" t="s">
        <v>193</v>
      </c>
      <c r="E392" t="s">
        <v>1282</v>
      </c>
      <c r="F392" t="s">
        <v>1283</v>
      </c>
      <c r="G392" t="s">
        <v>1555</v>
      </c>
      <c r="H392">
        <f>VLOOKUP(posts_ejeab__3[[#This Row],[id]],engagement__2[],2,FALSE)</f>
        <v>3907</v>
      </c>
      <c r="I392">
        <f>VLOOKUP(posts_ejeab__3[[#This Row],[id]],engagement__2[],3,FALSE)</f>
        <v>365</v>
      </c>
      <c r="J392">
        <f>VLOOKUP(posts_ejeab__3[[#This Row],[id]],engagement__2[],4,FALSE)</f>
        <v>977</v>
      </c>
      <c r="K392">
        <f>WEEKDAY(posts_ejeab__3[[#This Row],[created_date]],1)</f>
        <v>6</v>
      </c>
      <c r="L392">
        <f>HOUR(posts_ejeab__3[[#This Row],[created_time]])</f>
        <v>11</v>
      </c>
      <c r="M392">
        <f>IF(ISNUMBER(SEARCH("555",posts_ejeab__3[[#This Row],[message]])),1,0)</f>
        <v>0</v>
      </c>
      <c r="N392">
        <f>IF(ISNUMBER(SEARCH("ถถถ",posts_ejeab__3[[#This Row],[message]])),1,0)</f>
        <v>0</v>
      </c>
      <c r="O392">
        <f>IF(ISNUMBER(SEARCH("มอนิ่ง",posts_ejeab__3[[#This Row],[message]])),1,0)</f>
        <v>0</v>
      </c>
    </row>
    <row r="393" spans="1:15">
      <c r="A393" t="s">
        <v>1284</v>
      </c>
      <c r="B393" t="s">
        <v>1142</v>
      </c>
      <c r="C393" s="1">
        <v>0.62868055555555558</v>
      </c>
      <c r="D393" t="s">
        <v>193</v>
      </c>
      <c r="E393" t="s">
        <v>1285</v>
      </c>
      <c r="F393" t="s">
        <v>1286</v>
      </c>
      <c r="G393" t="s">
        <v>1555</v>
      </c>
      <c r="H393">
        <f>VLOOKUP(posts_ejeab__3[[#This Row],[id]],engagement__2[],2,FALSE)</f>
        <v>1834</v>
      </c>
      <c r="I393">
        <f>VLOOKUP(posts_ejeab__3[[#This Row],[id]],engagement__2[],3,FALSE)</f>
        <v>111</v>
      </c>
      <c r="J393">
        <f>VLOOKUP(posts_ejeab__3[[#This Row],[id]],engagement__2[],4,FALSE)</f>
        <v>14</v>
      </c>
      <c r="K393">
        <f>WEEKDAY(posts_ejeab__3[[#This Row],[created_date]],1)</f>
        <v>4</v>
      </c>
      <c r="L393">
        <f>HOUR(posts_ejeab__3[[#This Row],[created_time]])</f>
        <v>15</v>
      </c>
      <c r="M393">
        <f>IF(ISNUMBER(SEARCH("555",posts_ejeab__3[[#This Row],[message]])),1,0)</f>
        <v>0</v>
      </c>
      <c r="N393">
        <f>IF(ISNUMBER(SEARCH("ถถถ",posts_ejeab__3[[#This Row],[message]])),1,0)</f>
        <v>1</v>
      </c>
      <c r="O393">
        <f>IF(ISNUMBER(SEARCH("มอนิ่ง",posts_ejeab__3[[#This Row],[message]])),1,0)</f>
        <v>0</v>
      </c>
    </row>
    <row r="394" spans="1:15">
      <c r="A394" t="s">
        <v>1287</v>
      </c>
      <c r="B394" t="s">
        <v>101</v>
      </c>
      <c r="C394" s="1">
        <v>0.47143518518518518</v>
      </c>
      <c r="D394" t="s">
        <v>193</v>
      </c>
      <c r="E394" t="s">
        <v>1288</v>
      </c>
      <c r="F394" t="s">
        <v>1289</v>
      </c>
      <c r="G394" t="s">
        <v>1555</v>
      </c>
      <c r="H394">
        <f>VLOOKUP(posts_ejeab__3[[#This Row],[id]],engagement__2[],2,FALSE)</f>
        <v>2745</v>
      </c>
      <c r="I394">
        <f>VLOOKUP(posts_ejeab__3[[#This Row],[id]],engagement__2[],3,FALSE)</f>
        <v>112</v>
      </c>
      <c r="J394">
        <f>VLOOKUP(posts_ejeab__3[[#This Row],[id]],engagement__2[],4,FALSE)</f>
        <v>100</v>
      </c>
      <c r="K394">
        <f>WEEKDAY(posts_ejeab__3[[#This Row],[created_date]],1)</f>
        <v>5</v>
      </c>
      <c r="L394">
        <f>HOUR(posts_ejeab__3[[#This Row],[created_time]])</f>
        <v>11</v>
      </c>
      <c r="M394">
        <f>IF(ISNUMBER(SEARCH("555",posts_ejeab__3[[#This Row],[message]])),1,0)</f>
        <v>0</v>
      </c>
      <c r="N394">
        <f>IF(ISNUMBER(SEARCH("ถถถ",posts_ejeab__3[[#This Row],[message]])),1,0)</f>
        <v>0</v>
      </c>
      <c r="O394">
        <f>IF(ISNUMBER(SEARCH("มอนิ่ง",posts_ejeab__3[[#This Row],[message]])),1,0)</f>
        <v>0</v>
      </c>
    </row>
    <row r="395" spans="1:15">
      <c r="A395" t="s">
        <v>1290</v>
      </c>
      <c r="B395" t="s">
        <v>748</v>
      </c>
      <c r="C395" s="1">
        <v>0.53079861111111115</v>
      </c>
      <c r="D395" t="s">
        <v>193</v>
      </c>
      <c r="E395" t="s">
        <v>1291</v>
      </c>
      <c r="F395" t="s">
        <v>1292</v>
      </c>
      <c r="G395" t="s">
        <v>1555</v>
      </c>
      <c r="H395">
        <f>VLOOKUP(posts_ejeab__3[[#This Row],[id]],engagement__2[],2,FALSE)</f>
        <v>1965</v>
      </c>
      <c r="I395">
        <f>VLOOKUP(posts_ejeab__3[[#This Row],[id]],engagement__2[],3,FALSE)</f>
        <v>118</v>
      </c>
      <c r="J395">
        <f>VLOOKUP(posts_ejeab__3[[#This Row],[id]],engagement__2[],4,FALSE)</f>
        <v>118</v>
      </c>
      <c r="K395">
        <f>WEEKDAY(posts_ejeab__3[[#This Row],[created_date]],1)</f>
        <v>4</v>
      </c>
      <c r="L395">
        <f>HOUR(posts_ejeab__3[[#This Row],[created_time]])</f>
        <v>12</v>
      </c>
      <c r="M395">
        <f>IF(ISNUMBER(SEARCH("555",posts_ejeab__3[[#This Row],[message]])),1,0)</f>
        <v>0</v>
      </c>
      <c r="N395">
        <f>IF(ISNUMBER(SEARCH("ถถถ",posts_ejeab__3[[#This Row],[message]])),1,0)</f>
        <v>0</v>
      </c>
      <c r="O395">
        <f>IF(ISNUMBER(SEARCH("มอนิ่ง",posts_ejeab__3[[#This Row],[message]])),1,0)</f>
        <v>0</v>
      </c>
    </row>
    <row r="396" spans="1:15">
      <c r="A396" t="s">
        <v>1293</v>
      </c>
      <c r="B396" t="s">
        <v>1234</v>
      </c>
      <c r="C396" s="1">
        <v>0.70754629629629628</v>
      </c>
      <c r="D396" t="s">
        <v>193</v>
      </c>
      <c r="E396" t="s">
        <v>1294</v>
      </c>
      <c r="F396" t="s">
        <v>1295</v>
      </c>
      <c r="G396" t="s">
        <v>1555</v>
      </c>
      <c r="H396">
        <f>VLOOKUP(posts_ejeab__3[[#This Row],[id]],engagement__2[],2,FALSE)</f>
        <v>3318</v>
      </c>
      <c r="I396">
        <f>VLOOKUP(posts_ejeab__3[[#This Row],[id]],engagement__2[],3,FALSE)</f>
        <v>122</v>
      </c>
      <c r="J396">
        <f>VLOOKUP(posts_ejeab__3[[#This Row],[id]],engagement__2[],4,FALSE)</f>
        <v>91</v>
      </c>
      <c r="K396">
        <f>WEEKDAY(posts_ejeab__3[[#This Row],[created_date]],1)</f>
        <v>7</v>
      </c>
      <c r="L396">
        <f>HOUR(posts_ejeab__3[[#This Row],[created_time]])</f>
        <v>16</v>
      </c>
      <c r="M396">
        <f>IF(ISNUMBER(SEARCH("555",posts_ejeab__3[[#This Row],[message]])),1,0)</f>
        <v>0</v>
      </c>
      <c r="N396">
        <f>IF(ISNUMBER(SEARCH("ถถถ",posts_ejeab__3[[#This Row],[message]])),1,0)</f>
        <v>0</v>
      </c>
      <c r="O396">
        <f>IF(ISNUMBER(SEARCH("มอนิ่ง",posts_ejeab__3[[#This Row],[message]])),1,0)</f>
        <v>0</v>
      </c>
    </row>
    <row r="397" spans="1:15">
      <c r="A397" t="s">
        <v>1296</v>
      </c>
      <c r="B397" t="s">
        <v>373</v>
      </c>
      <c r="C397" s="1">
        <v>0.5797106481481481</v>
      </c>
      <c r="D397" t="s">
        <v>193</v>
      </c>
      <c r="E397" t="s">
        <v>1297</v>
      </c>
      <c r="F397" t="s">
        <v>1298</v>
      </c>
      <c r="G397" t="s">
        <v>1555</v>
      </c>
      <c r="H397">
        <f>VLOOKUP(posts_ejeab__3[[#This Row],[id]],engagement__2[],2,FALSE)</f>
        <v>1727</v>
      </c>
      <c r="I397">
        <f>VLOOKUP(posts_ejeab__3[[#This Row],[id]],engagement__2[],3,FALSE)</f>
        <v>122</v>
      </c>
      <c r="J397">
        <f>VLOOKUP(posts_ejeab__3[[#This Row],[id]],engagement__2[],4,FALSE)</f>
        <v>112</v>
      </c>
      <c r="K397">
        <f>WEEKDAY(posts_ejeab__3[[#This Row],[created_date]],1)</f>
        <v>6</v>
      </c>
      <c r="L397">
        <f>HOUR(posts_ejeab__3[[#This Row],[created_time]])</f>
        <v>13</v>
      </c>
      <c r="M397">
        <f>IF(ISNUMBER(SEARCH("555",posts_ejeab__3[[#This Row],[message]])),1,0)</f>
        <v>0</v>
      </c>
      <c r="N397">
        <f>IF(ISNUMBER(SEARCH("ถถถ",posts_ejeab__3[[#This Row],[message]])),1,0)</f>
        <v>0</v>
      </c>
      <c r="O397">
        <f>IF(ISNUMBER(SEARCH("มอนิ่ง",posts_ejeab__3[[#This Row],[message]])),1,0)</f>
        <v>0</v>
      </c>
    </row>
    <row r="398" spans="1:15">
      <c r="A398" t="s">
        <v>1299</v>
      </c>
      <c r="B398" t="s">
        <v>521</v>
      </c>
      <c r="C398" s="1">
        <v>0.68483796296296295</v>
      </c>
      <c r="D398" t="s">
        <v>193</v>
      </c>
      <c r="E398" t="s">
        <v>1300</v>
      </c>
      <c r="F398" t="s">
        <v>1301</v>
      </c>
      <c r="G398" t="s">
        <v>1555</v>
      </c>
      <c r="H398">
        <f>VLOOKUP(posts_ejeab__3[[#This Row],[id]],engagement__2[],2,FALSE)</f>
        <v>4925</v>
      </c>
      <c r="I398">
        <f>VLOOKUP(posts_ejeab__3[[#This Row],[id]],engagement__2[],3,FALSE)</f>
        <v>378</v>
      </c>
      <c r="J398">
        <f>VLOOKUP(posts_ejeab__3[[#This Row],[id]],engagement__2[],4,FALSE)</f>
        <v>347</v>
      </c>
      <c r="K398">
        <f>WEEKDAY(posts_ejeab__3[[#This Row],[created_date]],1)</f>
        <v>7</v>
      </c>
      <c r="L398">
        <f>HOUR(posts_ejeab__3[[#This Row],[created_time]])</f>
        <v>16</v>
      </c>
      <c r="M398">
        <f>IF(ISNUMBER(SEARCH("555",posts_ejeab__3[[#This Row],[message]])),1,0)</f>
        <v>0</v>
      </c>
      <c r="N398">
        <f>IF(ISNUMBER(SEARCH("ถถถ",posts_ejeab__3[[#This Row],[message]])),1,0)</f>
        <v>0</v>
      </c>
      <c r="O398">
        <f>IF(ISNUMBER(SEARCH("มอนิ่ง",posts_ejeab__3[[#This Row],[message]])),1,0)</f>
        <v>0</v>
      </c>
    </row>
    <row r="399" spans="1:15">
      <c r="A399" t="s">
        <v>1302</v>
      </c>
      <c r="B399" t="s">
        <v>279</v>
      </c>
      <c r="C399" s="1">
        <v>0.51855324074074072</v>
      </c>
      <c r="D399" t="s">
        <v>193</v>
      </c>
      <c r="E399" t="s">
        <v>1303</v>
      </c>
      <c r="F399" t="s">
        <v>1304</v>
      </c>
      <c r="G399" t="s">
        <v>1555</v>
      </c>
      <c r="H399">
        <f>VLOOKUP(posts_ejeab__3[[#This Row],[id]],engagement__2[],2,FALSE)</f>
        <v>18655</v>
      </c>
      <c r="I399">
        <f>VLOOKUP(posts_ejeab__3[[#This Row],[id]],engagement__2[],3,FALSE)</f>
        <v>123</v>
      </c>
      <c r="J399">
        <f>VLOOKUP(posts_ejeab__3[[#This Row],[id]],engagement__2[],4,FALSE)</f>
        <v>938</v>
      </c>
      <c r="K399">
        <f>WEEKDAY(posts_ejeab__3[[#This Row],[created_date]],1)</f>
        <v>2</v>
      </c>
      <c r="L399">
        <f>HOUR(posts_ejeab__3[[#This Row],[created_time]])</f>
        <v>12</v>
      </c>
      <c r="M399">
        <f>IF(ISNUMBER(SEARCH("555",posts_ejeab__3[[#This Row],[message]])),1,0)</f>
        <v>0</v>
      </c>
      <c r="N399">
        <f>IF(ISNUMBER(SEARCH("ถถถ",posts_ejeab__3[[#This Row],[message]])),1,0)</f>
        <v>0</v>
      </c>
      <c r="O399">
        <f>IF(ISNUMBER(SEARCH("มอนิ่ง",posts_ejeab__3[[#This Row],[message]])),1,0)</f>
        <v>0</v>
      </c>
    </row>
    <row r="400" spans="1:15">
      <c r="A400" t="s">
        <v>1305</v>
      </c>
      <c r="B400" t="s">
        <v>125</v>
      </c>
      <c r="C400" s="1">
        <v>0.96494212962962966</v>
      </c>
      <c r="D400" t="s">
        <v>193</v>
      </c>
      <c r="E400" t="s">
        <v>1306</v>
      </c>
      <c r="F400" t="s">
        <v>1307</v>
      </c>
      <c r="G400" t="s">
        <v>1555</v>
      </c>
      <c r="H400">
        <f>VLOOKUP(posts_ejeab__3[[#This Row],[id]],engagement__2[],2,FALSE)</f>
        <v>2116</v>
      </c>
      <c r="I400">
        <f>VLOOKUP(posts_ejeab__3[[#This Row],[id]],engagement__2[],3,FALSE)</f>
        <v>125</v>
      </c>
      <c r="J400">
        <f>VLOOKUP(posts_ejeab__3[[#This Row],[id]],engagement__2[],4,FALSE)</f>
        <v>73</v>
      </c>
      <c r="K400">
        <f>WEEKDAY(posts_ejeab__3[[#This Row],[created_date]],1)</f>
        <v>2</v>
      </c>
      <c r="L400">
        <f>HOUR(posts_ejeab__3[[#This Row],[created_time]])</f>
        <v>23</v>
      </c>
      <c r="M400">
        <f>IF(ISNUMBER(SEARCH("555",posts_ejeab__3[[#This Row],[message]])),1,0)</f>
        <v>0</v>
      </c>
      <c r="N400">
        <f>IF(ISNUMBER(SEARCH("ถถถ",posts_ejeab__3[[#This Row],[message]])),1,0)</f>
        <v>0</v>
      </c>
      <c r="O400">
        <f>IF(ISNUMBER(SEARCH("มอนิ่ง",posts_ejeab__3[[#This Row],[message]])),1,0)</f>
        <v>0</v>
      </c>
    </row>
    <row r="401" spans="1:15">
      <c r="A401" t="s">
        <v>1308</v>
      </c>
      <c r="B401" t="s">
        <v>1309</v>
      </c>
      <c r="C401" s="1">
        <v>0.51708333333333334</v>
      </c>
      <c r="D401" t="s">
        <v>193</v>
      </c>
      <c r="E401" t="s">
        <v>1310</v>
      </c>
      <c r="F401" t="s">
        <v>1311</v>
      </c>
      <c r="G401" t="s">
        <v>1555</v>
      </c>
      <c r="H401">
        <f>VLOOKUP(posts_ejeab__3[[#This Row],[id]],engagement__2[],2,FALSE)</f>
        <v>3195</v>
      </c>
      <c r="I401">
        <f>VLOOKUP(posts_ejeab__3[[#This Row],[id]],engagement__2[],3,FALSE)</f>
        <v>129</v>
      </c>
      <c r="J401">
        <f>VLOOKUP(posts_ejeab__3[[#This Row],[id]],engagement__2[],4,FALSE)</f>
        <v>179</v>
      </c>
      <c r="K401">
        <f>WEEKDAY(posts_ejeab__3[[#This Row],[created_date]],1)</f>
        <v>5</v>
      </c>
      <c r="L401">
        <f>HOUR(posts_ejeab__3[[#This Row],[created_time]])</f>
        <v>12</v>
      </c>
      <c r="M401">
        <f>IF(ISNUMBER(SEARCH("555",posts_ejeab__3[[#This Row],[message]])),1,0)</f>
        <v>0</v>
      </c>
      <c r="N401">
        <f>IF(ISNUMBER(SEARCH("ถถถ",posts_ejeab__3[[#This Row],[message]])),1,0)</f>
        <v>0</v>
      </c>
      <c r="O401">
        <f>IF(ISNUMBER(SEARCH("มอนิ่ง",posts_ejeab__3[[#This Row],[message]])),1,0)</f>
        <v>0</v>
      </c>
    </row>
    <row r="402" spans="1:15">
      <c r="A402" t="s">
        <v>1312</v>
      </c>
      <c r="B402" t="s">
        <v>1313</v>
      </c>
      <c r="C402" s="1">
        <v>0.82496527777777773</v>
      </c>
      <c r="D402" t="s">
        <v>193</v>
      </c>
      <c r="E402" t="s">
        <v>1314</v>
      </c>
      <c r="F402" t="s">
        <v>1315</v>
      </c>
      <c r="G402" t="s">
        <v>1555</v>
      </c>
      <c r="H402">
        <f>VLOOKUP(posts_ejeab__3[[#This Row],[id]],engagement__2[],2,FALSE)</f>
        <v>4956</v>
      </c>
      <c r="I402">
        <f>VLOOKUP(posts_ejeab__3[[#This Row],[id]],engagement__2[],3,FALSE)</f>
        <v>132</v>
      </c>
      <c r="J402">
        <f>VLOOKUP(posts_ejeab__3[[#This Row],[id]],engagement__2[],4,FALSE)</f>
        <v>397</v>
      </c>
      <c r="K402">
        <f>WEEKDAY(posts_ejeab__3[[#This Row],[created_date]],1)</f>
        <v>1</v>
      </c>
      <c r="L402">
        <f>HOUR(posts_ejeab__3[[#This Row],[created_time]])</f>
        <v>19</v>
      </c>
      <c r="M402">
        <f>IF(ISNUMBER(SEARCH("555",posts_ejeab__3[[#This Row],[message]])),1,0)</f>
        <v>0</v>
      </c>
      <c r="N402">
        <f>IF(ISNUMBER(SEARCH("ถถถ",posts_ejeab__3[[#This Row],[message]])),1,0)</f>
        <v>0</v>
      </c>
      <c r="O402">
        <f>IF(ISNUMBER(SEARCH("มอนิ่ง",posts_ejeab__3[[#This Row],[message]])),1,0)</f>
        <v>0</v>
      </c>
    </row>
    <row r="403" spans="1:15">
      <c r="A403" t="s">
        <v>1316</v>
      </c>
      <c r="B403" t="s">
        <v>105</v>
      </c>
      <c r="C403" s="1">
        <v>0.48857638888888888</v>
      </c>
      <c r="D403" t="s">
        <v>193</v>
      </c>
      <c r="E403" t="s">
        <v>1317</v>
      </c>
      <c r="F403" t="s">
        <v>1318</v>
      </c>
      <c r="G403" t="s">
        <v>1555</v>
      </c>
      <c r="H403">
        <f>VLOOKUP(posts_ejeab__3[[#This Row],[id]],engagement__2[],2,FALSE)</f>
        <v>4959</v>
      </c>
      <c r="I403">
        <f>VLOOKUP(posts_ejeab__3[[#This Row],[id]],engagement__2[],3,FALSE)</f>
        <v>134</v>
      </c>
      <c r="J403">
        <f>VLOOKUP(posts_ejeab__3[[#This Row],[id]],engagement__2[],4,FALSE)</f>
        <v>140</v>
      </c>
      <c r="K403">
        <f>WEEKDAY(posts_ejeab__3[[#This Row],[created_date]],1)</f>
        <v>5</v>
      </c>
      <c r="L403">
        <f>HOUR(posts_ejeab__3[[#This Row],[created_time]])</f>
        <v>11</v>
      </c>
      <c r="M403">
        <f>IF(ISNUMBER(SEARCH("555",posts_ejeab__3[[#This Row],[message]])),1,0)</f>
        <v>0</v>
      </c>
      <c r="N403">
        <f>IF(ISNUMBER(SEARCH("ถถถ",posts_ejeab__3[[#This Row],[message]])),1,0)</f>
        <v>0</v>
      </c>
      <c r="O403">
        <f>IF(ISNUMBER(SEARCH("มอนิ่ง",posts_ejeab__3[[#This Row],[message]])),1,0)</f>
        <v>0</v>
      </c>
    </row>
    <row r="404" spans="1:15">
      <c r="A404" t="s">
        <v>1319</v>
      </c>
      <c r="B404" t="s">
        <v>517</v>
      </c>
      <c r="C404" s="1">
        <v>0.87516203703703699</v>
      </c>
      <c r="D404" t="s">
        <v>193</v>
      </c>
      <c r="E404" t="s">
        <v>1320</v>
      </c>
      <c r="F404" t="s">
        <v>1321</v>
      </c>
      <c r="G404" t="s">
        <v>1555</v>
      </c>
      <c r="H404">
        <f>VLOOKUP(posts_ejeab__3[[#This Row],[id]],engagement__2[],2,FALSE)</f>
        <v>1550</v>
      </c>
      <c r="I404">
        <f>VLOOKUP(posts_ejeab__3[[#This Row],[id]],engagement__2[],3,FALSE)</f>
        <v>136</v>
      </c>
      <c r="J404">
        <f>VLOOKUP(posts_ejeab__3[[#This Row],[id]],engagement__2[],4,FALSE)</f>
        <v>117</v>
      </c>
      <c r="K404">
        <f>WEEKDAY(posts_ejeab__3[[#This Row],[created_date]],1)</f>
        <v>5</v>
      </c>
      <c r="L404">
        <f>HOUR(posts_ejeab__3[[#This Row],[created_time]])</f>
        <v>21</v>
      </c>
      <c r="M404">
        <f>IF(ISNUMBER(SEARCH("555",posts_ejeab__3[[#This Row],[message]])),1,0)</f>
        <v>0</v>
      </c>
      <c r="N404">
        <f>IF(ISNUMBER(SEARCH("ถถถ",posts_ejeab__3[[#This Row],[message]])),1,0)</f>
        <v>0</v>
      </c>
      <c r="O404">
        <f>IF(ISNUMBER(SEARCH("มอนิ่ง",posts_ejeab__3[[#This Row],[message]])),1,0)</f>
        <v>0</v>
      </c>
    </row>
    <row r="405" spans="1:15">
      <c r="A405" t="s">
        <v>1322</v>
      </c>
      <c r="B405" t="s">
        <v>20</v>
      </c>
      <c r="C405" s="1">
        <v>0.79629629629629628</v>
      </c>
      <c r="D405" t="s">
        <v>193</v>
      </c>
      <c r="E405" t="s">
        <v>1323</v>
      </c>
      <c r="F405" t="s">
        <v>1324</v>
      </c>
      <c r="G405" t="s">
        <v>1555</v>
      </c>
      <c r="H405">
        <f>VLOOKUP(posts_ejeab__3[[#This Row],[id]],engagement__2[],2,FALSE)</f>
        <v>1535</v>
      </c>
      <c r="I405">
        <f>VLOOKUP(posts_ejeab__3[[#This Row],[id]],engagement__2[],3,FALSE)</f>
        <v>139</v>
      </c>
      <c r="J405">
        <f>VLOOKUP(posts_ejeab__3[[#This Row],[id]],engagement__2[],4,FALSE)</f>
        <v>56</v>
      </c>
      <c r="K405">
        <f>WEEKDAY(posts_ejeab__3[[#This Row],[created_date]],1)</f>
        <v>4</v>
      </c>
      <c r="L405">
        <f>HOUR(posts_ejeab__3[[#This Row],[created_time]])</f>
        <v>19</v>
      </c>
      <c r="M405">
        <f>IF(ISNUMBER(SEARCH("555",posts_ejeab__3[[#This Row],[message]])),1,0)</f>
        <v>0</v>
      </c>
      <c r="N405">
        <f>IF(ISNUMBER(SEARCH("ถถถ",posts_ejeab__3[[#This Row],[message]])),1,0)</f>
        <v>0</v>
      </c>
      <c r="O405">
        <f>IF(ISNUMBER(SEARCH("มอนิ่ง",posts_ejeab__3[[#This Row],[message]])),1,0)</f>
        <v>0</v>
      </c>
    </row>
    <row r="406" spans="1:15">
      <c r="A406" t="s">
        <v>1325</v>
      </c>
      <c r="B406" t="s">
        <v>462</v>
      </c>
      <c r="C406" s="1">
        <v>0.90196759259259263</v>
      </c>
      <c r="D406" t="s">
        <v>193</v>
      </c>
      <c r="E406" t="s">
        <v>1326</v>
      </c>
      <c r="F406" t="s">
        <v>1327</v>
      </c>
      <c r="G406" t="s">
        <v>1555</v>
      </c>
      <c r="H406">
        <f>VLOOKUP(posts_ejeab__3[[#This Row],[id]],engagement__2[],2,FALSE)</f>
        <v>2612</v>
      </c>
      <c r="I406">
        <f>VLOOKUP(posts_ejeab__3[[#This Row],[id]],engagement__2[],3,FALSE)</f>
        <v>398</v>
      </c>
      <c r="J406">
        <f>VLOOKUP(posts_ejeab__3[[#This Row],[id]],engagement__2[],4,FALSE)</f>
        <v>196</v>
      </c>
      <c r="K406">
        <f>WEEKDAY(posts_ejeab__3[[#This Row],[created_date]],1)</f>
        <v>3</v>
      </c>
      <c r="L406">
        <f>HOUR(posts_ejeab__3[[#This Row],[created_time]])</f>
        <v>21</v>
      </c>
      <c r="M406">
        <f>IF(ISNUMBER(SEARCH("555",posts_ejeab__3[[#This Row],[message]])),1,0)</f>
        <v>0</v>
      </c>
      <c r="N406">
        <f>IF(ISNUMBER(SEARCH("ถถถ",posts_ejeab__3[[#This Row],[message]])),1,0)</f>
        <v>0</v>
      </c>
      <c r="O406">
        <f>IF(ISNUMBER(SEARCH("มอนิ่ง",posts_ejeab__3[[#This Row],[message]])),1,0)</f>
        <v>0</v>
      </c>
    </row>
    <row r="407" spans="1:15">
      <c r="A407" t="s">
        <v>1328</v>
      </c>
      <c r="B407" t="s">
        <v>793</v>
      </c>
      <c r="C407" s="1">
        <v>0.43283564814814812</v>
      </c>
      <c r="D407" t="s">
        <v>193</v>
      </c>
      <c r="E407" t="s">
        <v>1329</v>
      </c>
      <c r="F407" t="s">
        <v>1330</v>
      </c>
      <c r="G407" t="s">
        <v>1555</v>
      </c>
      <c r="H407">
        <f>VLOOKUP(posts_ejeab__3[[#This Row],[id]],engagement__2[],2,FALSE)</f>
        <v>4437</v>
      </c>
      <c r="I407">
        <f>VLOOKUP(posts_ejeab__3[[#This Row],[id]],engagement__2[],3,FALSE)</f>
        <v>655</v>
      </c>
      <c r="J407">
        <f>VLOOKUP(posts_ejeab__3[[#This Row],[id]],engagement__2[],4,FALSE)</f>
        <v>252</v>
      </c>
      <c r="K407">
        <f>WEEKDAY(posts_ejeab__3[[#This Row],[created_date]],1)</f>
        <v>2</v>
      </c>
      <c r="L407">
        <f>HOUR(posts_ejeab__3[[#This Row],[created_time]])</f>
        <v>10</v>
      </c>
      <c r="M407">
        <f>IF(ISNUMBER(SEARCH("555",posts_ejeab__3[[#This Row],[message]])),1,0)</f>
        <v>0</v>
      </c>
      <c r="N407">
        <f>IF(ISNUMBER(SEARCH("ถถถ",posts_ejeab__3[[#This Row],[message]])),1,0)</f>
        <v>0</v>
      </c>
      <c r="O407">
        <f>IF(ISNUMBER(SEARCH("มอนิ่ง",posts_ejeab__3[[#This Row],[message]])),1,0)</f>
        <v>0</v>
      </c>
    </row>
    <row r="408" spans="1:15">
      <c r="A408" t="s">
        <v>1331</v>
      </c>
      <c r="B408" t="s">
        <v>565</v>
      </c>
      <c r="C408" s="1">
        <v>0.48148148148148145</v>
      </c>
      <c r="D408" t="s">
        <v>193</v>
      </c>
      <c r="E408" t="s">
        <v>1332</v>
      </c>
      <c r="F408" t="s">
        <v>1333</v>
      </c>
      <c r="G408" t="s">
        <v>1555</v>
      </c>
      <c r="H408">
        <f>VLOOKUP(posts_ejeab__3[[#This Row],[id]],engagement__2[],2,FALSE)</f>
        <v>3700</v>
      </c>
      <c r="I408">
        <f>VLOOKUP(posts_ejeab__3[[#This Row],[id]],engagement__2[],3,FALSE)</f>
        <v>659</v>
      </c>
      <c r="J408">
        <f>VLOOKUP(posts_ejeab__3[[#This Row],[id]],engagement__2[],4,FALSE)</f>
        <v>2803</v>
      </c>
      <c r="K408">
        <f>WEEKDAY(posts_ejeab__3[[#This Row],[created_date]],1)</f>
        <v>4</v>
      </c>
      <c r="L408">
        <f>HOUR(posts_ejeab__3[[#This Row],[created_time]])</f>
        <v>11</v>
      </c>
      <c r="M408">
        <f>IF(ISNUMBER(SEARCH("555",posts_ejeab__3[[#This Row],[message]])),1,0)</f>
        <v>0</v>
      </c>
      <c r="N408">
        <f>IF(ISNUMBER(SEARCH("ถถถ",posts_ejeab__3[[#This Row],[message]])),1,0)</f>
        <v>0</v>
      </c>
      <c r="O408">
        <f>IF(ISNUMBER(SEARCH("มอนิ่ง",posts_ejeab__3[[#This Row],[message]])),1,0)</f>
        <v>0</v>
      </c>
    </row>
    <row r="409" spans="1:15">
      <c r="A409" t="s">
        <v>1334</v>
      </c>
      <c r="B409" t="s">
        <v>1245</v>
      </c>
      <c r="C409" s="1">
        <v>0.95924768518518522</v>
      </c>
      <c r="D409" t="s">
        <v>193</v>
      </c>
      <c r="E409" t="s">
        <v>1335</v>
      </c>
      <c r="F409" t="s">
        <v>1336</v>
      </c>
      <c r="G409" t="s">
        <v>1555</v>
      </c>
      <c r="H409">
        <f>VLOOKUP(posts_ejeab__3[[#This Row],[id]],engagement__2[],2,FALSE)</f>
        <v>2183</v>
      </c>
      <c r="I409">
        <f>VLOOKUP(posts_ejeab__3[[#This Row],[id]],engagement__2[],3,FALSE)</f>
        <v>155</v>
      </c>
      <c r="J409">
        <f>VLOOKUP(posts_ejeab__3[[#This Row],[id]],engagement__2[],4,FALSE)</f>
        <v>200</v>
      </c>
      <c r="K409">
        <f>WEEKDAY(posts_ejeab__3[[#This Row],[created_date]],1)</f>
        <v>5</v>
      </c>
      <c r="L409">
        <f>HOUR(posts_ejeab__3[[#This Row],[created_time]])</f>
        <v>23</v>
      </c>
      <c r="M409">
        <f>IF(ISNUMBER(SEARCH("555",posts_ejeab__3[[#This Row],[message]])),1,0)</f>
        <v>0</v>
      </c>
      <c r="N409">
        <f>IF(ISNUMBER(SEARCH("ถถถ",posts_ejeab__3[[#This Row],[message]])),1,0)</f>
        <v>0</v>
      </c>
      <c r="O409">
        <f>IF(ISNUMBER(SEARCH("มอนิ่ง",posts_ejeab__3[[#This Row],[message]])),1,0)</f>
        <v>0</v>
      </c>
    </row>
    <row r="410" spans="1:15">
      <c r="A410" t="s">
        <v>1337</v>
      </c>
      <c r="B410" t="s">
        <v>462</v>
      </c>
      <c r="C410" s="1">
        <v>0.47778935185185184</v>
      </c>
      <c r="D410" t="s">
        <v>193</v>
      </c>
      <c r="E410" t="s">
        <v>1338</v>
      </c>
      <c r="F410" t="s">
        <v>1339</v>
      </c>
      <c r="G410" t="s">
        <v>1555</v>
      </c>
      <c r="H410">
        <f>VLOOKUP(posts_ejeab__3[[#This Row],[id]],engagement__2[],2,FALSE)</f>
        <v>8112</v>
      </c>
      <c r="I410">
        <f>VLOOKUP(posts_ejeab__3[[#This Row],[id]],engagement__2[],3,FALSE)</f>
        <v>412</v>
      </c>
      <c r="J410">
        <f>VLOOKUP(posts_ejeab__3[[#This Row],[id]],engagement__2[],4,FALSE)</f>
        <v>335</v>
      </c>
      <c r="K410">
        <f>WEEKDAY(posts_ejeab__3[[#This Row],[created_date]],1)</f>
        <v>3</v>
      </c>
      <c r="L410">
        <f>HOUR(posts_ejeab__3[[#This Row],[created_time]])</f>
        <v>11</v>
      </c>
      <c r="M410">
        <f>IF(ISNUMBER(SEARCH("555",posts_ejeab__3[[#This Row],[message]])),1,0)</f>
        <v>0</v>
      </c>
      <c r="N410">
        <f>IF(ISNUMBER(SEARCH("ถถถ",posts_ejeab__3[[#This Row],[message]])),1,0)</f>
        <v>0</v>
      </c>
      <c r="O410">
        <f>IF(ISNUMBER(SEARCH("มอนิ่ง",posts_ejeab__3[[#This Row],[message]])),1,0)</f>
        <v>0</v>
      </c>
    </row>
    <row r="411" spans="1:15">
      <c r="A411" t="s">
        <v>1340</v>
      </c>
      <c r="B411" t="s">
        <v>231</v>
      </c>
      <c r="C411" s="1">
        <v>0.64657407407407408</v>
      </c>
      <c r="D411" t="s">
        <v>193</v>
      </c>
      <c r="E411" t="s">
        <v>1341</v>
      </c>
      <c r="F411" t="s">
        <v>1342</v>
      </c>
      <c r="G411" t="s">
        <v>1555</v>
      </c>
      <c r="H411">
        <f>VLOOKUP(posts_ejeab__3[[#This Row],[id]],engagement__2[],2,FALSE)</f>
        <v>1878</v>
      </c>
      <c r="I411">
        <f>VLOOKUP(posts_ejeab__3[[#This Row],[id]],engagement__2[],3,FALSE)</f>
        <v>157</v>
      </c>
      <c r="J411">
        <f>VLOOKUP(posts_ejeab__3[[#This Row],[id]],engagement__2[],4,FALSE)</f>
        <v>98</v>
      </c>
      <c r="K411">
        <f>WEEKDAY(posts_ejeab__3[[#This Row],[created_date]],1)</f>
        <v>1</v>
      </c>
      <c r="L411">
        <f>HOUR(posts_ejeab__3[[#This Row],[created_time]])</f>
        <v>15</v>
      </c>
      <c r="M411">
        <f>IF(ISNUMBER(SEARCH("555",posts_ejeab__3[[#This Row],[message]])),1,0)</f>
        <v>0</v>
      </c>
      <c r="N411">
        <f>IF(ISNUMBER(SEARCH("ถถถ",posts_ejeab__3[[#This Row],[message]])),1,0)</f>
        <v>0</v>
      </c>
      <c r="O411">
        <f>IF(ISNUMBER(SEARCH("มอนิ่ง",posts_ejeab__3[[#This Row],[message]])),1,0)</f>
        <v>0</v>
      </c>
    </row>
    <row r="412" spans="1:15">
      <c r="A412" t="s">
        <v>1343</v>
      </c>
      <c r="B412" t="s">
        <v>247</v>
      </c>
      <c r="C412" s="1">
        <v>0.56795138888888885</v>
      </c>
      <c r="D412" t="s">
        <v>193</v>
      </c>
      <c r="E412" t="s">
        <v>1344</v>
      </c>
      <c r="F412" t="s">
        <v>1345</v>
      </c>
      <c r="G412" t="s">
        <v>1555</v>
      </c>
      <c r="H412">
        <f>VLOOKUP(posts_ejeab__3[[#This Row],[id]],engagement__2[],2,FALSE)</f>
        <v>2165</v>
      </c>
      <c r="I412">
        <f>VLOOKUP(posts_ejeab__3[[#This Row],[id]],engagement__2[],3,FALSE)</f>
        <v>157</v>
      </c>
      <c r="J412">
        <f>VLOOKUP(posts_ejeab__3[[#This Row],[id]],engagement__2[],4,FALSE)</f>
        <v>101</v>
      </c>
      <c r="K412">
        <f>WEEKDAY(posts_ejeab__3[[#This Row],[created_date]],1)</f>
        <v>6</v>
      </c>
      <c r="L412">
        <f>HOUR(posts_ejeab__3[[#This Row],[created_time]])</f>
        <v>13</v>
      </c>
      <c r="M412">
        <f>IF(ISNUMBER(SEARCH("555",posts_ejeab__3[[#This Row],[message]])),1,0)</f>
        <v>0</v>
      </c>
      <c r="N412">
        <f>IF(ISNUMBER(SEARCH("ถถถ",posts_ejeab__3[[#This Row],[message]])),1,0)</f>
        <v>0</v>
      </c>
      <c r="O412">
        <f>IF(ISNUMBER(SEARCH("มอนิ่ง",posts_ejeab__3[[#This Row],[message]])),1,0)</f>
        <v>0</v>
      </c>
    </row>
    <row r="413" spans="1:15">
      <c r="A413" t="s">
        <v>1346</v>
      </c>
      <c r="B413" t="s">
        <v>373</v>
      </c>
      <c r="C413" s="1">
        <v>0.56931712962962966</v>
      </c>
      <c r="D413" t="s">
        <v>193</v>
      </c>
      <c r="E413" t="s">
        <v>1347</v>
      </c>
      <c r="F413" t="s">
        <v>1348</v>
      </c>
      <c r="G413" t="s">
        <v>1555</v>
      </c>
      <c r="H413">
        <f>VLOOKUP(posts_ejeab__3[[#This Row],[id]],engagement__2[],2,FALSE)</f>
        <v>4746</v>
      </c>
      <c r="I413">
        <f>VLOOKUP(posts_ejeab__3[[#This Row],[id]],engagement__2[],3,FALSE)</f>
        <v>157</v>
      </c>
      <c r="J413">
        <f>VLOOKUP(posts_ejeab__3[[#This Row],[id]],engagement__2[],4,FALSE)</f>
        <v>329</v>
      </c>
      <c r="K413">
        <f>WEEKDAY(posts_ejeab__3[[#This Row],[created_date]],1)</f>
        <v>6</v>
      </c>
      <c r="L413">
        <f>HOUR(posts_ejeab__3[[#This Row],[created_time]])</f>
        <v>13</v>
      </c>
      <c r="M413">
        <f>IF(ISNUMBER(SEARCH("555",posts_ejeab__3[[#This Row],[message]])),1,0)</f>
        <v>0</v>
      </c>
      <c r="N413">
        <f>IF(ISNUMBER(SEARCH("ถถถ",posts_ejeab__3[[#This Row],[message]])),1,0)</f>
        <v>0</v>
      </c>
      <c r="O413">
        <f>IF(ISNUMBER(SEARCH("มอนิ่ง",posts_ejeab__3[[#This Row],[message]])),1,0)</f>
        <v>0</v>
      </c>
    </row>
    <row r="414" spans="1:15">
      <c r="A414" t="s">
        <v>1349</v>
      </c>
      <c r="B414" t="s">
        <v>733</v>
      </c>
      <c r="C414" s="1">
        <v>0.62100694444444449</v>
      </c>
      <c r="D414" t="s">
        <v>193</v>
      </c>
      <c r="E414" t="s">
        <v>1350</v>
      </c>
      <c r="F414" t="s">
        <v>1351</v>
      </c>
      <c r="G414" t="s">
        <v>1555</v>
      </c>
      <c r="H414">
        <f>VLOOKUP(posts_ejeab__3[[#This Row],[id]],engagement__2[],2,FALSE)</f>
        <v>38361</v>
      </c>
      <c r="I414">
        <f>VLOOKUP(posts_ejeab__3[[#This Row],[id]],engagement__2[],3,FALSE)</f>
        <v>4509</v>
      </c>
      <c r="J414">
        <f>VLOOKUP(posts_ejeab__3[[#This Row],[id]],engagement__2[],4,FALSE)</f>
        <v>6813</v>
      </c>
      <c r="K414">
        <f>WEEKDAY(posts_ejeab__3[[#This Row],[created_date]],1)</f>
        <v>3</v>
      </c>
      <c r="L414">
        <f>HOUR(posts_ejeab__3[[#This Row],[created_time]])</f>
        <v>14</v>
      </c>
      <c r="M414">
        <f>IF(ISNUMBER(SEARCH("555",posts_ejeab__3[[#This Row],[message]])),1,0)</f>
        <v>0</v>
      </c>
      <c r="N414">
        <f>IF(ISNUMBER(SEARCH("ถถถ",posts_ejeab__3[[#This Row],[message]])),1,0)</f>
        <v>0</v>
      </c>
      <c r="O414">
        <f>IF(ISNUMBER(SEARCH("มอนิ่ง",posts_ejeab__3[[#This Row],[message]])),1,0)</f>
        <v>0</v>
      </c>
    </row>
    <row r="415" spans="1:15">
      <c r="A415" t="s">
        <v>1352</v>
      </c>
      <c r="B415" t="s">
        <v>947</v>
      </c>
      <c r="C415" s="1">
        <v>0.77784722222222225</v>
      </c>
      <c r="D415" t="s">
        <v>193</v>
      </c>
      <c r="E415" t="s">
        <v>1353</v>
      </c>
      <c r="F415" t="s">
        <v>1354</v>
      </c>
      <c r="G415" t="s">
        <v>1555</v>
      </c>
      <c r="H415">
        <f>VLOOKUP(posts_ejeab__3[[#This Row],[id]],engagement__2[],2,FALSE)</f>
        <v>3354</v>
      </c>
      <c r="I415">
        <f>VLOOKUP(posts_ejeab__3[[#This Row],[id]],engagement__2[],3,FALSE)</f>
        <v>161</v>
      </c>
      <c r="J415">
        <f>VLOOKUP(posts_ejeab__3[[#This Row],[id]],engagement__2[],4,FALSE)</f>
        <v>205</v>
      </c>
      <c r="K415">
        <f>WEEKDAY(posts_ejeab__3[[#This Row],[created_date]],1)</f>
        <v>3</v>
      </c>
      <c r="L415">
        <f>HOUR(posts_ejeab__3[[#This Row],[created_time]])</f>
        <v>18</v>
      </c>
      <c r="M415">
        <f>IF(ISNUMBER(SEARCH("555",posts_ejeab__3[[#This Row],[message]])),1,0)</f>
        <v>0</v>
      </c>
      <c r="N415">
        <f>IF(ISNUMBER(SEARCH("ถถถ",posts_ejeab__3[[#This Row],[message]])),1,0)</f>
        <v>0</v>
      </c>
      <c r="O415">
        <f>IF(ISNUMBER(SEARCH("มอนิ่ง",posts_ejeab__3[[#This Row],[message]])),1,0)</f>
        <v>0</v>
      </c>
    </row>
    <row r="416" spans="1:15">
      <c r="A416" t="s">
        <v>1355</v>
      </c>
      <c r="B416" t="s">
        <v>781</v>
      </c>
      <c r="C416" s="1">
        <v>0.71960648148148143</v>
      </c>
      <c r="D416" t="s">
        <v>193</v>
      </c>
      <c r="E416" t="s">
        <v>1356</v>
      </c>
      <c r="F416" t="s">
        <v>1357</v>
      </c>
      <c r="G416" t="s">
        <v>1555</v>
      </c>
      <c r="H416">
        <f>VLOOKUP(posts_ejeab__3[[#This Row],[id]],engagement__2[],2,FALSE)</f>
        <v>4825</v>
      </c>
      <c r="I416">
        <f>VLOOKUP(posts_ejeab__3[[#This Row],[id]],engagement__2[],3,FALSE)</f>
        <v>678</v>
      </c>
      <c r="J416">
        <f>VLOOKUP(posts_ejeab__3[[#This Row],[id]],engagement__2[],4,FALSE)</f>
        <v>440</v>
      </c>
      <c r="K416">
        <f>WEEKDAY(posts_ejeab__3[[#This Row],[created_date]],1)</f>
        <v>2</v>
      </c>
      <c r="L416">
        <f>HOUR(posts_ejeab__3[[#This Row],[created_time]])</f>
        <v>17</v>
      </c>
      <c r="M416">
        <f>IF(ISNUMBER(SEARCH("555",posts_ejeab__3[[#This Row],[message]])),1,0)</f>
        <v>0</v>
      </c>
      <c r="N416">
        <f>IF(ISNUMBER(SEARCH("ถถถ",posts_ejeab__3[[#This Row],[message]])),1,0)</f>
        <v>0</v>
      </c>
      <c r="O416">
        <f>IF(ISNUMBER(SEARCH("มอนิ่ง",posts_ejeab__3[[#This Row],[message]])),1,0)</f>
        <v>0</v>
      </c>
    </row>
    <row r="417" spans="1:15">
      <c r="A417" t="s">
        <v>1358</v>
      </c>
      <c r="B417" t="s">
        <v>650</v>
      </c>
      <c r="C417" s="1">
        <v>0.49</v>
      </c>
      <c r="D417" t="s">
        <v>193</v>
      </c>
      <c r="E417" t="s">
        <v>1359</v>
      </c>
      <c r="F417" t="s">
        <v>1360</v>
      </c>
      <c r="G417" t="s">
        <v>1555</v>
      </c>
      <c r="H417">
        <f>VLOOKUP(posts_ejeab__3[[#This Row],[id]],engagement__2[],2,FALSE)</f>
        <v>4971</v>
      </c>
      <c r="I417">
        <f>VLOOKUP(posts_ejeab__3[[#This Row],[id]],engagement__2[],3,FALSE)</f>
        <v>167</v>
      </c>
      <c r="J417">
        <f>VLOOKUP(posts_ejeab__3[[#This Row],[id]],engagement__2[],4,FALSE)</f>
        <v>134</v>
      </c>
      <c r="K417">
        <f>WEEKDAY(posts_ejeab__3[[#This Row],[created_date]],1)</f>
        <v>4</v>
      </c>
      <c r="L417">
        <f>HOUR(posts_ejeab__3[[#This Row],[created_time]])</f>
        <v>11</v>
      </c>
      <c r="M417">
        <f>IF(ISNUMBER(SEARCH("555",posts_ejeab__3[[#This Row],[message]])),1,0)</f>
        <v>0</v>
      </c>
      <c r="N417">
        <f>IF(ISNUMBER(SEARCH("ถถถ",posts_ejeab__3[[#This Row],[message]])),1,0)</f>
        <v>0</v>
      </c>
      <c r="O417">
        <f>IF(ISNUMBER(SEARCH("มอนิ่ง",posts_ejeab__3[[#This Row],[message]])),1,0)</f>
        <v>0</v>
      </c>
    </row>
    <row r="418" spans="1:15">
      <c r="A418" t="s">
        <v>1361</v>
      </c>
      <c r="B418" t="s">
        <v>1230</v>
      </c>
      <c r="C418" s="1">
        <v>0.89792824074074074</v>
      </c>
      <c r="D418" t="s">
        <v>193</v>
      </c>
      <c r="E418" t="s">
        <v>1362</v>
      </c>
      <c r="F418" t="s">
        <v>1363</v>
      </c>
      <c r="G418" t="s">
        <v>1555</v>
      </c>
      <c r="H418">
        <f>VLOOKUP(posts_ejeab__3[[#This Row],[id]],engagement__2[],2,FALSE)</f>
        <v>10838</v>
      </c>
      <c r="I418">
        <f>VLOOKUP(posts_ejeab__3[[#This Row],[id]],engagement__2[],3,FALSE)</f>
        <v>682</v>
      </c>
      <c r="J418">
        <f>VLOOKUP(posts_ejeab__3[[#This Row],[id]],engagement__2[],4,FALSE)</f>
        <v>331</v>
      </c>
      <c r="K418">
        <f>WEEKDAY(posts_ejeab__3[[#This Row],[created_date]],1)</f>
        <v>2</v>
      </c>
      <c r="L418">
        <f>HOUR(posts_ejeab__3[[#This Row],[created_time]])</f>
        <v>21</v>
      </c>
      <c r="M418">
        <f>IF(ISNUMBER(SEARCH("555",posts_ejeab__3[[#This Row],[message]])),1,0)</f>
        <v>0</v>
      </c>
      <c r="N418">
        <f>IF(ISNUMBER(SEARCH("ถถถ",posts_ejeab__3[[#This Row],[message]])),1,0)</f>
        <v>0</v>
      </c>
      <c r="O418">
        <f>IF(ISNUMBER(SEARCH("มอนิ่ง",posts_ejeab__3[[#This Row],[message]])),1,0)</f>
        <v>0</v>
      </c>
    </row>
    <row r="419" spans="1:15">
      <c r="A419" t="s">
        <v>1364</v>
      </c>
      <c r="B419" t="s">
        <v>650</v>
      </c>
      <c r="C419" s="1">
        <v>0.86459490740740741</v>
      </c>
      <c r="D419" t="s">
        <v>193</v>
      </c>
      <c r="E419" t="s">
        <v>1365</v>
      </c>
      <c r="F419" t="s">
        <v>1366</v>
      </c>
      <c r="G419" t="s">
        <v>1555</v>
      </c>
      <c r="H419">
        <f>VLOOKUP(posts_ejeab__3[[#This Row],[id]],engagement__2[],2,FALSE)</f>
        <v>3803</v>
      </c>
      <c r="I419">
        <f>VLOOKUP(posts_ejeab__3[[#This Row],[id]],engagement__2[],3,FALSE)</f>
        <v>176</v>
      </c>
      <c r="J419">
        <f>VLOOKUP(posts_ejeab__3[[#This Row],[id]],engagement__2[],4,FALSE)</f>
        <v>623</v>
      </c>
      <c r="K419">
        <f>WEEKDAY(posts_ejeab__3[[#This Row],[created_date]],1)</f>
        <v>4</v>
      </c>
      <c r="L419">
        <f>HOUR(posts_ejeab__3[[#This Row],[created_time]])</f>
        <v>20</v>
      </c>
      <c r="M419">
        <f>IF(ISNUMBER(SEARCH("555",posts_ejeab__3[[#This Row],[message]])),1,0)</f>
        <v>0</v>
      </c>
      <c r="N419">
        <f>IF(ISNUMBER(SEARCH("ถถถ",posts_ejeab__3[[#This Row],[message]])),1,0)</f>
        <v>0</v>
      </c>
      <c r="O419">
        <f>IF(ISNUMBER(SEARCH("มอนิ่ง",posts_ejeab__3[[#This Row],[message]])),1,0)</f>
        <v>0</v>
      </c>
    </row>
    <row r="420" spans="1:15">
      <c r="A420" t="s">
        <v>1367</v>
      </c>
      <c r="B420" t="s">
        <v>176</v>
      </c>
      <c r="C420" s="1">
        <v>0.7658449074074074</v>
      </c>
      <c r="D420" t="s">
        <v>193</v>
      </c>
      <c r="E420" t="s">
        <v>1368</v>
      </c>
      <c r="F420" t="s">
        <v>1369</v>
      </c>
      <c r="G420" t="s">
        <v>1555</v>
      </c>
      <c r="H420">
        <f>VLOOKUP(posts_ejeab__3[[#This Row],[id]],engagement__2[],2,FALSE)</f>
        <v>8119</v>
      </c>
      <c r="I420">
        <f>VLOOKUP(posts_ejeab__3[[#This Row],[id]],engagement__2[],3,FALSE)</f>
        <v>188</v>
      </c>
      <c r="J420">
        <f>VLOOKUP(posts_ejeab__3[[#This Row],[id]],engagement__2[],4,FALSE)</f>
        <v>202</v>
      </c>
      <c r="K420">
        <f>WEEKDAY(posts_ejeab__3[[#This Row],[created_date]],1)</f>
        <v>2</v>
      </c>
      <c r="L420">
        <f>HOUR(posts_ejeab__3[[#This Row],[created_time]])</f>
        <v>18</v>
      </c>
      <c r="M420">
        <f>IF(ISNUMBER(SEARCH("555",posts_ejeab__3[[#This Row],[message]])),1,0)</f>
        <v>0</v>
      </c>
      <c r="N420">
        <f>IF(ISNUMBER(SEARCH("ถถถ",posts_ejeab__3[[#This Row],[message]])),1,0)</f>
        <v>0</v>
      </c>
      <c r="O420">
        <f>IF(ISNUMBER(SEARCH("มอนิ่ง",posts_ejeab__3[[#This Row],[message]])),1,0)</f>
        <v>0</v>
      </c>
    </row>
    <row r="421" spans="1:15">
      <c r="A421" t="s">
        <v>1370</v>
      </c>
      <c r="B421" t="s">
        <v>584</v>
      </c>
      <c r="C421" s="1">
        <v>0.92923611111111115</v>
      </c>
      <c r="D421" t="s">
        <v>193</v>
      </c>
      <c r="E421" t="s">
        <v>1371</v>
      </c>
      <c r="F421" t="s">
        <v>1372</v>
      </c>
      <c r="G421" t="s">
        <v>1555</v>
      </c>
      <c r="H421">
        <f>VLOOKUP(posts_ejeab__3[[#This Row],[id]],engagement__2[],2,FALSE)</f>
        <v>4201</v>
      </c>
      <c r="I421">
        <f>VLOOKUP(posts_ejeab__3[[#This Row],[id]],engagement__2[],3,FALSE)</f>
        <v>200</v>
      </c>
      <c r="J421">
        <f>VLOOKUP(posts_ejeab__3[[#This Row],[id]],engagement__2[],4,FALSE)</f>
        <v>78</v>
      </c>
      <c r="K421">
        <f>WEEKDAY(posts_ejeab__3[[#This Row],[created_date]],1)</f>
        <v>7</v>
      </c>
      <c r="L421">
        <f>HOUR(posts_ejeab__3[[#This Row],[created_time]])</f>
        <v>22</v>
      </c>
      <c r="M421">
        <f>IF(ISNUMBER(SEARCH("555",posts_ejeab__3[[#This Row],[message]])),1,0)</f>
        <v>0</v>
      </c>
      <c r="N421">
        <f>IF(ISNUMBER(SEARCH("ถถถ",posts_ejeab__3[[#This Row],[message]])),1,0)</f>
        <v>0</v>
      </c>
      <c r="O421">
        <f>IF(ISNUMBER(SEARCH("มอนิ่ง",posts_ejeab__3[[#This Row],[message]])),1,0)</f>
        <v>0</v>
      </c>
    </row>
    <row r="422" spans="1:15">
      <c r="A422" t="s">
        <v>1373</v>
      </c>
      <c r="B422" t="s">
        <v>717</v>
      </c>
      <c r="C422" s="1">
        <v>0.53277777777777779</v>
      </c>
      <c r="D422" t="s">
        <v>193</v>
      </c>
      <c r="E422" t="s">
        <v>1374</v>
      </c>
      <c r="F422" t="s">
        <v>1375</v>
      </c>
      <c r="G422" t="s">
        <v>1555</v>
      </c>
      <c r="H422">
        <f>VLOOKUP(posts_ejeab__3[[#This Row],[id]],engagement__2[],2,FALSE)</f>
        <v>1738</v>
      </c>
      <c r="I422">
        <f>VLOOKUP(posts_ejeab__3[[#This Row],[id]],engagement__2[],3,FALSE)</f>
        <v>203</v>
      </c>
      <c r="J422">
        <f>VLOOKUP(posts_ejeab__3[[#This Row],[id]],engagement__2[],4,FALSE)</f>
        <v>68</v>
      </c>
      <c r="K422">
        <f>WEEKDAY(posts_ejeab__3[[#This Row],[created_date]],1)</f>
        <v>2</v>
      </c>
      <c r="L422">
        <f>HOUR(posts_ejeab__3[[#This Row],[created_time]])</f>
        <v>12</v>
      </c>
      <c r="M422">
        <f>IF(ISNUMBER(SEARCH("555",posts_ejeab__3[[#This Row],[message]])),1,0)</f>
        <v>0</v>
      </c>
      <c r="N422">
        <f>IF(ISNUMBER(SEARCH("ถถถ",posts_ejeab__3[[#This Row],[message]])),1,0)</f>
        <v>0</v>
      </c>
      <c r="O422">
        <f>IF(ISNUMBER(SEARCH("มอนิ่ง",posts_ejeab__3[[#This Row],[message]])),1,0)</f>
        <v>0</v>
      </c>
    </row>
    <row r="423" spans="1:15">
      <c r="A423" t="s">
        <v>1376</v>
      </c>
      <c r="B423" t="s">
        <v>1313</v>
      </c>
      <c r="C423" s="1">
        <v>0.67501157407407408</v>
      </c>
      <c r="D423" t="s">
        <v>193</v>
      </c>
      <c r="E423" t="s">
        <v>1377</v>
      </c>
      <c r="F423" t="s">
        <v>1378</v>
      </c>
      <c r="G423" t="s">
        <v>1555</v>
      </c>
      <c r="H423">
        <f>VLOOKUP(posts_ejeab__3[[#This Row],[id]],engagement__2[],2,FALSE)</f>
        <v>3200</v>
      </c>
      <c r="I423">
        <f>VLOOKUP(posts_ejeab__3[[#This Row],[id]],engagement__2[],3,FALSE)</f>
        <v>208</v>
      </c>
      <c r="J423">
        <f>VLOOKUP(posts_ejeab__3[[#This Row],[id]],engagement__2[],4,FALSE)</f>
        <v>174</v>
      </c>
      <c r="K423">
        <f>WEEKDAY(posts_ejeab__3[[#This Row],[created_date]],1)</f>
        <v>1</v>
      </c>
      <c r="L423">
        <f>HOUR(posts_ejeab__3[[#This Row],[created_time]])</f>
        <v>16</v>
      </c>
      <c r="M423">
        <f>IF(ISNUMBER(SEARCH("555",posts_ejeab__3[[#This Row],[message]])),1,0)</f>
        <v>0</v>
      </c>
      <c r="N423">
        <f>IF(ISNUMBER(SEARCH("ถถถ",posts_ejeab__3[[#This Row],[message]])),1,0)</f>
        <v>0</v>
      </c>
      <c r="O423">
        <f>IF(ISNUMBER(SEARCH("มอนิ่ง",posts_ejeab__3[[#This Row],[message]])),1,0)</f>
        <v>0</v>
      </c>
    </row>
    <row r="424" spans="1:15">
      <c r="A424" t="s">
        <v>1379</v>
      </c>
      <c r="B424" t="s">
        <v>308</v>
      </c>
      <c r="C424" s="1">
        <v>0.94980324074074074</v>
      </c>
      <c r="D424" t="s">
        <v>193</v>
      </c>
      <c r="E424" t="s">
        <v>1380</v>
      </c>
      <c r="F424" t="s">
        <v>1381</v>
      </c>
      <c r="G424" t="s">
        <v>1555</v>
      </c>
      <c r="H424">
        <f>VLOOKUP(posts_ejeab__3[[#This Row],[id]],engagement__2[],2,FALSE)</f>
        <v>11234</v>
      </c>
      <c r="I424">
        <f>VLOOKUP(posts_ejeab__3[[#This Row],[id]],engagement__2[],3,FALSE)</f>
        <v>220</v>
      </c>
      <c r="J424">
        <f>VLOOKUP(posts_ejeab__3[[#This Row],[id]],engagement__2[],4,FALSE)</f>
        <v>1539</v>
      </c>
      <c r="K424">
        <f>WEEKDAY(posts_ejeab__3[[#This Row],[created_date]],1)</f>
        <v>2</v>
      </c>
      <c r="L424">
        <f>HOUR(posts_ejeab__3[[#This Row],[created_time]])</f>
        <v>22</v>
      </c>
      <c r="M424">
        <f>IF(ISNUMBER(SEARCH("555",posts_ejeab__3[[#This Row],[message]])),1,0)</f>
        <v>0</v>
      </c>
      <c r="N424">
        <f>IF(ISNUMBER(SEARCH("ถถถ",posts_ejeab__3[[#This Row],[message]])),1,0)</f>
        <v>1</v>
      </c>
      <c r="O424">
        <f>IF(ISNUMBER(SEARCH("มอนิ่ง",posts_ejeab__3[[#This Row],[message]])),1,0)</f>
        <v>0</v>
      </c>
    </row>
    <row r="425" spans="1:15">
      <c r="A425" t="s">
        <v>1382</v>
      </c>
      <c r="B425" t="s">
        <v>1075</v>
      </c>
      <c r="C425" s="1">
        <v>0.8227430555555556</v>
      </c>
      <c r="D425" t="s">
        <v>193</v>
      </c>
      <c r="E425" t="s">
        <v>1383</v>
      </c>
      <c r="F425" t="s">
        <v>1384</v>
      </c>
      <c r="G425" t="s">
        <v>1555</v>
      </c>
      <c r="H425">
        <f>VLOOKUP(posts_ejeab__3[[#This Row],[id]],engagement__2[],2,FALSE)</f>
        <v>2976</v>
      </c>
      <c r="I425">
        <f>VLOOKUP(posts_ejeab__3[[#This Row],[id]],engagement__2[],3,FALSE)</f>
        <v>221</v>
      </c>
      <c r="J425">
        <f>VLOOKUP(posts_ejeab__3[[#This Row],[id]],engagement__2[],4,FALSE)</f>
        <v>67</v>
      </c>
      <c r="K425">
        <f>WEEKDAY(posts_ejeab__3[[#This Row],[created_date]],1)</f>
        <v>7</v>
      </c>
      <c r="L425">
        <f>HOUR(posts_ejeab__3[[#This Row],[created_time]])</f>
        <v>19</v>
      </c>
      <c r="M425">
        <f>IF(ISNUMBER(SEARCH("555",posts_ejeab__3[[#This Row],[message]])),1,0)</f>
        <v>0</v>
      </c>
      <c r="N425">
        <f>IF(ISNUMBER(SEARCH("ถถถ",posts_ejeab__3[[#This Row],[message]])),1,0)</f>
        <v>0</v>
      </c>
      <c r="O425">
        <f>IF(ISNUMBER(SEARCH("มอนิ่ง",posts_ejeab__3[[#This Row],[message]])),1,0)</f>
        <v>0</v>
      </c>
    </row>
    <row r="426" spans="1:15">
      <c r="A426" t="s">
        <v>1385</v>
      </c>
      <c r="B426" t="s">
        <v>742</v>
      </c>
      <c r="C426" s="1">
        <v>0.77310185185185187</v>
      </c>
      <c r="D426" t="s">
        <v>193</v>
      </c>
      <c r="E426" t="s">
        <v>1386</v>
      </c>
      <c r="F426" t="s">
        <v>1387</v>
      </c>
      <c r="G426" t="s">
        <v>1555</v>
      </c>
      <c r="H426">
        <f>VLOOKUP(posts_ejeab__3[[#This Row],[id]],engagement__2[],2,FALSE)</f>
        <v>1948</v>
      </c>
      <c r="I426">
        <f>VLOOKUP(posts_ejeab__3[[#This Row],[id]],engagement__2[],3,FALSE)</f>
        <v>225</v>
      </c>
      <c r="J426">
        <f>VLOOKUP(posts_ejeab__3[[#This Row],[id]],engagement__2[],4,FALSE)</f>
        <v>128</v>
      </c>
      <c r="K426">
        <f>WEEKDAY(posts_ejeab__3[[#This Row],[created_date]],1)</f>
        <v>3</v>
      </c>
      <c r="L426">
        <f>HOUR(posts_ejeab__3[[#This Row],[created_time]])</f>
        <v>18</v>
      </c>
      <c r="M426">
        <f>IF(ISNUMBER(SEARCH("555",posts_ejeab__3[[#This Row],[message]])),1,0)</f>
        <v>0</v>
      </c>
      <c r="N426">
        <f>IF(ISNUMBER(SEARCH("ถถถ",posts_ejeab__3[[#This Row],[message]])),1,0)</f>
        <v>0</v>
      </c>
      <c r="O426">
        <f>IF(ISNUMBER(SEARCH("มอนิ่ง",posts_ejeab__3[[#This Row],[message]])),1,0)</f>
        <v>0</v>
      </c>
    </row>
    <row r="427" spans="1:15">
      <c r="A427" t="s">
        <v>1388</v>
      </c>
      <c r="B427" t="s">
        <v>105</v>
      </c>
      <c r="C427" s="1">
        <v>0.43055555555555558</v>
      </c>
      <c r="D427" t="s">
        <v>193</v>
      </c>
      <c r="E427" t="s">
        <v>1389</v>
      </c>
      <c r="F427" t="s">
        <v>1390</v>
      </c>
      <c r="G427" t="s">
        <v>1555</v>
      </c>
      <c r="H427">
        <f>VLOOKUP(posts_ejeab__3[[#This Row],[id]],engagement__2[],2,FALSE)</f>
        <v>6524</v>
      </c>
      <c r="I427">
        <f>VLOOKUP(posts_ejeab__3[[#This Row],[id]],engagement__2[],3,FALSE)</f>
        <v>243</v>
      </c>
      <c r="J427">
        <f>VLOOKUP(posts_ejeab__3[[#This Row],[id]],engagement__2[],4,FALSE)</f>
        <v>135</v>
      </c>
      <c r="K427">
        <f>WEEKDAY(posts_ejeab__3[[#This Row],[created_date]],1)</f>
        <v>5</v>
      </c>
      <c r="L427">
        <f>HOUR(posts_ejeab__3[[#This Row],[created_time]])</f>
        <v>10</v>
      </c>
      <c r="M427">
        <f>IF(ISNUMBER(SEARCH("555",posts_ejeab__3[[#This Row],[message]])),1,0)</f>
        <v>0</v>
      </c>
      <c r="N427">
        <f>IF(ISNUMBER(SEARCH("ถถถ",posts_ejeab__3[[#This Row],[message]])),1,0)</f>
        <v>0</v>
      </c>
      <c r="O427">
        <f>IF(ISNUMBER(SEARCH("มอนิ่ง",posts_ejeab__3[[#This Row],[message]])),1,0)</f>
        <v>0</v>
      </c>
    </row>
    <row r="428" spans="1:15">
      <c r="A428" t="s">
        <v>1391</v>
      </c>
      <c r="B428" t="s">
        <v>51</v>
      </c>
      <c r="C428" s="1">
        <v>0.81556712962962963</v>
      </c>
      <c r="D428" t="s">
        <v>193</v>
      </c>
      <c r="E428" t="s">
        <v>1392</v>
      </c>
      <c r="F428" t="s">
        <v>1393</v>
      </c>
      <c r="G428" t="s">
        <v>1555</v>
      </c>
      <c r="H428">
        <f>VLOOKUP(posts_ejeab__3[[#This Row],[id]],engagement__2[],2,FALSE)</f>
        <v>7843</v>
      </c>
      <c r="I428">
        <f>VLOOKUP(posts_ejeab__3[[#This Row],[id]],engagement__2[],3,FALSE)</f>
        <v>245</v>
      </c>
      <c r="J428">
        <f>VLOOKUP(posts_ejeab__3[[#This Row],[id]],engagement__2[],4,FALSE)</f>
        <v>418</v>
      </c>
      <c r="K428">
        <f>WEEKDAY(posts_ejeab__3[[#This Row],[created_date]],1)</f>
        <v>4</v>
      </c>
      <c r="L428">
        <f>HOUR(posts_ejeab__3[[#This Row],[created_time]])</f>
        <v>19</v>
      </c>
      <c r="M428">
        <f>IF(ISNUMBER(SEARCH("555",posts_ejeab__3[[#This Row],[message]])),1,0)</f>
        <v>0</v>
      </c>
      <c r="N428">
        <f>IF(ISNUMBER(SEARCH("ถถถ",posts_ejeab__3[[#This Row],[message]])),1,0)</f>
        <v>0</v>
      </c>
      <c r="O428">
        <f>IF(ISNUMBER(SEARCH("มอนิ่ง",posts_ejeab__3[[#This Row],[message]])),1,0)</f>
        <v>0</v>
      </c>
    </row>
    <row r="429" spans="1:15">
      <c r="A429" t="s">
        <v>1394</v>
      </c>
      <c r="B429" t="s">
        <v>300</v>
      </c>
      <c r="C429" s="1">
        <v>0.42350694444444442</v>
      </c>
      <c r="D429" t="s">
        <v>626</v>
      </c>
      <c r="E429" t="s">
        <v>1395</v>
      </c>
      <c r="F429" t="s">
        <v>1396</v>
      </c>
      <c r="G429" t="s">
        <v>1555</v>
      </c>
      <c r="H429">
        <f>VLOOKUP(posts_ejeab__3[[#This Row],[id]],engagement__2[],2,FALSE)</f>
        <v>313</v>
      </c>
      <c r="I429">
        <f>VLOOKUP(posts_ejeab__3[[#This Row],[id]],engagement__2[],3,FALSE)</f>
        <v>3</v>
      </c>
      <c r="J429">
        <f>VLOOKUP(posts_ejeab__3[[#This Row],[id]],engagement__2[],4,FALSE)</f>
        <v>23</v>
      </c>
      <c r="K429">
        <f>WEEKDAY(posts_ejeab__3[[#This Row],[created_date]],1)</f>
        <v>4</v>
      </c>
      <c r="L429">
        <f>HOUR(posts_ejeab__3[[#This Row],[created_time]])</f>
        <v>10</v>
      </c>
      <c r="M429">
        <f>IF(ISNUMBER(SEARCH("555",posts_ejeab__3[[#This Row],[message]])),1,0)</f>
        <v>0</v>
      </c>
      <c r="N429">
        <f>IF(ISNUMBER(SEARCH("ถถถ",posts_ejeab__3[[#This Row],[message]])),1,0)</f>
        <v>0</v>
      </c>
      <c r="O429">
        <f>IF(ISNUMBER(SEARCH("มอนิ่ง",posts_ejeab__3[[#This Row],[message]])),1,0)</f>
        <v>0</v>
      </c>
    </row>
    <row r="430" spans="1:15">
      <c r="A430" t="s">
        <v>1397</v>
      </c>
      <c r="B430" t="s">
        <v>1398</v>
      </c>
      <c r="C430" s="1">
        <v>0.44688657407407406</v>
      </c>
      <c r="D430" t="s">
        <v>626</v>
      </c>
      <c r="E430" t="s">
        <v>1399</v>
      </c>
      <c r="F430" t="s">
        <v>1400</v>
      </c>
      <c r="G430" t="s">
        <v>1555</v>
      </c>
      <c r="H430">
        <f>VLOOKUP(posts_ejeab__3[[#This Row],[id]],engagement__2[],2,FALSE)</f>
        <v>351</v>
      </c>
      <c r="I430">
        <f>VLOOKUP(posts_ejeab__3[[#This Row],[id]],engagement__2[],3,FALSE)</f>
        <v>4</v>
      </c>
      <c r="J430">
        <f>VLOOKUP(posts_ejeab__3[[#This Row],[id]],engagement__2[],4,FALSE)</f>
        <v>11</v>
      </c>
      <c r="K430">
        <f>WEEKDAY(posts_ejeab__3[[#This Row],[created_date]],1)</f>
        <v>3</v>
      </c>
      <c r="L430">
        <f>HOUR(posts_ejeab__3[[#This Row],[created_time]])</f>
        <v>10</v>
      </c>
      <c r="M430">
        <f>IF(ISNUMBER(SEARCH("555",posts_ejeab__3[[#This Row],[message]])),1,0)</f>
        <v>0</v>
      </c>
      <c r="N430">
        <f>IF(ISNUMBER(SEARCH("ถถถ",posts_ejeab__3[[#This Row],[message]])),1,0)</f>
        <v>0</v>
      </c>
      <c r="O430">
        <f>IF(ISNUMBER(SEARCH("มอนิ่ง",posts_ejeab__3[[#This Row],[message]])),1,0)</f>
        <v>0</v>
      </c>
    </row>
    <row r="431" spans="1:15">
      <c r="A431" t="s">
        <v>1401</v>
      </c>
      <c r="B431" t="s">
        <v>428</v>
      </c>
      <c r="C431" s="1">
        <v>0.79167824074074078</v>
      </c>
      <c r="D431" t="s">
        <v>626</v>
      </c>
      <c r="E431" t="s">
        <v>1402</v>
      </c>
      <c r="F431" t="s">
        <v>1403</v>
      </c>
      <c r="G431" t="s">
        <v>1555</v>
      </c>
      <c r="H431">
        <f>VLOOKUP(posts_ejeab__3[[#This Row],[id]],engagement__2[],2,FALSE)</f>
        <v>211</v>
      </c>
      <c r="I431">
        <f>VLOOKUP(posts_ejeab__3[[#This Row],[id]],engagement__2[],3,FALSE)</f>
        <v>5</v>
      </c>
      <c r="J431">
        <f>VLOOKUP(posts_ejeab__3[[#This Row],[id]],engagement__2[],4,FALSE)</f>
        <v>14</v>
      </c>
      <c r="K431">
        <f>WEEKDAY(posts_ejeab__3[[#This Row],[created_date]],1)</f>
        <v>7</v>
      </c>
      <c r="L431">
        <f>HOUR(posts_ejeab__3[[#This Row],[created_time]])</f>
        <v>19</v>
      </c>
      <c r="M431">
        <f>IF(ISNUMBER(SEARCH("555",posts_ejeab__3[[#This Row],[message]])),1,0)</f>
        <v>0</v>
      </c>
      <c r="N431">
        <f>IF(ISNUMBER(SEARCH("ถถถ",posts_ejeab__3[[#This Row],[message]])),1,0)</f>
        <v>0</v>
      </c>
      <c r="O431">
        <f>IF(ISNUMBER(SEARCH("มอนิ่ง",posts_ejeab__3[[#This Row],[message]])),1,0)</f>
        <v>0</v>
      </c>
    </row>
    <row r="432" spans="1:15">
      <c r="A432" t="s">
        <v>1404</v>
      </c>
      <c r="B432" t="s">
        <v>1405</v>
      </c>
      <c r="C432" s="1">
        <v>0.74652777777777779</v>
      </c>
      <c r="D432" t="s">
        <v>626</v>
      </c>
      <c r="E432" t="s">
        <v>1406</v>
      </c>
      <c r="F432" t="s">
        <v>1407</v>
      </c>
      <c r="G432" t="s">
        <v>1555</v>
      </c>
      <c r="H432">
        <f>VLOOKUP(posts_ejeab__3[[#This Row],[id]],engagement__2[],2,FALSE)</f>
        <v>112</v>
      </c>
      <c r="I432">
        <f>VLOOKUP(posts_ejeab__3[[#This Row],[id]],engagement__2[],3,FALSE)</f>
        <v>13</v>
      </c>
      <c r="J432">
        <f>VLOOKUP(posts_ejeab__3[[#This Row],[id]],engagement__2[],4,FALSE)</f>
        <v>4</v>
      </c>
      <c r="K432">
        <f>WEEKDAY(posts_ejeab__3[[#This Row],[created_date]],1)</f>
        <v>2</v>
      </c>
      <c r="L432">
        <f>HOUR(posts_ejeab__3[[#This Row],[created_time]])</f>
        <v>17</v>
      </c>
      <c r="M432">
        <f>IF(ISNUMBER(SEARCH("555",posts_ejeab__3[[#This Row],[message]])),1,0)</f>
        <v>0</v>
      </c>
      <c r="N432">
        <f>IF(ISNUMBER(SEARCH("ถถถ",posts_ejeab__3[[#This Row],[message]])),1,0)</f>
        <v>0</v>
      </c>
      <c r="O432">
        <f>IF(ISNUMBER(SEARCH("มอนิ่ง",posts_ejeab__3[[#This Row],[message]])),1,0)</f>
        <v>0</v>
      </c>
    </row>
    <row r="433" spans="1:15">
      <c r="A433" t="s">
        <v>1408</v>
      </c>
      <c r="B433" t="s">
        <v>1238</v>
      </c>
      <c r="C433" s="1">
        <v>0.43972222222222224</v>
      </c>
      <c r="D433" t="s">
        <v>626</v>
      </c>
      <c r="E433" t="s">
        <v>1409</v>
      </c>
      <c r="F433" t="s">
        <v>1410</v>
      </c>
      <c r="G433" t="s">
        <v>1555</v>
      </c>
      <c r="H433">
        <f>VLOOKUP(posts_ejeab__3[[#This Row],[id]],engagement__2[],2,FALSE)</f>
        <v>930</v>
      </c>
      <c r="I433">
        <f>VLOOKUP(posts_ejeab__3[[#This Row],[id]],engagement__2[],3,FALSE)</f>
        <v>13</v>
      </c>
      <c r="J433">
        <f>VLOOKUP(posts_ejeab__3[[#This Row],[id]],engagement__2[],4,FALSE)</f>
        <v>77</v>
      </c>
      <c r="K433">
        <f>WEEKDAY(posts_ejeab__3[[#This Row],[created_date]],1)</f>
        <v>7</v>
      </c>
      <c r="L433">
        <f>HOUR(posts_ejeab__3[[#This Row],[created_time]])</f>
        <v>10</v>
      </c>
      <c r="M433">
        <f>IF(ISNUMBER(SEARCH("555",posts_ejeab__3[[#This Row],[message]])),1,0)</f>
        <v>0</v>
      </c>
      <c r="N433">
        <f>IF(ISNUMBER(SEARCH("ถถถ",posts_ejeab__3[[#This Row],[message]])),1,0)</f>
        <v>0</v>
      </c>
      <c r="O433">
        <f>IF(ISNUMBER(SEARCH("มอนิ่ง",posts_ejeab__3[[#This Row],[message]])),1,0)</f>
        <v>0</v>
      </c>
    </row>
    <row r="434" spans="1:15">
      <c r="A434" t="s">
        <v>1411</v>
      </c>
      <c r="B434" t="s">
        <v>786</v>
      </c>
      <c r="C434" s="1">
        <v>0.44351851851851853</v>
      </c>
      <c r="D434" t="s">
        <v>626</v>
      </c>
      <c r="E434" t="s">
        <v>1412</v>
      </c>
      <c r="F434" t="s">
        <v>1413</v>
      </c>
      <c r="G434" t="s">
        <v>1555</v>
      </c>
      <c r="H434">
        <f>VLOOKUP(posts_ejeab__3[[#This Row],[id]],engagement__2[],2,FALSE)</f>
        <v>838</v>
      </c>
      <c r="I434">
        <f>VLOOKUP(posts_ejeab__3[[#This Row],[id]],engagement__2[],3,FALSE)</f>
        <v>21</v>
      </c>
      <c r="J434">
        <f>VLOOKUP(posts_ejeab__3[[#This Row],[id]],engagement__2[],4,FALSE)</f>
        <v>257</v>
      </c>
      <c r="K434">
        <f>WEEKDAY(posts_ejeab__3[[#This Row],[created_date]],1)</f>
        <v>1</v>
      </c>
      <c r="L434">
        <f>HOUR(posts_ejeab__3[[#This Row],[created_time]])</f>
        <v>10</v>
      </c>
      <c r="M434">
        <f>IF(ISNUMBER(SEARCH("555",posts_ejeab__3[[#This Row],[message]])),1,0)</f>
        <v>0</v>
      </c>
      <c r="N434">
        <f>IF(ISNUMBER(SEARCH("ถถถ",posts_ejeab__3[[#This Row],[message]])),1,0)</f>
        <v>0</v>
      </c>
      <c r="O434">
        <f>IF(ISNUMBER(SEARCH("มอนิ่ง",posts_ejeab__3[[#This Row],[message]])),1,0)</f>
        <v>0</v>
      </c>
    </row>
    <row r="435" spans="1:15">
      <c r="A435" t="s">
        <v>1414</v>
      </c>
      <c r="B435" t="s">
        <v>558</v>
      </c>
      <c r="C435" s="1">
        <v>0.79167824074074078</v>
      </c>
      <c r="D435" t="s">
        <v>626</v>
      </c>
      <c r="E435" t="s">
        <v>1415</v>
      </c>
      <c r="F435" t="s">
        <v>1416</v>
      </c>
      <c r="G435" t="s">
        <v>1555</v>
      </c>
      <c r="H435">
        <f>VLOOKUP(posts_ejeab__3[[#This Row],[id]],engagement__2[],2,FALSE)</f>
        <v>2618</v>
      </c>
      <c r="I435">
        <f>VLOOKUP(posts_ejeab__3[[#This Row],[id]],engagement__2[],3,FALSE)</f>
        <v>22</v>
      </c>
      <c r="J435">
        <f>VLOOKUP(posts_ejeab__3[[#This Row],[id]],engagement__2[],4,FALSE)</f>
        <v>146</v>
      </c>
      <c r="K435">
        <f>WEEKDAY(posts_ejeab__3[[#This Row],[created_date]],1)</f>
        <v>3</v>
      </c>
      <c r="L435">
        <f>HOUR(posts_ejeab__3[[#This Row],[created_time]])</f>
        <v>19</v>
      </c>
      <c r="M435">
        <f>IF(ISNUMBER(SEARCH("555",posts_ejeab__3[[#This Row],[message]])),1,0)</f>
        <v>0</v>
      </c>
      <c r="N435">
        <f>IF(ISNUMBER(SEARCH("ถถถ",posts_ejeab__3[[#This Row],[message]])),1,0)</f>
        <v>0</v>
      </c>
      <c r="O435">
        <f>IF(ISNUMBER(SEARCH("มอนิ่ง",posts_ejeab__3[[#This Row],[message]])),1,0)</f>
        <v>0</v>
      </c>
    </row>
    <row r="436" spans="1:15">
      <c r="A436" t="s">
        <v>1417</v>
      </c>
      <c r="B436" t="s">
        <v>275</v>
      </c>
      <c r="C436" s="1">
        <v>0.93813657407407403</v>
      </c>
      <c r="D436" t="s">
        <v>626</v>
      </c>
      <c r="E436" t="s">
        <v>1418</v>
      </c>
      <c r="F436" t="s">
        <v>1419</v>
      </c>
      <c r="G436" t="s">
        <v>1555</v>
      </c>
      <c r="H436">
        <f>VLOOKUP(posts_ejeab__3[[#This Row],[id]],engagement__2[],2,FALSE)</f>
        <v>962</v>
      </c>
      <c r="I436">
        <f>VLOOKUP(posts_ejeab__3[[#This Row],[id]],engagement__2[],3,FALSE)</f>
        <v>28</v>
      </c>
      <c r="J436">
        <f>VLOOKUP(posts_ejeab__3[[#This Row],[id]],engagement__2[],4,FALSE)</f>
        <v>9</v>
      </c>
      <c r="K436">
        <f>WEEKDAY(posts_ejeab__3[[#This Row],[created_date]],1)</f>
        <v>6</v>
      </c>
      <c r="L436">
        <f>HOUR(posts_ejeab__3[[#This Row],[created_time]])</f>
        <v>22</v>
      </c>
      <c r="M436">
        <f>IF(ISNUMBER(SEARCH("555",posts_ejeab__3[[#This Row],[message]])),1,0)</f>
        <v>0</v>
      </c>
      <c r="N436">
        <f>IF(ISNUMBER(SEARCH("ถถถ",posts_ejeab__3[[#This Row],[message]])),1,0)</f>
        <v>0</v>
      </c>
      <c r="O436">
        <f>IF(ISNUMBER(SEARCH("มอนิ่ง",posts_ejeab__3[[#This Row],[message]])),1,0)</f>
        <v>0</v>
      </c>
    </row>
    <row r="437" spans="1:15">
      <c r="A437" t="s">
        <v>1420</v>
      </c>
      <c r="B437" t="s">
        <v>697</v>
      </c>
      <c r="C437" s="1">
        <v>0.44130787037037039</v>
      </c>
      <c r="D437" t="s">
        <v>626</v>
      </c>
      <c r="E437" t="s">
        <v>1421</v>
      </c>
      <c r="F437" t="s">
        <v>1422</v>
      </c>
      <c r="G437" t="s">
        <v>1555</v>
      </c>
      <c r="H437">
        <f>VLOOKUP(posts_ejeab__3[[#This Row],[id]],engagement__2[],2,FALSE)</f>
        <v>1005</v>
      </c>
      <c r="I437">
        <f>VLOOKUP(posts_ejeab__3[[#This Row],[id]],engagement__2[],3,FALSE)</f>
        <v>29</v>
      </c>
      <c r="J437">
        <f>VLOOKUP(posts_ejeab__3[[#This Row],[id]],engagement__2[],4,FALSE)</f>
        <v>79</v>
      </c>
      <c r="K437">
        <f>WEEKDAY(posts_ejeab__3[[#This Row],[created_date]],1)</f>
        <v>4</v>
      </c>
      <c r="L437">
        <f>HOUR(posts_ejeab__3[[#This Row],[created_time]])</f>
        <v>10</v>
      </c>
      <c r="M437">
        <f>IF(ISNUMBER(SEARCH("555",posts_ejeab__3[[#This Row],[message]])),1,0)</f>
        <v>0</v>
      </c>
      <c r="N437">
        <f>IF(ISNUMBER(SEARCH("ถถถ",posts_ejeab__3[[#This Row],[message]])),1,0)</f>
        <v>0</v>
      </c>
      <c r="O437">
        <f>IF(ISNUMBER(SEARCH("มอนิ่ง",posts_ejeab__3[[#This Row],[message]])),1,0)</f>
        <v>0</v>
      </c>
    </row>
    <row r="438" spans="1:15">
      <c r="A438" t="s">
        <v>1423</v>
      </c>
      <c r="B438" t="s">
        <v>117</v>
      </c>
      <c r="C438" s="1">
        <v>0.79189814814814818</v>
      </c>
      <c r="D438" t="s">
        <v>626</v>
      </c>
      <c r="E438" t="s">
        <v>1424</v>
      </c>
      <c r="F438" t="s">
        <v>1425</v>
      </c>
      <c r="G438" t="s">
        <v>1555</v>
      </c>
      <c r="H438">
        <f>VLOOKUP(posts_ejeab__3[[#This Row],[id]],engagement__2[],2,FALSE)</f>
        <v>13185</v>
      </c>
      <c r="I438">
        <f>VLOOKUP(posts_ejeab__3[[#This Row],[id]],engagement__2[],3,FALSE)</f>
        <v>286</v>
      </c>
      <c r="J438">
        <f>VLOOKUP(posts_ejeab__3[[#This Row],[id]],engagement__2[],4,FALSE)</f>
        <v>1529</v>
      </c>
      <c r="K438">
        <f>WEEKDAY(posts_ejeab__3[[#This Row],[created_date]],1)</f>
        <v>3</v>
      </c>
      <c r="L438">
        <f>HOUR(posts_ejeab__3[[#This Row],[created_time]])</f>
        <v>19</v>
      </c>
      <c r="M438">
        <f>IF(ISNUMBER(SEARCH("555",posts_ejeab__3[[#This Row],[message]])),1,0)</f>
        <v>0</v>
      </c>
      <c r="N438">
        <f>IF(ISNUMBER(SEARCH("ถถถ",posts_ejeab__3[[#This Row],[message]])),1,0)</f>
        <v>0</v>
      </c>
      <c r="O438">
        <f>IF(ISNUMBER(SEARCH("มอนิ่ง",posts_ejeab__3[[#This Row],[message]])),1,0)</f>
        <v>0</v>
      </c>
    </row>
    <row r="439" spans="1:15">
      <c r="A439" t="s">
        <v>1426</v>
      </c>
      <c r="B439" t="s">
        <v>1100</v>
      </c>
      <c r="C439" s="1">
        <v>0.5798726851851852</v>
      </c>
      <c r="D439" t="s">
        <v>626</v>
      </c>
      <c r="E439" t="s">
        <v>1427</v>
      </c>
      <c r="F439" t="s">
        <v>1428</v>
      </c>
      <c r="G439" t="s">
        <v>1555</v>
      </c>
      <c r="H439">
        <f>VLOOKUP(posts_ejeab__3[[#This Row],[id]],engagement__2[],2,FALSE)</f>
        <v>1200</v>
      </c>
      <c r="I439">
        <f>VLOOKUP(posts_ejeab__3[[#This Row],[id]],engagement__2[],3,FALSE)</f>
        <v>33</v>
      </c>
      <c r="J439">
        <f>VLOOKUP(posts_ejeab__3[[#This Row],[id]],engagement__2[],4,FALSE)</f>
        <v>91</v>
      </c>
      <c r="K439">
        <f>WEEKDAY(posts_ejeab__3[[#This Row],[created_date]],1)</f>
        <v>4</v>
      </c>
      <c r="L439">
        <f>HOUR(posts_ejeab__3[[#This Row],[created_time]])</f>
        <v>13</v>
      </c>
      <c r="M439">
        <f>IF(ISNUMBER(SEARCH("555",posts_ejeab__3[[#This Row],[message]])),1,0)</f>
        <v>0</v>
      </c>
      <c r="N439">
        <f>IF(ISNUMBER(SEARCH("ถถถ",posts_ejeab__3[[#This Row],[message]])),1,0)</f>
        <v>0</v>
      </c>
      <c r="O439">
        <f>IF(ISNUMBER(SEARCH("มอนิ่ง",posts_ejeab__3[[#This Row],[message]])),1,0)</f>
        <v>0</v>
      </c>
    </row>
    <row r="440" spans="1:15">
      <c r="A440" t="s">
        <v>1429</v>
      </c>
      <c r="B440" t="s">
        <v>205</v>
      </c>
      <c r="C440" s="1">
        <v>0.8958680555555556</v>
      </c>
      <c r="D440" t="s">
        <v>626</v>
      </c>
      <c r="E440" t="s">
        <v>1430</v>
      </c>
      <c r="F440" t="s">
        <v>1431</v>
      </c>
      <c r="G440" t="s">
        <v>1555</v>
      </c>
      <c r="H440">
        <f>VLOOKUP(posts_ejeab__3[[#This Row],[id]],engagement__2[],2,FALSE)</f>
        <v>1994</v>
      </c>
      <c r="I440">
        <f>VLOOKUP(posts_ejeab__3[[#This Row],[id]],engagement__2[],3,FALSE)</f>
        <v>35</v>
      </c>
      <c r="J440">
        <f>VLOOKUP(posts_ejeab__3[[#This Row],[id]],engagement__2[],4,FALSE)</f>
        <v>142</v>
      </c>
      <c r="K440">
        <f>WEEKDAY(posts_ejeab__3[[#This Row],[created_date]],1)</f>
        <v>6</v>
      </c>
      <c r="L440">
        <f>HOUR(posts_ejeab__3[[#This Row],[created_time]])</f>
        <v>21</v>
      </c>
      <c r="M440">
        <f>IF(ISNUMBER(SEARCH("555",posts_ejeab__3[[#This Row],[message]])),1,0)</f>
        <v>0</v>
      </c>
      <c r="N440">
        <f>IF(ISNUMBER(SEARCH("ถถถ",posts_ejeab__3[[#This Row],[message]])),1,0)</f>
        <v>1</v>
      </c>
      <c r="O440">
        <f>IF(ISNUMBER(SEARCH("มอนิ่ง",posts_ejeab__3[[#This Row],[message]])),1,0)</f>
        <v>0</v>
      </c>
    </row>
    <row r="441" spans="1:15">
      <c r="A441" t="s">
        <v>1432</v>
      </c>
      <c r="B441" t="s">
        <v>86</v>
      </c>
      <c r="C441" s="1">
        <v>0.92254629629629625</v>
      </c>
      <c r="D441" t="s">
        <v>626</v>
      </c>
      <c r="E441" t="s">
        <v>1433</v>
      </c>
      <c r="F441" t="s">
        <v>1434</v>
      </c>
      <c r="G441" t="s">
        <v>1555</v>
      </c>
      <c r="H441">
        <f>VLOOKUP(posts_ejeab__3[[#This Row],[id]],engagement__2[],2,FALSE)</f>
        <v>1214</v>
      </c>
      <c r="I441">
        <f>VLOOKUP(posts_ejeab__3[[#This Row],[id]],engagement__2[],3,FALSE)</f>
        <v>40</v>
      </c>
      <c r="J441">
        <f>VLOOKUP(posts_ejeab__3[[#This Row],[id]],engagement__2[],4,FALSE)</f>
        <v>165</v>
      </c>
      <c r="K441">
        <f>WEEKDAY(posts_ejeab__3[[#This Row],[created_date]],1)</f>
        <v>4</v>
      </c>
      <c r="L441">
        <f>HOUR(posts_ejeab__3[[#This Row],[created_time]])</f>
        <v>22</v>
      </c>
      <c r="M441">
        <f>IF(ISNUMBER(SEARCH("555",posts_ejeab__3[[#This Row],[message]])),1,0)</f>
        <v>0</v>
      </c>
      <c r="N441">
        <f>IF(ISNUMBER(SEARCH("ถถถ",posts_ejeab__3[[#This Row],[message]])),1,0)</f>
        <v>0</v>
      </c>
      <c r="O441">
        <f>IF(ISNUMBER(SEARCH("มอนิ่ง",posts_ejeab__3[[#This Row],[message]])),1,0)</f>
        <v>0</v>
      </c>
    </row>
    <row r="442" spans="1:15">
      <c r="A442" t="s">
        <v>1435</v>
      </c>
      <c r="B442" t="s">
        <v>168</v>
      </c>
      <c r="C442" s="1">
        <v>0.90416666666666667</v>
      </c>
      <c r="D442" t="s">
        <v>626</v>
      </c>
      <c r="E442" t="s">
        <v>1436</v>
      </c>
      <c r="F442" t="s">
        <v>1437</v>
      </c>
      <c r="G442" t="s">
        <v>1555</v>
      </c>
      <c r="H442">
        <f>VLOOKUP(posts_ejeab__3[[#This Row],[id]],engagement__2[],2,FALSE)</f>
        <v>1083</v>
      </c>
      <c r="I442">
        <f>VLOOKUP(posts_ejeab__3[[#This Row],[id]],engagement__2[],3,FALSE)</f>
        <v>40</v>
      </c>
      <c r="J442">
        <f>VLOOKUP(posts_ejeab__3[[#This Row],[id]],engagement__2[],4,FALSE)</f>
        <v>126</v>
      </c>
      <c r="K442">
        <f>WEEKDAY(posts_ejeab__3[[#This Row],[created_date]],1)</f>
        <v>4</v>
      </c>
      <c r="L442">
        <f>HOUR(posts_ejeab__3[[#This Row],[created_time]])</f>
        <v>21</v>
      </c>
      <c r="M442">
        <f>IF(ISNUMBER(SEARCH("555",posts_ejeab__3[[#This Row],[message]])),1,0)</f>
        <v>0</v>
      </c>
      <c r="N442">
        <f>IF(ISNUMBER(SEARCH("ถถถ",posts_ejeab__3[[#This Row],[message]])),1,0)</f>
        <v>0</v>
      </c>
      <c r="O442">
        <f>IF(ISNUMBER(SEARCH("มอนิ่ง",posts_ejeab__3[[#This Row],[message]])),1,0)</f>
        <v>0</v>
      </c>
    </row>
    <row r="443" spans="1:15">
      <c r="A443" t="s">
        <v>1438</v>
      </c>
      <c r="B443" t="s">
        <v>925</v>
      </c>
      <c r="C443" s="1">
        <v>0.60240740740740739</v>
      </c>
      <c r="D443" t="s">
        <v>626</v>
      </c>
      <c r="E443" t="s">
        <v>1439</v>
      </c>
      <c r="F443" t="s">
        <v>1440</v>
      </c>
      <c r="G443" t="s">
        <v>1555</v>
      </c>
      <c r="H443">
        <f>VLOOKUP(posts_ejeab__3[[#This Row],[id]],engagement__2[],2,FALSE)</f>
        <v>771</v>
      </c>
      <c r="I443">
        <f>VLOOKUP(posts_ejeab__3[[#This Row],[id]],engagement__2[],3,FALSE)</f>
        <v>43</v>
      </c>
      <c r="J443">
        <f>VLOOKUP(posts_ejeab__3[[#This Row],[id]],engagement__2[],4,FALSE)</f>
        <v>22</v>
      </c>
      <c r="K443">
        <f>WEEKDAY(posts_ejeab__3[[#This Row],[created_date]],1)</f>
        <v>6</v>
      </c>
      <c r="L443">
        <f>HOUR(posts_ejeab__3[[#This Row],[created_time]])</f>
        <v>14</v>
      </c>
      <c r="M443">
        <f>IF(ISNUMBER(SEARCH("555",posts_ejeab__3[[#This Row],[message]])),1,0)</f>
        <v>0</v>
      </c>
      <c r="N443">
        <f>IF(ISNUMBER(SEARCH("ถถถ",posts_ejeab__3[[#This Row],[message]])),1,0)</f>
        <v>0</v>
      </c>
      <c r="O443">
        <f>IF(ISNUMBER(SEARCH("มอนิ่ง",posts_ejeab__3[[#This Row],[message]])),1,0)</f>
        <v>0</v>
      </c>
    </row>
    <row r="444" spans="1:15">
      <c r="A444" t="s">
        <v>1441</v>
      </c>
      <c r="B444" t="s">
        <v>337</v>
      </c>
      <c r="C444" s="1">
        <v>0.54980324074074072</v>
      </c>
      <c r="D444" t="s">
        <v>626</v>
      </c>
      <c r="E444" t="s">
        <v>1442</v>
      </c>
      <c r="F444" t="s">
        <v>1443</v>
      </c>
      <c r="G444" t="s">
        <v>1555</v>
      </c>
      <c r="H444">
        <f>VLOOKUP(posts_ejeab__3[[#This Row],[id]],engagement__2[],2,FALSE)</f>
        <v>687</v>
      </c>
      <c r="I444">
        <f>VLOOKUP(posts_ejeab__3[[#This Row],[id]],engagement__2[],3,FALSE)</f>
        <v>45</v>
      </c>
      <c r="J444">
        <f>VLOOKUP(posts_ejeab__3[[#This Row],[id]],engagement__2[],4,FALSE)</f>
        <v>43</v>
      </c>
      <c r="K444">
        <f>WEEKDAY(posts_ejeab__3[[#This Row],[created_date]],1)</f>
        <v>6</v>
      </c>
      <c r="L444">
        <f>HOUR(posts_ejeab__3[[#This Row],[created_time]])</f>
        <v>13</v>
      </c>
      <c r="M444">
        <f>IF(ISNUMBER(SEARCH("555",posts_ejeab__3[[#This Row],[message]])),1,0)</f>
        <v>0</v>
      </c>
      <c r="N444">
        <f>IF(ISNUMBER(SEARCH("ถถถ",posts_ejeab__3[[#This Row],[message]])),1,0)</f>
        <v>0</v>
      </c>
      <c r="O444">
        <f>IF(ISNUMBER(SEARCH("มอนิ่ง",posts_ejeab__3[[#This Row],[message]])),1,0)</f>
        <v>0</v>
      </c>
    </row>
    <row r="445" spans="1:15">
      <c r="A445" t="s">
        <v>1444</v>
      </c>
      <c r="B445" t="s">
        <v>1230</v>
      </c>
      <c r="C445" s="1">
        <v>0.47413194444444445</v>
      </c>
      <c r="D445" t="s">
        <v>626</v>
      </c>
      <c r="E445" t="s">
        <v>1445</v>
      </c>
      <c r="F445" t="s">
        <v>1446</v>
      </c>
      <c r="G445" t="s">
        <v>1555</v>
      </c>
      <c r="H445">
        <f>VLOOKUP(posts_ejeab__3[[#This Row],[id]],engagement__2[],2,FALSE)</f>
        <v>2646</v>
      </c>
      <c r="I445">
        <f>VLOOKUP(posts_ejeab__3[[#This Row],[id]],engagement__2[],3,FALSE)</f>
        <v>47</v>
      </c>
      <c r="J445">
        <f>VLOOKUP(posts_ejeab__3[[#This Row],[id]],engagement__2[],4,FALSE)</f>
        <v>1066</v>
      </c>
      <c r="K445">
        <f>WEEKDAY(posts_ejeab__3[[#This Row],[created_date]],1)</f>
        <v>2</v>
      </c>
      <c r="L445">
        <f>HOUR(posts_ejeab__3[[#This Row],[created_time]])</f>
        <v>11</v>
      </c>
      <c r="M445">
        <f>IF(ISNUMBER(SEARCH("555",posts_ejeab__3[[#This Row],[message]])),1,0)</f>
        <v>0</v>
      </c>
      <c r="N445">
        <f>IF(ISNUMBER(SEARCH("ถถถ",posts_ejeab__3[[#This Row],[message]])),1,0)</f>
        <v>0</v>
      </c>
      <c r="O445">
        <f>IF(ISNUMBER(SEARCH("มอนิ่ง",posts_ejeab__3[[#This Row],[message]])),1,0)</f>
        <v>0</v>
      </c>
    </row>
    <row r="446" spans="1:15">
      <c r="A446" t="s">
        <v>1447</v>
      </c>
      <c r="B446" t="s">
        <v>776</v>
      </c>
      <c r="C446" s="1">
        <v>0.45372685185185185</v>
      </c>
      <c r="D446" t="s">
        <v>626</v>
      </c>
      <c r="E446" t="s">
        <v>1448</v>
      </c>
      <c r="F446" t="s">
        <v>1449</v>
      </c>
      <c r="G446" t="s">
        <v>1555</v>
      </c>
      <c r="H446">
        <f>VLOOKUP(posts_ejeab__3[[#This Row],[id]],engagement__2[],2,FALSE)</f>
        <v>911</v>
      </c>
      <c r="I446">
        <f>VLOOKUP(posts_ejeab__3[[#This Row],[id]],engagement__2[],3,FALSE)</f>
        <v>47</v>
      </c>
      <c r="J446">
        <f>VLOOKUP(posts_ejeab__3[[#This Row],[id]],engagement__2[],4,FALSE)</f>
        <v>48</v>
      </c>
      <c r="K446">
        <f>WEEKDAY(posts_ejeab__3[[#This Row],[created_date]],1)</f>
        <v>3</v>
      </c>
      <c r="L446">
        <f>HOUR(posts_ejeab__3[[#This Row],[created_time]])</f>
        <v>10</v>
      </c>
      <c r="M446">
        <f>IF(ISNUMBER(SEARCH("555",posts_ejeab__3[[#This Row],[message]])),1,0)</f>
        <v>0</v>
      </c>
      <c r="N446">
        <f>IF(ISNUMBER(SEARCH("ถถถ",posts_ejeab__3[[#This Row],[message]])),1,0)</f>
        <v>0</v>
      </c>
      <c r="O446">
        <f>IF(ISNUMBER(SEARCH("มอนิ่ง",posts_ejeab__3[[#This Row],[message]])),1,0)</f>
        <v>0</v>
      </c>
    </row>
    <row r="447" spans="1:15">
      <c r="A447" t="s">
        <v>1450</v>
      </c>
      <c r="B447" t="s">
        <v>458</v>
      </c>
      <c r="C447" s="1">
        <v>0.79168981481481482</v>
      </c>
      <c r="D447" t="s">
        <v>626</v>
      </c>
      <c r="E447" t="s">
        <v>1451</v>
      </c>
      <c r="F447" t="s">
        <v>1452</v>
      </c>
      <c r="G447" t="s">
        <v>1555</v>
      </c>
      <c r="H447">
        <f>VLOOKUP(posts_ejeab__3[[#This Row],[id]],engagement__2[],2,FALSE)</f>
        <v>2687</v>
      </c>
      <c r="I447">
        <f>VLOOKUP(posts_ejeab__3[[#This Row],[id]],engagement__2[],3,FALSE)</f>
        <v>48</v>
      </c>
      <c r="J447">
        <f>VLOOKUP(posts_ejeab__3[[#This Row],[id]],engagement__2[],4,FALSE)</f>
        <v>178</v>
      </c>
      <c r="K447">
        <f>WEEKDAY(posts_ejeab__3[[#This Row],[created_date]],1)</f>
        <v>6</v>
      </c>
      <c r="L447">
        <f>HOUR(posts_ejeab__3[[#This Row],[created_time]])</f>
        <v>19</v>
      </c>
      <c r="M447">
        <f>IF(ISNUMBER(SEARCH("555",posts_ejeab__3[[#This Row],[message]])),1,0)</f>
        <v>0</v>
      </c>
      <c r="N447">
        <f>IF(ISNUMBER(SEARCH("ถถถ",posts_ejeab__3[[#This Row],[message]])),1,0)</f>
        <v>0</v>
      </c>
      <c r="O447">
        <f>IF(ISNUMBER(SEARCH("มอนิ่ง",posts_ejeab__3[[#This Row],[message]])),1,0)</f>
        <v>0</v>
      </c>
    </row>
    <row r="448" spans="1:15">
      <c r="A448" t="s">
        <v>1453</v>
      </c>
      <c r="B448" t="s">
        <v>1454</v>
      </c>
      <c r="C448" s="1">
        <v>0.51986111111111111</v>
      </c>
      <c r="D448" t="s">
        <v>626</v>
      </c>
      <c r="E448" t="s">
        <v>1455</v>
      </c>
      <c r="F448" t="s">
        <v>1456</v>
      </c>
      <c r="G448" t="s">
        <v>1555</v>
      </c>
      <c r="H448">
        <f>VLOOKUP(posts_ejeab__3[[#This Row],[id]],engagement__2[],2,FALSE)</f>
        <v>2070</v>
      </c>
      <c r="I448">
        <f>VLOOKUP(posts_ejeab__3[[#This Row],[id]],engagement__2[],3,FALSE)</f>
        <v>56</v>
      </c>
      <c r="J448">
        <f>VLOOKUP(posts_ejeab__3[[#This Row],[id]],engagement__2[],4,FALSE)</f>
        <v>364</v>
      </c>
      <c r="K448">
        <f>WEEKDAY(posts_ejeab__3[[#This Row],[created_date]],1)</f>
        <v>1</v>
      </c>
      <c r="L448">
        <f>HOUR(posts_ejeab__3[[#This Row],[created_time]])</f>
        <v>12</v>
      </c>
      <c r="M448">
        <f>IF(ISNUMBER(SEARCH("555",posts_ejeab__3[[#This Row],[message]])),1,0)</f>
        <v>0</v>
      </c>
      <c r="N448">
        <f>IF(ISNUMBER(SEARCH("ถถถ",posts_ejeab__3[[#This Row],[message]])),1,0)</f>
        <v>1</v>
      </c>
      <c r="O448">
        <f>IF(ISNUMBER(SEARCH("มอนิ่ง",posts_ejeab__3[[#This Row],[message]])),1,0)</f>
        <v>0</v>
      </c>
    </row>
    <row r="449" spans="1:15">
      <c r="A449" t="s">
        <v>1457</v>
      </c>
      <c r="B449" t="s">
        <v>954</v>
      </c>
      <c r="C449" s="1">
        <v>0.58259259259259255</v>
      </c>
      <c r="D449" t="s">
        <v>626</v>
      </c>
      <c r="E449" t="s">
        <v>1458</v>
      </c>
      <c r="F449" t="s">
        <v>1459</v>
      </c>
      <c r="G449" t="s">
        <v>1555</v>
      </c>
      <c r="H449">
        <f>VLOOKUP(posts_ejeab__3[[#This Row],[id]],engagement__2[],2,FALSE)</f>
        <v>1637</v>
      </c>
      <c r="I449">
        <f>VLOOKUP(posts_ejeab__3[[#This Row],[id]],engagement__2[],3,FALSE)</f>
        <v>56</v>
      </c>
      <c r="J449">
        <f>VLOOKUP(posts_ejeab__3[[#This Row],[id]],engagement__2[],4,FALSE)</f>
        <v>78</v>
      </c>
      <c r="K449">
        <f>WEEKDAY(posts_ejeab__3[[#This Row],[created_date]],1)</f>
        <v>1</v>
      </c>
      <c r="L449">
        <f>HOUR(posts_ejeab__3[[#This Row],[created_time]])</f>
        <v>13</v>
      </c>
      <c r="M449">
        <f>IF(ISNUMBER(SEARCH("555",posts_ejeab__3[[#This Row],[message]])),1,0)</f>
        <v>0</v>
      </c>
      <c r="N449">
        <f>IF(ISNUMBER(SEARCH("ถถถ",posts_ejeab__3[[#This Row],[message]])),1,0)</f>
        <v>0</v>
      </c>
      <c r="O449">
        <f>IF(ISNUMBER(SEARCH("มอนิ่ง",posts_ejeab__3[[#This Row],[message]])),1,0)</f>
        <v>0</v>
      </c>
    </row>
    <row r="450" spans="1:15">
      <c r="A450" t="s">
        <v>1460</v>
      </c>
      <c r="B450" t="s">
        <v>392</v>
      </c>
      <c r="C450" s="1">
        <v>0.79167824074074078</v>
      </c>
      <c r="D450" t="s">
        <v>626</v>
      </c>
      <c r="E450" t="s">
        <v>1461</v>
      </c>
      <c r="F450" t="s">
        <v>1462</v>
      </c>
      <c r="G450" t="s">
        <v>1555</v>
      </c>
      <c r="H450">
        <f>VLOOKUP(posts_ejeab__3[[#This Row],[id]],engagement__2[],2,FALSE)</f>
        <v>2749</v>
      </c>
      <c r="I450">
        <f>VLOOKUP(posts_ejeab__3[[#This Row],[id]],engagement__2[],3,FALSE)</f>
        <v>59</v>
      </c>
      <c r="J450">
        <f>VLOOKUP(posts_ejeab__3[[#This Row],[id]],engagement__2[],4,FALSE)</f>
        <v>396</v>
      </c>
      <c r="K450">
        <f>WEEKDAY(posts_ejeab__3[[#This Row],[created_date]],1)</f>
        <v>5</v>
      </c>
      <c r="L450">
        <f>HOUR(posts_ejeab__3[[#This Row],[created_time]])</f>
        <v>19</v>
      </c>
      <c r="M450">
        <f>IF(ISNUMBER(SEARCH("555",posts_ejeab__3[[#This Row],[message]])),1,0)</f>
        <v>0</v>
      </c>
      <c r="N450">
        <f>IF(ISNUMBER(SEARCH("ถถถ",posts_ejeab__3[[#This Row],[message]])),1,0)</f>
        <v>0</v>
      </c>
      <c r="O450">
        <f>IF(ISNUMBER(SEARCH("มอนิ่ง",posts_ejeab__3[[#This Row],[message]])),1,0)</f>
        <v>0</v>
      </c>
    </row>
    <row r="451" spans="1:15">
      <c r="A451" t="s">
        <v>1463</v>
      </c>
      <c r="B451" t="s">
        <v>308</v>
      </c>
      <c r="C451" s="1">
        <v>0.38689814814814816</v>
      </c>
      <c r="D451" t="s">
        <v>626</v>
      </c>
      <c r="E451" t="s">
        <v>1464</v>
      </c>
      <c r="F451" t="s">
        <v>1465</v>
      </c>
      <c r="G451" t="s">
        <v>1555</v>
      </c>
      <c r="H451">
        <f>VLOOKUP(posts_ejeab__3[[#This Row],[id]],engagement__2[],2,FALSE)</f>
        <v>2429</v>
      </c>
      <c r="I451">
        <f>VLOOKUP(posts_ejeab__3[[#This Row],[id]],engagement__2[],3,FALSE)</f>
        <v>64</v>
      </c>
      <c r="J451">
        <f>VLOOKUP(posts_ejeab__3[[#This Row],[id]],engagement__2[],4,FALSE)</f>
        <v>108</v>
      </c>
      <c r="K451">
        <f>WEEKDAY(posts_ejeab__3[[#This Row],[created_date]],1)</f>
        <v>2</v>
      </c>
      <c r="L451">
        <f>HOUR(posts_ejeab__3[[#This Row],[created_time]])</f>
        <v>9</v>
      </c>
      <c r="M451">
        <f>IF(ISNUMBER(SEARCH("555",posts_ejeab__3[[#This Row],[message]])),1,0)</f>
        <v>0</v>
      </c>
      <c r="N451">
        <f>IF(ISNUMBER(SEARCH("ถถถ",posts_ejeab__3[[#This Row],[message]])),1,0)</f>
        <v>0</v>
      </c>
      <c r="O451">
        <f>IF(ISNUMBER(SEARCH("มอนิ่ง",posts_ejeab__3[[#This Row],[message]])),1,0)</f>
        <v>0</v>
      </c>
    </row>
    <row r="452" spans="1:15">
      <c r="A452" t="s">
        <v>1466</v>
      </c>
      <c r="B452" t="s">
        <v>584</v>
      </c>
      <c r="C452" s="1">
        <v>0.71116898148148144</v>
      </c>
      <c r="D452" t="s">
        <v>626</v>
      </c>
      <c r="E452" t="s">
        <v>1467</v>
      </c>
      <c r="F452" t="s">
        <v>1468</v>
      </c>
      <c r="G452" t="s">
        <v>1555</v>
      </c>
      <c r="H452">
        <f>VLOOKUP(posts_ejeab__3[[#This Row],[id]],engagement__2[],2,FALSE)</f>
        <v>2206</v>
      </c>
      <c r="I452">
        <f>VLOOKUP(posts_ejeab__3[[#This Row],[id]],engagement__2[],3,FALSE)</f>
        <v>67</v>
      </c>
      <c r="J452">
        <f>VLOOKUP(posts_ejeab__3[[#This Row],[id]],engagement__2[],4,FALSE)</f>
        <v>225</v>
      </c>
      <c r="K452">
        <f>WEEKDAY(posts_ejeab__3[[#This Row],[created_date]],1)</f>
        <v>7</v>
      </c>
      <c r="L452">
        <f>HOUR(posts_ejeab__3[[#This Row],[created_time]])</f>
        <v>17</v>
      </c>
      <c r="M452">
        <f>IF(ISNUMBER(SEARCH("555",posts_ejeab__3[[#This Row],[message]])),1,0)</f>
        <v>0</v>
      </c>
      <c r="N452">
        <f>IF(ISNUMBER(SEARCH("ถถถ",posts_ejeab__3[[#This Row],[message]])),1,0)</f>
        <v>0</v>
      </c>
      <c r="O452">
        <f>IF(ISNUMBER(SEARCH("มอนิ่ง",posts_ejeab__3[[#This Row],[message]])),1,0)</f>
        <v>0</v>
      </c>
    </row>
    <row r="453" spans="1:15">
      <c r="A453" t="s">
        <v>1469</v>
      </c>
      <c r="B453" t="s">
        <v>1309</v>
      </c>
      <c r="C453" s="1">
        <v>0.89770833333333333</v>
      </c>
      <c r="D453" t="s">
        <v>626</v>
      </c>
      <c r="E453" t="s">
        <v>1470</v>
      </c>
      <c r="F453" t="s">
        <v>1471</v>
      </c>
      <c r="G453" t="s">
        <v>1555</v>
      </c>
      <c r="H453">
        <f>VLOOKUP(posts_ejeab__3[[#This Row],[id]],engagement__2[],2,FALSE)</f>
        <v>3425</v>
      </c>
      <c r="I453">
        <f>VLOOKUP(posts_ejeab__3[[#This Row],[id]],engagement__2[],3,FALSE)</f>
        <v>68</v>
      </c>
      <c r="J453">
        <f>VLOOKUP(posts_ejeab__3[[#This Row],[id]],engagement__2[],4,FALSE)</f>
        <v>352</v>
      </c>
      <c r="K453">
        <f>WEEKDAY(posts_ejeab__3[[#This Row],[created_date]],1)</f>
        <v>5</v>
      </c>
      <c r="L453">
        <f>HOUR(posts_ejeab__3[[#This Row],[created_time]])</f>
        <v>21</v>
      </c>
      <c r="M453">
        <f>IF(ISNUMBER(SEARCH("555",posts_ejeab__3[[#This Row],[message]])),1,0)</f>
        <v>0</v>
      </c>
      <c r="N453">
        <f>IF(ISNUMBER(SEARCH("ถถถ",posts_ejeab__3[[#This Row],[message]])),1,0)</f>
        <v>0</v>
      </c>
      <c r="O453">
        <f>IF(ISNUMBER(SEARCH("มอนิ่ง",posts_ejeab__3[[#This Row],[message]])),1,0)</f>
        <v>0</v>
      </c>
    </row>
    <row r="454" spans="1:15">
      <c r="A454" t="s">
        <v>1472</v>
      </c>
      <c r="B454" t="s">
        <v>304</v>
      </c>
      <c r="C454" s="1">
        <v>0.45834490740740741</v>
      </c>
      <c r="D454" t="s">
        <v>626</v>
      </c>
      <c r="E454" t="s">
        <v>1473</v>
      </c>
      <c r="F454" t="s">
        <v>1474</v>
      </c>
      <c r="G454" t="s">
        <v>1555</v>
      </c>
      <c r="H454">
        <f>VLOOKUP(posts_ejeab__3[[#This Row],[id]],engagement__2[],2,FALSE)</f>
        <v>4681</v>
      </c>
      <c r="I454">
        <f>VLOOKUP(posts_ejeab__3[[#This Row],[id]],engagement__2[],3,FALSE)</f>
        <v>75</v>
      </c>
      <c r="J454">
        <f>VLOOKUP(posts_ejeab__3[[#This Row],[id]],engagement__2[],4,FALSE)</f>
        <v>1368</v>
      </c>
      <c r="K454">
        <f>WEEKDAY(posts_ejeab__3[[#This Row],[created_date]],1)</f>
        <v>1</v>
      </c>
      <c r="L454">
        <f>HOUR(posts_ejeab__3[[#This Row],[created_time]])</f>
        <v>11</v>
      </c>
      <c r="M454">
        <f>IF(ISNUMBER(SEARCH("555",posts_ejeab__3[[#This Row],[message]])),1,0)</f>
        <v>0</v>
      </c>
      <c r="N454">
        <f>IF(ISNUMBER(SEARCH("ถถถ",posts_ejeab__3[[#This Row],[message]])),1,0)</f>
        <v>0</v>
      </c>
      <c r="O454">
        <f>IF(ISNUMBER(SEARCH("มอนิ่ง",posts_ejeab__3[[#This Row],[message]])),1,0)</f>
        <v>0</v>
      </c>
    </row>
    <row r="455" spans="1:15">
      <c r="A455" t="s">
        <v>1475</v>
      </c>
      <c r="B455" t="s">
        <v>1476</v>
      </c>
      <c r="C455" s="1">
        <v>0.36906250000000002</v>
      </c>
      <c r="D455" t="s">
        <v>626</v>
      </c>
      <c r="E455" t="s">
        <v>1477</v>
      </c>
      <c r="F455" t="s">
        <v>1478</v>
      </c>
      <c r="G455" t="s">
        <v>1555</v>
      </c>
      <c r="H455">
        <f>VLOOKUP(posts_ejeab__3[[#This Row],[id]],engagement__2[],2,FALSE)</f>
        <v>817</v>
      </c>
      <c r="I455">
        <f>VLOOKUP(posts_ejeab__3[[#This Row],[id]],engagement__2[],3,FALSE)</f>
        <v>81</v>
      </c>
      <c r="J455">
        <f>VLOOKUP(posts_ejeab__3[[#This Row],[id]],engagement__2[],4,FALSE)</f>
        <v>99</v>
      </c>
      <c r="K455">
        <f>WEEKDAY(posts_ejeab__3[[#This Row],[created_date]],1)</f>
        <v>5</v>
      </c>
      <c r="L455">
        <f>HOUR(posts_ejeab__3[[#This Row],[created_time]])</f>
        <v>8</v>
      </c>
      <c r="M455">
        <f>IF(ISNUMBER(SEARCH("555",posts_ejeab__3[[#This Row],[message]])),1,0)</f>
        <v>0</v>
      </c>
      <c r="N455">
        <f>IF(ISNUMBER(SEARCH("ถถถ",posts_ejeab__3[[#This Row],[message]])),1,0)</f>
        <v>1</v>
      </c>
      <c r="O455">
        <f>IF(ISNUMBER(SEARCH("มอนิ่ง",posts_ejeab__3[[#This Row],[message]])),1,0)</f>
        <v>0</v>
      </c>
    </row>
    <row r="456" spans="1:15">
      <c r="A456" t="s">
        <v>1479</v>
      </c>
      <c r="B456" t="s">
        <v>439</v>
      </c>
      <c r="C456" s="1">
        <v>0.77613425925925927</v>
      </c>
      <c r="D456" t="s">
        <v>626</v>
      </c>
      <c r="E456" t="s">
        <v>1480</v>
      </c>
      <c r="F456" t="s">
        <v>1481</v>
      </c>
      <c r="G456" t="s">
        <v>1555</v>
      </c>
      <c r="H456">
        <f>VLOOKUP(posts_ejeab__3[[#This Row],[id]],engagement__2[],2,FALSE)</f>
        <v>879</v>
      </c>
      <c r="I456">
        <f>VLOOKUP(posts_ejeab__3[[#This Row],[id]],engagement__2[],3,FALSE)</f>
        <v>87</v>
      </c>
      <c r="J456">
        <f>VLOOKUP(posts_ejeab__3[[#This Row],[id]],engagement__2[],4,FALSE)</f>
        <v>38</v>
      </c>
      <c r="K456">
        <f>WEEKDAY(posts_ejeab__3[[#This Row],[created_date]],1)</f>
        <v>5</v>
      </c>
      <c r="L456">
        <f>HOUR(posts_ejeab__3[[#This Row],[created_time]])</f>
        <v>18</v>
      </c>
      <c r="M456">
        <f>IF(ISNUMBER(SEARCH("555",posts_ejeab__3[[#This Row],[message]])),1,0)</f>
        <v>0</v>
      </c>
      <c r="N456">
        <f>IF(ISNUMBER(SEARCH("ถถถ",posts_ejeab__3[[#This Row],[message]])),1,0)</f>
        <v>0</v>
      </c>
      <c r="O456">
        <f>IF(ISNUMBER(SEARCH("มอนิ่ง",posts_ejeab__3[[#This Row],[message]])),1,0)</f>
        <v>0</v>
      </c>
    </row>
    <row r="457" spans="1:15">
      <c r="A457" t="s">
        <v>1482</v>
      </c>
      <c r="B457" t="s">
        <v>1476</v>
      </c>
      <c r="C457" s="1">
        <v>0.79167824074074078</v>
      </c>
      <c r="D457" t="s">
        <v>626</v>
      </c>
      <c r="E457" t="s">
        <v>1483</v>
      </c>
      <c r="F457" t="s">
        <v>1484</v>
      </c>
      <c r="G457" t="s">
        <v>1555</v>
      </c>
      <c r="H457">
        <f>VLOOKUP(posts_ejeab__3[[#This Row],[id]],engagement__2[],2,FALSE)</f>
        <v>7592</v>
      </c>
      <c r="I457">
        <f>VLOOKUP(posts_ejeab__3[[#This Row],[id]],engagement__2[],3,FALSE)</f>
        <v>87</v>
      </c>
      <c r="J457">
        <f>VLOOKUP(posts_ejeab__3[[#This Row],[id]],engagement__2[],4,FALSE)</f>
        <v>378</v>
      </c>
      <c r="K457">
        <f>WEEKDAY(posts_ejeab__3[[#This Row],[created_date]],1)</f>
        <v>5</v>
      </c>
      <c r="L457">
        <f>HOUR(posts_ejeab__3[[#This Row],[created_time]])</f>
        <v>19</v>
      </c>
      <c r="M457">
        <f>IF(ISNUMBER(SEARCH("555",posts_ejeab__3[[#This Row],[message]])),1,0)</f>
        <v>0</v>
      </c>
      <c r="N457">
        <f>IF(ISNUMBER(SEARCH("ถถถ",posts_ejeab__3[[#This Row],[message]])),1,0)</f>
        <v>1</v>
      </c>
      <c r="O457">
        <f>IF(ISNUMBER(SEARCH("มอนิ่ง",posts_ejeab__3[[#This Row],[message]])),1,0)</f>
        <v>0</v>
      </c>
    </row>
    <row r="458" spans="1:15">
      <c r="A458" t="s">
        <v>1485</v>
      </c>
      <c r="B458" t="s">
        <v>86</v>
      </c>
      <c r="C458" s="1">
        <v>0.79167824074074078</v>
      </c>
      <c r="D458" t="s">
        <v>626</v>
      </c>
      <c r="E458" t="s">
        <v>1486</v>
      </c>
      <c r="F458" t="s">
        <v>1487</v>
      </c>
      <c r="G458" t="s">
        <v>1555</v>
      </c>
      <c r="H458">
        <f>VLOOKUP(posts_ejeab__3[[#This Row],[id]],engagement__2[],2,FALSE)</f>
        <v>7196</v>
      </c>
      <c r="I458">
        <f>VLOOKUP(posts_ejeab__3[[#This Row],[id]],engagement__2[],3,FALSE)</f>
        <v>99</v>
      </c>
      <c r="J458">
        <f>VLOOKUP(posts_ejeab__3[[#This Row],[id]],engagement__2[],4,FALSE)</f>
        <v>382</v>
      </c>
      <c r="K458">
        <f>WEEKDAY(posts_ejeab__3[[#This Row],[created_date]],1)</f>
        <v>4</v>
      </c>
      <c r="L458">
        <f>HOUR(posts_ejeab__3[[#This Row],[created_time]])</f>
        <v>19</v>
      </c>
      <c r="M458">
        <f>IF(ISNUMBER(SEARCH("555",posts_ejeab__3[[#This Row],[message]])),1,0)</f>
        <v>0</v>
      </c>
      <c r="N458">
        <f>IF(ISNUMBER(SEARCH("ถถถ",posts_ejeab__3[[#This Row],[message]])),1,0)</f>
        <v>1</v>
      </c>
      <c r="O458">
        <f>IF(ISNUMBER(SEARCH("มอนิ่ง",posts_ejeab__3[[#This Row],[message]])),1,0)</f>
        <v>0</v>
      </c>
    </row>
    <row r="459" spans="1:15">
      <c r="A459" t="s">
        <v>1488</v>
      </c>
      <c r="B459" t="s">
        <v>396</v>
      </c>
      <c r="C459" s="1">
        <v>0.52311342592592591</v>
      </c>
      <c r="D459" t="s">
        <v>626</v>
      </c>
      <c r="E459" t="s">
        <v>1489</v>
      </c>
      <c r="F459" t="s">
        <v>1490</v>
      </c>
      <c r="G459" t="s">
        <v>1555</v>
      </c>
      <c r="H459">
        <f>VLOOKUP(posts_ejeab__3[[#This Row],[id]],engagement__2[],2,FALSE)</f>
        <v>1258</v>
      </c>
      <c r="I459">
        <f>VLOOKUP(posts_ejeab__3[[#This Row],[id]],engagement__2[],3,FALSE)</f>
        <v>100</v>
      </c>
      <c r="J459">
        <f>VLOOKUP(posts_ejeab__3[[#This Row],[id]],engagement__2[],4,FALSE)</f>
        <v>56</v>
      </c>
      <c r="K459">
        <f>WEEKDAY(posts_ejeab__3[[#This Row],[created_date]],1)</f>
        <v>3</v>
      </c>
      <c r="L459">
        <f>HOUR(posts_ejeab__3[[#This Row],[created_time]])</f>
        <v>12</v>
      </c>
      <c r="M459">
        <f>IF(ISNUMBER(SEARCH("555",posts_ejeab__3[[#This Row],[message]])),1,0)</f>
        <v>0</v>
      </c>
      <c r="N459">
        <f>IF(ISNUMBER(SEARCH("ถถถ",posts_ejeab__3[[#This Row],[message]])),1,0)</f>
        <v>1</v>
      </c>
      <c r="O459">
        <f>IF(ISNUMBER(SEARCH("มอนิ่ง",posts_ejeab__3[[#This Row],[message]])),1,0)</f>
        <v>0</v>
      </c>
    </row>
    <row r="460" spans="1:15">
      <c r="A460" t="s">
        <v>1491</v>
      </c>
      <c r="B460" t="s">
        <v>344</v>
      </c>
      <c r="C460" s="1">
        <v>0.45921296296296299</v>
      </c>
      <c r="D460" t="s">
        <v>626</v>
      </c>
      <c r="E460" t="s">
        <v>1492</v>
      </c>
      <c r="F460" t="s">
        <v>1493</v>
      </c>
      <c r="G460" t="s">
        <v>1555</v>
      </c>
      <c r="H460">
        <f>VLOOKUP(posts_ejeab__3[[#This Row],[id]],engagement__2[],2,FALSE)</f>
        <v>709</v>
      </c>
      <c r="I460">
        <f>VLOOKUP(posts_ejeab__3[[#This Row],[id]],engagement__2[],3,FALSE)</f>
        <v>106</v>
      </c>
      <c r="J460">
        <f>VLOOKUP(posts_ejeab__3[[#This Row],[id]],engagement__2[],4,FALSE)</f>
        <v>44</v>
      </c>
      <c r="K460">
        <f>WEEKDAY(posts_ejeab__3[[#This Row],[created_date]],1)</f>
        <v>6</v>
      </c>
      <c r="L460">
        <f>HOUR(posts_ejeab__3[[#This Row],[created_time]])</f>
        <v>11</v>
      </c>
      <c r="M460">
        <f>IF(ISNUMBER(SEARCH("555",posts_ejeab__3[[#This Row],[message]])),1,0)</f>
        <v>0</v>
      </c>
      <c r="N460">
        <f>IF(ISNUMBER(SEARCH("ถถถ",posts_ejeab__3[[#This Row],[message]])),1,0)</f>
        <v>0</v>
      </c>
      <c r="O460">
        <f>IF(ISNUMBER(SEARCH("มอนิ่ง",posts_ejeab__3[[#This Row],[message]])),1,0)</f>
        <v>0</v>
      </c>
    </row>
    <row r="461" spans="1:15">
      <c r="A461" t="s">
        <v>1494</v>
      </c>
      <c r="B461" t="s">
        <v>180</v>
      </c>
      <c r="C461" s="1">
        <v>0.79167824074074078</v>
      </c>
      <c r="D461" t="s">
        <v>626</v>
      </c>
      <c r="E461" t="s">
        <v>1495</v>
      </c>
      <c r="F461" t="s">
        <v>1496</v>
      </c>
      <c r="G461" t="s">
        <v>1555</v>
      </c>
      <c r="H461">
        <f>VLOOKUP(posts_ejeab__3[[#This Row],[id]],engagement__2[],2,FALSE)</f>
        <v>2535</v>
      </c>
      <c r="I461">
        <f>VLOOKUP(posts_ejeab__3[[#This Row],[id]],engagement__2[],3,FALSE)</f>
        <v>108</v>
      </c>
      <c r="J461">
        <f>VLOOKUP(posts_ejeab__3[[#This Row],[id]],engagement__2[],4,FALSE)</f>
        <v>293</v>
      </c>
      <c r="K461">
        <f>WEEKDAY(posts_ejeab__3[[#This Row],[created_date]],1)</f>
        <v>1</v>
      </c>
      <c r="L461">
        <f>HOUR(posts_ejeab__3[[#This Row],[created_time]])</f>
        <v>19</v>
      </c>
      <c r="M461">
        <f>IF(ISNUMBER(SEARCH("555",posts_ejeab__3[[#This Row],[message]])),1,0)</f>
        <v>0</v>
      </c>
      <c r="N461">
        <f>IF(ISNUMBER(SEARCH("ถถถ",posts_ejeab__3[[#This Row],[message]])),1,0)</f>
        <v>0</v>
      </c>
      <c r="O461">
        <f>IF(ISNUMBER(SEARCH("มอนิ่ง",posts_ejeab__3[[#This Row],[message]])),1,0)</f>
        <v>0</v>
      </c>
    </row>
    <row r="462" spans="1:15">
      <c r="A462" t="s">
        <v>1497</v>
      </c>
      <c r="B462" t="s">
        <v>858</v>
      </c>
      <c r="C462" s="1">
        <v>0.83334490740740741</v>
      </c>
      <c r="D462" t="s">
        <v>626</v>
      </c>
      <c r="E462" t="s">
        <v>1498</v>
      </c>
      <c r="F462" t="s">
        <v>1499</v>
      </c>
      <c r="G462" t="s">
        <v>1555</v>
      </c>
      <c r="H462">
        <f>VLOOKUP(posts_ejeab__3[[#This Row],[id]],engagement__2[],2,FALSE)</f>
        <v>5237</v>
      </c>
      <c r="I462">
        <f>VLOOKUP(posts_ejeab__3[[#This Row],[id]],engagement__2[],3,FALSE)</f>
        <v>111</v>
      </c>
      <c r="J462">
        <f>VLOOKUP(posts_ejeab__3[[#This Row],[id]],engagement__2[],4,FALSE)</f>
        <v>302</v>
      </c>
      <c r="K462">
        <f>WEEKDAY(posts_ejeab__3[[#This Row],[created_date]],1)</f>
        <v>5</v>
      </c>
      <c r="L462">
        <f>HOUR(posts_ejeab__3[[#This Row],[created_time]])</f>
        <v>20</v>
      </c>
      <c r="M462">
        <f>IF(ISNUMBER(SEARCH("555",posts_ejeab__3[[#This Row],[message]])),1,0)</f>
        <v>0</v>
      </c>
      <c r="N462">
        <f>IF(ISNUMBER(SEARCH("ถถถ",posts_ejeab__3[[#This Row],[message]])),1,0)</f>
        <v>1</v>
      </c>
      <c r="O462">
        <f>IF(ISNUMBER(SEARCH("มอนิ่ง",posts_ejeab__3[[#This Row],[message]])),1,0)</f>
        <v>0</v>
      </c>
    </row>
    <row r="463" spans="1:15">
      <c r="A463" t="s">
        <v>1500</v>
      </c>
      <c r="B463" t="s">
        <v>748</v>
      </c>
      <c r="C463" s="1">
        <v>0.79167824074074078</v>
      </c>
      <c r="D463" t="s">
        <v>626</v>
      </c>
      <c r="E463" t="s">
        <v>1501</v>
      </c>
      <c r="F463" t="s">
        <v>1502</v>
      </c>
      <c r="G463" t="s">
        <v>1555</v>
      </c>
      <c r="H463">
        <f>VLOOKUP(posts_ejeab__3[[#This Row],[id]],engagement__2[],2,FALSE)</f>
        <v>1132</v>
      </c>
      <c r="I463">
        <f>VLOOKUP(posts_ejeab__3[[#This Row],[id]],engagement__2[],3,FALSE)</f>
        <v>113</v>
      </c>
      <c r="J463">
        <f>VLOOKUP(posts_ejeab__3[[#This Row],[id]],engagement__2[],4,FALSE)</f>
        <v>161</v>
      </c>
      <c r="K463">
        <f>WEEKDAY(posts_ejeab__3[[#This Row],[created_date]],1)</f>
        <v>4</v>
      </c>
      <c r="L463">
        <f>HOUR(posts_ejeab__3[[#This Row],[created_time]])</f>
        <v>19</v>
      </c>
      <c r="M463">
        <f>IF(ISNUMBER(SEARCH("555",posts_ejeab__3[[#This Row],[message]])),1,0)</f>
        <v>0</v>
      </c>
      <c r="N463">
        <f>IF(ISNUMBER(SEARCH("ถถถ",posts_ejeab__3[[#This Row],[message]])),1,0)</f>
        <v>1</v>
      </c>
      <c r="O463">
        <f>IF(ISNUMBER(SEARCH("มอนิ่ง",posts_ejeab__3[[#This Row],[message]])),1,0)</f>
        <v>0</v>
      </c>
    </row>
    <row r="464" spans="1:15">
      <c r="A464" t="s">
        <v>1503</v>
      </c>
      <c r="B464" t="s">
        <v>300</v>
      </c>
      <c r="C464" s="1">
        <v>7.9976851851851858E-3</v>
      </c>
      <c r="D464" t="s">
        <v>626</v>
      </c>
      <c r="E464" t="s">
        <v>1504</v>
      </c>
      <c r="F464" t="s">
        <v>1505</v>
      </c>
      <c r="G464" t="s">
        <v>1555</v>
      </c>
      <c r="H464">
        <f>VLOOKUP(posts_ejeab__3[[#This Row],[id]],engagement__2[],2,FALSE)</f>
        <v>4067</v>
      </c>
      <c r="I464">
        <f>VLOOKUP(posts_ejeab__3[[#This Row],[id]],engagement__2[],3,FALSE)</f>
        <v>114</v>
      </c>
      <c r="J464">
        <f>VLOOKUP(posts_ejeab__3[[#This Row],[id]],engagement__2[],4,FALSE)</f>
        <v>276</v>
      </c>
      <c r="K464">
        <f>WEEKDAY(posts_ejeab__3[[#This Row],[created_date]],1)</f>
        <v>4</v>
      </c>
      <c r="L464">
        <f>HOUR(posts_ejeab__3[[#This Row],[created_time]])</f>
        <v>0</v>
      </c>
      <c r="M464">
        <f>IF(ISNUMBER(SEARCH("555",posts_ejeab__3[[#This Row],[message]])),1,0)</f>
        <v>0</v>
      </c>
      <c r="N464">
        <f>IF(ISNUMBER(SEARCH("ถถถ",posts_ejeab__3[[#This Row],[message]])),1,0)</f>
        <v>1</v>
      </c>
      <c r="O464">
        <f>IF(ISNUMBER(SEARCH("มอนิ่ง",posts_ejeab__3[[#This Row],[message]])),1,0)</f>
        <v>0</v>
      </c>
    </row>
    <row r="465" spans="1:15">
      <c r="A465" t="s">
        <v>1506</v>
      </c>
      <c r="B465" t="s">
        <v>494</v>
      </c>
      <c r="C465" s="1">
        <v>0.87171296296296297</v>
      </c>
      <c r="D465" t="s">
        <v>626</v>
      </c>
      <c r="E465" t="s">
        <v>1507</v>
      </c>
      <c r="F465" t="s">
        <v>1508</v>
      </c>
      <c r="G465" t="s">
        <v>1555</v>
      </c>
      <c r="H465">
        <f>VLOOKUP(posts_ejeab__3[[#This Row],[id]],engagement__2[],2,FALSE)</f>
        <v>3040</v>
      </c>
      <c r="I465">
        <f>VLOOKUP(posts_ejeab__3[[#This Row],[id]],engagement__2[],3,FALSE)</f>
        <v>118</v>
      </c>
      <c r="J465">
        <f>VLOOKUP(posts_ejeab__3[[#This Row],[id]],engagement__2[],4,FALSE)</f>
        <v>1649</v>
      </c>
      <c r="K465">
        <f>WEEKDAY(posts_ejeab__3[[#This Row],[created_date]],1)</f>
        <v>3</v>
      </c>
      <c r="L465">
        <f>HOUR(posts_ejeab__3[[#This Row],[created_time]])</f>
        <v>20</v>
      </c>
      <c r="M465">
        <f>IF(ISNUMBER(SEARCH("555",posts_ejeab__3[[#This Row],[message]])),1,0)</f>
        <v>0</v>
      </c>
      <c r="N465">
        <f>IF(ISNUMBER(SEARCH("ถถถ",posts_ejeab__3[[#This Row],[message]])),1,0)</f>
        <v>0</v>
      </c>
      <c r="O465">
        <f>IF(ISNUMBER(SEARCH("มอนิ่ง",posts_ejeab__3[[#This Row],[message]])),1,0)</f>
        <v>0</v>
      </c>
    </row>
    <row r="466" spans="1:15">
      <c r="A466" t="s">
        <v>1509</v>
      </c>
      <c r="B466" t="s">
        <v>1142</v>
      </c>
      <c r="C466" s="1">
        <v>7.6666666666666661E-2</v>
      </c>
      <c r="D466" t="s">
        <v>626</v>
      </c>
      <c r="E466" t="s">
        <v>1510</v>
      </c>
      <c r="F466" t="s">
        <v>1511</v>
      </c>
      <c r="G466" t="s">
        <v>1555</v>
      </c>
      <c r="H466">
        <f>VLOOKUP(posts_ejeab__3[[#This Row],[id]],engagement__2[],2,FALSE)</f>
        <v>4219</v>
      </c>
      <c r="I466">
        <f>VLOOKUP(posts_ejeab__3[[#This Row],[id]],engagement__2[],3,FALSE)</f>
        <v>185</v>
      </c>
      <c r="J466">
        <f>VLOOKUP(posts_ejeab__3[[#This Row],[id]],engagement__2[],4,FALSE)</f>
        <v>410</v>
      </c>
      <c r="K466">
        <f>WEEKDAY(posts_ejeab__3[[#This Row],[created_date]],1)</f>
        <v>4</v>
      </c>
      <c r="L466">
        <f>HOUR(posts_ejeab__3[[#This Row],[created_time]])</f>
        <v>1</v>
      </c>
      <c r="M466">
        <f>IF(ISNUMBER(SEARCH("555",posts_ejeab__3[[#This Row],[message]])),1,0)</f>
        <v>0</v>
      </c>
      <c r="N466">
        <f>IF(ISNUMBER(SEARCH("ถถถ",posts_ejeab__3[[#This Row],[message]])),1,0)</f>
        <v>0</v>
      </c>
      <c r="O466">
        <f>IF(ISNUMBER(SEARCH("มอนิ่ง",posts_ejeab__3[[#This Row],[message]])),1,0)</f>
        <v>0</v>
      </c>
    </row>
    <row r="467" spans="1:15">
      <c r="A467" t="s">
        <v>1512</v>
      </c>
      <c r="B467" t="s">
        <v>205</v>
      </c>
      <c r="C467" s="1">
        <v>0.48458333333333331</v>
      </c>
      <c r="D467" t="s">
        <v>626</v>
      </c>
      <c r="E467" t="s">
        <v>1513</v>
      </c>
      <c r="F467" t="s">
        <v>1514</v>
      </c>
      <c r="G467" t="s">
        <v>1555</v>
      </c>
      <c r="H467">
        <f>VLOOKUP(posts_ejeab__3[[#This Row],[id]],engagement__2[],2,FALSE)</f>
        <v>5408</v>
      </c>
      <c r="I467">
        <f>VLOOKUP(posts_ejeab__3[[#This Row],[id]],engagement__2[],3,FALSE)</f>
        <v>698</v>
      </c>
      <c r="J467">
        <f>VLOOKUP(posts_ejeab__3[[#This Row],[id]],engagement__2[],4,FALSE)</f>
        <v>872</v>
      </c>
      <c r="K467">
        <f>WEEKDAY(posts_ejeab__3[[#This Row],[created_date]],1)</f>
        <v>6</v>
      </c>
      <c r="L467">
        <f>HOUR(posts_ejeab__3[[#This Row],[created_time]])</f>
        <v>11</v>
      </c>
      <c r="M467">
        <f>IF(ISNUMBER(SEARCH("555",posts_ejeab__3[[#This Row],[message]])),1,0)</f>
        <v>0</v>
      </c>
      <c r="N467">
        <f>IF(ISNUMBER(SEARCH("ถถถ",posts_ejeab__3[[#This Row],[message]])),1,0)</f>
        <v>0</v>
      </c>
      <c r="O467">
        <f>IF(ISNUMBER(SEARCH("มอนิ่ง",posts_ejeab__3[[#This Row],[message]])),1,0)</f>
        <v>0</v>
      </c>
    </row>
    <row r="468" spans="1:15">
      <c r="A468" t="s">
        <v>1515</v>
      </c>
      <c r="B468" t="s">
        <v>184</v>
      </c>
      <c r="C468" s="1">
        <v>0.89465277777777774</v>
      </c>
      <c r="D468" t="s">
        <v>626</v>
      </c>
      <c r="E468" t="s">
        <v>1516</v>
      </c>
      <c r="F468" t="s">
        <v>1517</v>
      </c>
      <c r="G468" t="s">
        <v>1555</v>
      </c>
      <c r="H468">
        <f>VLOOKUP(posts_ejeab__3[[#This Row],[id]],engagement__2[],2,FALSE)</f>
        <v>10668</v>
      </c>
      <c r="I468">
        <f>VLOOKUP(posts_ejeab__3[[#This Row],[id]],engagement__2[],3,FALSE)</f>
        <v>461</v>
      </c>
      <c r="J468">
        <f>VLOOKUP(posts_ejeab__3[[#This Row],[id]],engagement__2[],4,FALSE)</f>
        <v>2149</v>
      </c>
      <c r="K468">
        <f>WEEKDAY(posts_ejeab__3[[#This Row],[created_date]],1)</f>
        <v>6</v>
      </c>
      <c r="L468">
        <f>HOUR(posts_ejeab__3[[#This Row],[created_time]])</f>
        <v>21</v>
      </c>
      <c r="M468">
        <f>IF(ISNUMBER(SEARCH("555",posts_ejeab__3[[#This Row],[message]])),1,0)</f>
        <v>0</v>
      </c>
      <c r="N468">
        <f>IF(ISNUMBER(SEARCH("ถถถ",posts_ejeab__3[[#This Row],[message]])),1,0)</f>
        <v>0</v>
      </c>
      <c r="O468">
        <f>IF(ISNUMBER(SEARCH("มอนิ่ง",posts_ejeab__3[[#This Row],[message]])),1,0)</f>
        <v>0</v>
      </c>
    </row>
    <row r="469" spans="1:15">
      <c r="A469" t="s">
        <v>1518</v>
      </c>
      <c r="B469" t="s">
        <v>954</v>
      </c>
      <c r="C469" s="1">
        <v>0.79167824074074078</v>
      </c>
      <c r="D469" t="s">
        <v>626</v>
      </c>
      <c r="E469" t="s">
        <v>1519</v>
      </c>
      <c r="F469" t="s">
        <v>1520</v>
      </c>
      <c r="G469" t="s">
        <v>1555</v>
      </c>
      <c r="H469">
        <f>VLOOKUP(posts_ejeab__3[[#This Row],[id]],engagement__2[],2,FALSE)</f>
        <v>3124</v>
      </c>
      <c r="I469">
        <f>VLOOKUP(posts_ejeab__3[[#This Row],[id]],engagement__2[],3,FALSE)</f>
        <v>211</v>
      </c>
      <c r="J469">
        <f>VLOOKUP(posts_ejeab__3[[#This Row],[id]],engagement__2[],4,FALSE)</f>
        <v>336</v>
      </c>
      <c r="K469">
        <f>WEEKDAY(posts_ejeab__3[[#This Row],[created_date]],1)</f>
        <v>1</v>
      </c>
      <c r="L469">
        <f>HOUR(posts_ejeab__3[[#This Row],[created_time]])</f>
        <v>19</v>
      </c>
      <c r="M469">
        <f>IF(ISNUMBER(SEARCH("555",posts_ejeab__3[[#This Row],[message]])),1,0)</f>
        <v>0</v>
      </c>
      <c r="N469">
        <f>IF(ISNUMBER(SEARCH("ถถถ",posts_ejeab__3[[#This Row],[message]])),1,0)</f>
        <v>0</v>
      </c>
      <c r="O469">
        <f>IF(ISNUMBER(SEARCH("มอนิ่ง",posts_ejeab__3[[#This Row],[message]])),1,0)</f>
        <v>0</v>
      </c>
    </row>
    <row r="470" spans="1:15">
      <c r="A470" t="s">
        <v>1521</v>
      </c>
      <c r="B470" t="s">
        <v>39</v>
      </c>
      <c r="C470" s="1">
        <v>0.79167824074074078</v>
      </c>
      <c r="D470" t="s">
        <v>626</v>
      </c>
      <c r="E470" t="s">
        <v>1522</v>
      </c>
      <c r="F470" t="s">
        <v>1523</v>
      </c>
      <c r="G470" t="s">
        <v>1555</v>
      </c>
      <c r="H470">
        <f>VLOOKUP(posts_ejeab__3[[#This Row],[id]],engagement__2[],2,FALSE)</f>
        <v>15796</v>
      </c>
      <c r="I470">
        <f>VLOOKUP(posts_ejeab__3[[#This Row],[id]],engagement__2[],3,FALSE)</f>
        <v>1250</v>
      </c>
      <c r="J470">
        <f>VLOOKUP(posts_ejeab__3[[#This Row],[id]],engagement__2[],4,FALSE)</f>
        <v>7418</v>
      </c>
      <c r="K470">
        <f>WEEKDAY(posts_ejeab__3[[#This Row],[created_date]],1)</f>
        <v>3</v>
      </c>
      <c r="L470">
        <f>HOUR(posts_ejeab__3[[#This Row],[created_time]])</f>
        <v>19</v>
      </c>
      <c r="M470">
        <f>IF(ISNUMBER(SEARCH("555",posts_ejeab__3[[#This Row],[message]])),1,0)</f>
        <v>0</v>
      </c>
      <c r="N470">
        <f>IF(ISNUMBER(SEARCH("ถถถ",posts_ejeab__3[[#This Row],[message]])),1,0)</f>
        <v>1</v>
      </c>
      <c r="O470">
        <f>IF(ISNUMBER(SEARCH("มอนิ่ง",posts_ejeab__3[[#This Row],[message]])),1,0)</f>
        <v>0</v>
      </c>
    </row>
    <row r="471" spans="1:15">
      <c r="A471" t="s">
        <v>1524</v>
      </c>
      <c r="B471" t="s">
        <v>164</v>
      </c>
      <c r="C471" s="1">
        <v>0.85416666666666663</v>
      </c>
      <c r="D471" t="s">
        <v>626</v>
      </c>
      <c r="E471" t="s">
        <v>1525</v>
      </c>
      <c r="F471" t="s">
        <v>1526</v>
      </c>
      <c r="G471" t="s">
        <v>1555</v>
      </c>
      <c r="H471">
        <f>VLOOKUP(posts_ejeab__3[[#This Row],[id]],engagement__2[],2,FALSE)</f>
        <v>4338</v>
      </c>
      <c r="I471">
        <f>VLOOKUP(posts_ejeab__3[[#This Row],[id]],engagement__2[],3,FALSE)</f>
        <v>227</v>
      </c>
      <c r="J471">
        <f>VLOOKUP(posts_ejeab__3[[#This Row],[id]],engagement__2[],4,FALSE)</f>
        <v>283</v>
      </c>
      <c r="K471">
        <f>WEEKDAY(posts_ejeab__3[[#This Row],[created_date]],1)</f>
        <v>4</v>
      </c>
      <c r="L471">
        <f>HOUR(posts_ejeab__3[[#This Row],[created_time]])</f>
        <v>20</v>
      </c>
      <c r="M471">
        <f>IF(ISNUMBER(SEARCH("555",posts_ejeab__3[[#This Row],[message]])),1,0)</f>
        <v>0</v>
      </c>
      <c r="N471">
        <f>IF(ISNUMBER(SEARCH("ถถถ",posts_ejeab__3[[#This Row],[message]])),1,0)</f>
        <v>0</v>
      </c>
      <c r="O471">
        <f>IF(ISNUMBER(SEARCH("มอนิ่ง",posts_ejeab__3[[#This Row],[message]])),1,0)</f>
        <v>0</v>
      </c>
    </row>
    <row r="472" spans="1:15">
      <c r="A472" t="s">
        <v>1527</v>
      </c>
      <c r="B472" t="s">
        <v>125</v>
      </c>
      <c r="C472" s="1">
        <v>0.38776620370370368</v>
      </c>
      <c r="D472" t="s">
        <v>626</v>
      </c>
      <c r="E472" t="s">
        <v>1528</v>
      </c>
      <c r="F472" t="s">
        <v>1529</v>
      </c>
      <c r="G472" t="s">
        <v>1555</v>
      </c>
      <c r="H472">
        <f>VLOOKUP(posts_ejeab__3[[#This Row],[id]],engagement__2[],2,FALSE)</f>
        <v>7347</v>
      </c>
      <c r="I472">
        <f>VLOOKUP(posts_ejeab__3[[#This Row],[id]],engagement__2[],3,FALSE)</f>
        <v>235</v>
      </c>
      <c r="J472">
        <f>VLOOKUP(posts_ejeab__3[[#This Row],[id]],engagement__2[],4,FALSE)</f>
        <v>873</v>
      </c>
      <c r="K472">
        <f>WEEKDAY(posts_ejeab__3[[#This Row],[created_date]],1)</f>
        <v>2</v>
      </c>
      <c r="L472">
        <f>HOUR(posts_ejeab__3[[#This Row],[created_time]])</f>
        <v>9</v>
      </c>
      <c r="M472">
        <f>IF(ISNUMBER(SEARCH("555",posts_ejeab__3[[#This Row],[message]])),1,0)</f>
        <v>0</v>
      </c>
      <c r="N472">
        <f>IF(ISNUMBER(SEARCH("ถถถ",posts_ejeab__3[[#This Row],[message]])),1,0)</f>
        <v>1</v>
      </c>
      <c r="O472">
        <f>IF(ISNUMBER(SEARCH("มอนิ่ง",posts_ejeab__3[[#This Row],[message]])),1,0)</f>
        <v>0</v>
      </c>
    </row>
    <row r="473" spans="1:15">
      <c r="A473" t="s">
        <v>1530</v>
      </c>
      <c r="B473" t="s">
        <v>105</v>
      </c>
      <c r="C473" s="1">
        <v>0.54530092592592594</v>
      </c>
      <c r="D473" t="s">
        <v>626</v>
      </c>
      <c r="E473" t="s">
        <v>1531</v>
      </c>
      <c r="F473" t="s">
        <v>1532</v>
      </c>
      <c r="G473" t="s">
        <v>1555</v>
      </c>
      <c r="H473">
        <f>VLOOKUP(posts_ejeab__3[[#This Row],[id]],engagement__2[],2,FALSE)</f>
        <v>2256</v>
      </c>
      <c r="I473">
        <f>VLOOKUP(posts_ejeab__3[[#This Row],[id]],engagement__2[],3,FALSE)</f>
        <v>255</v>
      </c>
      <c r="J473">
        <f>VLOOKUP(posts_ejeab__3[[#This Row],[id]],engagement__2[],4,FALSE)</f>
        <v>396</v>
      </c>
      <c r="K473">
        <f>WEEKDAY(posts_ejeab__3[[#This Row],[created_date]],1)</f>
        <v>5</v>
      </c>
      <c r="L473">
        <f>HOUR(posts_ejeab__3[[#This Row],[created_time]])</f>
        <v>13</v>
      </c>
      <c r="M473">
        <f>IF(ISNUMBER(SEARCH("555",posts_ejeab__3[[#This Row],[message]])),1,0)</f>
        <v>0</v>
      </c>
      <c r="N473">
        <f>IF(ISNUMBER(SEARCH("ถถถ",posts_ejeab__3[[#This Row],[message]])),1,0)</f>
        <v>0</v>
      </c>
      <c r="O473">
        <f>IF(ISNUMBER(SEARCH("มอนิ่ง",posts_ejeab__3[[#This Row],[message]])),1,0)</f>
        <v>0</v>
      </c>
    </row>
    <row r="474" spans="1:15">
      <c r="A474" t="s">
        <v>1533</v>
      </c>
      <c r="B474" t="s">
        <v>145</v>
      </c>
      <c r="C474" s="1">
        <v>1.7395833333333333E-2</v>
      </c>
      <c r="D474" t="s">
        <v>666</v>
      </c>
      <c r="E474" t="s">
        <v>1534</v>
      </c>
      <c r="F474" t="s">
        <v>194</v>
      </c>
      <c r="G474" t="s">
        <v>1555</v>
      </c>
      <c r="H474">
        <f>VLOOKUP(posts_ejeab__3[[#This Row],[id]],engagement__2[],2,FALSE)</f>
        <v>978</v>
      </c>
      <c r="I474">
        <f>VLOOKUP(posts_ejeab__3[[#This Row],[id]],engagement__2[],3,FALSE)</f>
        <v>275</v>
      </c>
      <c r="J474">
        <f>VLOOKUP(posts_ejeab__3[[#This Row],[id]],engagement__2[],4,FALSE)</f>
        <v>23</v>
      </c>
      <c r="K474">
        <f>WEEKDAY(posts_ejeab__3[[#This Row],[created_date]],1)</f>
        <v>3</v>
      </c>
      <c r="L474">
        <f>HOUR(posts_ejeab__3[[#This Row],[created_time]])</f>
        <v>0</v>
      </c>
      <c r="M474">
        <f>IF(ISNUMBER(SEARCH("555",posts_ejeab__3[[#This Row],[message]])),1,0)</f>
        <v>0</v>
      </c>
      <c r="N474">
        <f>IF(ISNUMBER(SEARCH("ถถถ",posts_ejeab__3[[#This Row],[message]])),1,0)</f>
        <v>0</v>
      </c>
      <c r="O474">
        <f>IF(ISNUMBER(SEARCH("มอนิ่ง",posts_ejeab__3[[#This Row],[message]])),1,0)</f>
        <v>0</v>
      </c>
    </row>
    <row r="475" spans="1:15">
      <c r="A475" t="s">
        <v>1535</v>
      </c>
      <c r="B475" t="s">
        <v>551</v>
      </c>
      <c r="C475" s="1">
        <v>0.69292824074074078</v>
      </c>
      <c r="D475" t="s">
        <v>666</v>
      </c>
      <c r="E475" t="s">
        <v>1536</v>
      </c>
      <c r="F475" t="s">
        <v>194</v>
      </c>
      <c r="G475" t="s">
        <v>1555</v>
      </c>
      <c r="H475">
        <f>VLOOKUP(posts_ejeab__3[[#This Row],[id]],engagement__2[],2,FALSE)</f>
        <v>1525</v>
      </c>
      <c r="I475">
        <f>VLOOKUP(posts_ejeab__3[[#This Row],[id]],engagement__2[],3,FALSE)</f>
        <v>56</v>
      </c>
      <c r="J475">
        <f>VLOOKUP(posts_ejeab__3[[#This Row],[id]],engagement__2[],4,FALSE)</f>
        <v>22</v>
      </c>
      <c r="K475">
        <f>WEEKDAY(posts_ejeab__3[[#This Row],[created_date]],1)</f>
        <v>7</v>
      </c>
      <c r="L475">
        <f>HOUR(posts_ejeab__3[[#This Row],[created_time]])</f>
        <v>16</v>
      </c>
      <c r="M475">
        <f>IF(ISNUMBER(SEARCH("555",posts_ejeab__3[[#This Row],[message]])),1,0)</f>
        <v>0</v>
      </c>
      <c r="N475">
        <f>IF(ISNUMBER(SEARCH("ถถถ",posts_ejeab__3[[#This Row],[message]])),1,0)</f>
        <v>0</v>
      </c>
      <c r="O475">
        <f>IF(ISNUMBER(SEARCH("มอนิ่ง",posts_ejeab__3[[#This Row],[message]])),1,0)</f>
        <v>0</v>
      </c>
    </row>
    <row r="476" spans="1:15">
      <c r="A476" t="s">
        <v>1537</v>
      </c>
      <c r="B476" t="s">
        <v>1230</v>
      </c>
      <c r="C476" s="1">
        <v>0.69608796296296294</v>
      </c>
      <c r="D476" t="s">
        <v>666</v>
      </c>
      <c r="E476" t="s">
        <v>1538</v>
      </c>
      <c r="F476" t="s">
        <v>194</v>
      </c>
      <c r="G476" t="s">
        <v>1555</v>
      </c>
      <c r="H476">
        <f>VLOOKUP(posts_ejeab__3[[#This Row],[id]],engagement__2[],2,FALSE)</f>
        <v>3516</v>
      </c>
      <c r="I476">
        <f>VLOOKUP(posts_ejeab__3[[#This Row],[id]],engagement__2[],3,FALSE)</f>
        <v>75</v>
      </c>
      <c r="J476">
        <f>VLOOKUP(posts_ejeab__3[[#This Row],[id]],engagement__2[],4,FALSE)</f>
        <v>25</v>
      </c>
      <c r="K476">
        <f>WEEKDAY(posts_ejeab__3[[#This Row],[created_date]],1)</f>
        <v>2</v>
      </c>
      <c r="L476">
        <f>HOUR(posts_ejeab__3[[#This Row],[created_time]])</f>
        <v>16</v>
      </c>
      <c r="M476">
        <f>IF(ISNUMBER(SEARCH("555",posts_ejeab__3[[#This Row],[message]])),1,0)</f>
        <v>0</v>
      </c>
      <c r="N476">
        <f>IF(ISNUMBER(SEARCH("ถถถ",posts_ejeab__3[[#This Row],[message]])),1,0)</f>
        <v>0</v>
      </c>
      <c r="O476">
        <f>IF(ISNUMBER(SEARCH("มอนิ่ง",posts_ejeab__3[[#This Row],[message]])),1,0)</f>
        <v>0</v>
      </c>
    </row>
    <row r="477" spans="1:15">
      <c r="A477" t="s">
        <v>1539</v>
      </c>
      <c r="B477" t="s">
        <v>373</v>
      </c>
      <c r="C477" s="1">
        <v>0.91987268518518517</v>
      </c>
      <c r="D477" t="s">
        <v>666</v>
      </c>
      <c r="E477" t="s">
        <v>1540</v>
      </c>
      <c r="F477" t="s">
        <v>194</v>
      </c>
      <c r="G477" t="s">
        <v>1555</v>
      </c>
      <c r="H477">
        <f>VLOOKUP(posts_ejeab__3[[#This Row],[id]],engagement__2[],2,FALSE)</f>
        <v>3946</v>
      </c>
      <c r="I477">
        <f>VLOOKUP(posts_ejeab__3[[#This Row],[id]],engagement__2[],3,FALSE)</f>
        <v>421</v>
      </c>
      <c r="J477">
        <f>VLOOKUP(posts_ejeab__3[[#This Row],[id]],engagement__2[],4,FALSE)</f>
        <v>174</v>
      </c>
      <c r="K477">
        <f>WEEKDAY(posts_ejeab__3[[#This Row],[created_date]],1)</f>
        <v>6</v>
      </c>
      <c r="L477">
        <f>HOUR(posts_ejeab__3[[#This Row],[created_time]])</f>
        <v>22</v>
      </c>
      <c r="M477">
        <f>IF(ISNUMBER(SEARCH("555",posts_ejeab__3[[#This Row],[message]])),1,0)</f>
        <v>0</v>
      </c>
      <c r="N477">
        <f>IF(ISNUMBER(SEARCH("ถถถ",posts_ejeab__3[[#This Row],[message]])),1,0)</f>
        <v>0</v>
      </c>
      <c r="O477">
        <f>IF(ISNUMBER(SEARCH("มอนิ่ง",posts_ejeab__3[[#This Row],[message]])),1,0)</f>
        <v>0</v>
      </c>
    </row>
    <row r="478" spans="1:15">
      <c r="A478" t="s">
        <v>1541</v>
      </c>
      <c r="B478" t="s">
        <v>565</v>
      </c>
      <c r="C478" s="1">
        <v>0.96108796296296295</v>
      </c>
      <c r="D478" t="s">
        <v>666</v>
      </c>
      <c r="E478" t="s">
        <v>1542</v>
      </c>
      <c r="F478" t="s">
        <v>194</v>
      </c>
      <c r="G478" t="s">
        <v>1555</v>
      </c>
      <c r="H478">
        <f>VLOOKUP(posts_ejeab__3[[#This Row],[id]],engagement__2[],2,FALSE)</f>
        <v>4125</v>
      </c>
      <c r="I478">
        <f>VLOOKUP(posts_ejeab__3[[#This Row],[id]],engagement__2[],3,FALSE)</f>
        <v>204</v>
      </c>
      <c r="J478">
        <f>VLOOKUP(posts_ejeab__3[[#This Row],[id]],engagement__2[],4,FALSE)</f>
        <v>10</v>
      </c>
      <c r="K478">
        <f>WEEKDAY(posts_ejeab__3[[#This Row],[created_date]],1)</f>
        <v>4</v>
      </c>
      <c r="L478">
        <f>HOUR(posts_ejeab__3[[#This Row],[created_time]])</f>
        <v>23</v>
      </c>
      <c r="M478">
        <f>IF(ISNUMBER(SEARCH("555",posts_ejeab__3[[#This Row],[message]])),1,0)</f>
        <v>0</v>
      </c>
      <c r="N478">
        <f>IF(ISNUMBER(SEARCH("ถถถ",posts_ejeab__3[[#This Row],[message]])),1,0)</f>
        <v>0</v>
      </c>
      <c r="O478">
        <f>IF(ISNUMBER(SEARCH("มอนิ่ง",posts_ejeab__3[[#This Row],[message]])),1,0)</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2E6C-41E1-4182-A948-286EB83C2543}">
  <dimension ref="A3:C63"/>
  <sheetViews>
    <sheetView tabSelected="1" topLeftCell="A30" workbookViewId="0">
      <selection activeCell="H61" sqref="H61"/>
    </sheetView>
  </sheetViews>
  <sheetFormatPr defaultRowHeight="15"/>
  <cols>
    <col min="1" max="1" width="13.140625" bestFit="1" customWidth="1"/>
    <col min="2" max="2" width="13.42578125" bestFit="1" customWidth="1"/>
    <col min="3" max="3" width="16.85546875" bestFit="1" customWidth="1"/>
  </cols>
  <sheetData>
    <row r="3" spans="1:3">
      <c r="A3" s="2" t="s">
        <v>1543</v>
      </c>
      <c r="B3" t="s">
        <v>1545</v>
      </c>
    </row>
    <row r="4" spans="1:3">
      <c r="A4" s="3" t="s">
        <v>1554</v>
      </c>
      <c r="B4" s="4">
        <v>0.50104821802935007</v>
      </c>
    </row>
    <row r="5" spans="1:3">
      <c r="A5" s="3" t="s">
        <v>1555</v>
      </c>
      <c r="B5" s="4">
        <v>0.49895178197064988</v>
      </c>
    </row>
    <row r="6" spans="1:3">
      <c r="A6" s="3" t="s">
        <v>1544</v>
      </c>
      <c r="B6" s="4">
        <v>1</v>
      </c>
    </row>
    <row r="8" spans="1:3" s="5" customFormat="1" ht="15.75" thickBot="1"/>
    <row r="10" spans="1:3">
      <c r="A10" t="s">
        <v>1546</v>
      </c>
      <c r="B10" t="s">
        <v>1547</v>
      </c>
      <c r="C10" t="s">
        <v>1548</v>
      </c>
    </row>
    <row r="11" spans="1:3">
      <c r="A11" s="7">
        <v>14918.069182389938</v>
      </c>
      <c r="B11" s="7">
        <v>498.13836477987422</v>
      </c>
      <c r="C11" s="7">
        <v>615.48846960167714</v>
      </c>
    </row>
    <row r="29" spans="1:2" s="5" customFormat="1" ht="15.75" thickBot="1"/>
    <row r="30" spans="1:2">
      <c r="A30" s="2" t="s">
        <v>5</v>
      </c>
      <c r="B30" t="s">
        <v>1550</v>
      </c>
    </row>
    <row r="32" spans="1:2">
      <c r="A32" s="2" t="s">
        <v>1543</v>
      </c>
      <c r="B32" t="s">
        <v>1549</v>
      </c>
    </row>
    <row r="33" spans="1:2">
      <c r="A33" s="3">
        <v>0</v>
      </c>
      <c r="B33" s="7">
        <v>4</v>
      </c>
    </row>
    <row r="34" spans="1:2">
      <c r="A34" s="3">
        <v>1</v>
      </c>
      <c r="B34" s="7">
        <v>2</v>
      </c>
    </row>
    <row r="35" spans="1:2">
      <c r="A35" s="3">
        <v>3</v>
      </c>
      <c r="B35" s="7">
        <v>1</v>
      </c>
    </row>
    <row r="36" spans="1:2">
      <c r="A36" s="3">
        <v>6</v>
      </c>
      <c r="B36" s="7">
        <v>2</v>
      </c>
    </row>
    <row r="37" spans="1:2">
      <c r="A37" s="3">
        <v>7</v>
      </c>
      <c r="B37" s="7">
        <v>6</v>
      </c>
    </row>
    <row r="38" spans="1:2">
      <c r="A38" s="3">
        <v>8</v>
      </c>
      <c r="B38" s="7">
        <v>21</v>
      </c>
    </row>
    <row r="39" spans="1:2">
      <c r="A39" s="3">
        <v>9</v>
      </c>
      <c r="B39" s="7">
        <v>48</v>
      </c>
    </row>
    <row r="40" spans="1:2">
      <c r="A40" s="3">
        <v>10</v>
      </c>
      <c r="B40" s="7">
        <v>33</v>
      </c>
    </row>
    <row r="41" spans="1:2">
      <c r="A41" s="3">
        <v>11</v>
      </c>
      <c r="B41" s="7">
        <v>38</v>
      </c>
    </row>
    <row r="42" spans="1:2">
      <c r="A42" s="3">
        <v>12</v>
      </c>
      <c r="B42" s="7">
        <v>32</v>
      </c>
    </row>
    <row r="43" spans="1:2">
      <c r="A43" s="3">
        <v>13</v>
      </c>
      <c r="B43" s="7">
        <v>24</v>
      </c>
    </row>
    <row r="44" spans="1:2">
      <c r="A44" s="3">
        <v>14</v>
      </c>
      <c r="B44" s="7">
        <v>35</v>
      </c>
    </row>
    <row r="45" spans="1:2">
      <c r="A45" s="3">
        <v>15</v>
      </c>
      <c r="B45" s="7">
        <v>16</v>
      </c>
    </row>
    <row r="46" spans="1:2">
      <c r="A46" s="3">
        <v>16</v>
      </c>
      <c r="B46" s="7">
        <v>32</v>
      </c>
    </row>
    <row r="47" spans="1:2">
      <c r="A47" s="3">
        <v>17</v>
      </c>
      <c r="B47" s="7">
        <v>26</v>
      </c>
    </row>
    <row r="48" spans="1:2">
      <c r="A48" s="3">
        <v>18</v>
      </c>
      <c r="B48" s="7">
        <v>26</v>
      </c>
    </row>
    <row r="49" spans="1:2">
      <c r="A49" s="3">
        <v>19</v>
      </c>
      <c r="B49" s="7">
        <v>45</v>
      </c>
    </row>
    <row r="50" spans="1:2">
      <c r="A50" s="3">
        <v>20</v>
      </c>
      <c r="B50" s="7">
        <v>19</v>
      </c>
    </row>
    <row r="51" spans="1:2">
      <c r="A51" s="3">
        <v>21</v>
      </c>
      <c r="B51" s="7">
        <v>30</v>
      </c>
    </row>
    <row r="52" spans="1:2">
      <c r="A52" s="3">
        <v>22</v>
      </c>
      <c r="B52" s="7">
        <v>26</v>
      </c>
    </row>
    <row r="53" spans="1:2">
      <c r="A53" s="3">
        <v>23</v>
      </c>
      <c r="B53" s="7">
        <v>11</v>
      </c>
    </row>
    <row r="54" spans="1:2">
      <c r="A54" s="3" t="s">
        <v>1544</v>
      </c>
      <c r="B54" s="7">
        <v>477</v>
      </c>
    </row>
    <row r="56" spans="1:2" s="5" customFormat="1" ht="15.75" thickBot="1"/>
    <row r="58" spans="1:2">
      <c r="A58" s="2" t="s">
        <v>1543</v>
      </c>
      <c r="B58" t="s">
        <v>1551</v>
      </c>
    </row>
    <row r="59" spans="1:2">
      <c r="A59" s="3">
        <v>0</v>
      </c>
      <c r="B59" s="4">
        <v>0.8029350104821803</v>
      </c>
    </row>
    <row r="60" spans="1:2">
      <c r="A60" s="3">
        <v>1</v>
      </c>
      <c r="B60" s="4">
        <v>0.1970649895178197</v>
      </c>
    </row>
    <row r="61" spans="1:2">
      <c r="A61" s="3" t="s">
        <v>1544</v>
      </c>
      <c r="B61" s="4">
        <v>1</v>
      </c>
    </row>
    <row r="63" spans="1:2" s="5" customFormat="1" ht="15.75" thickBot="1"/>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B556-1A15-43F5-8DD8-769CB8FB9F9A}">
  <dimension ref="A4:O104"/>
  <sheetViews>
    <sheetView topLeftCell="A81" workbookViewId="0">
      <selection activeCell="J113" sqref="J113"/>
    </sheetView>
  </sheetViews>
  <sheetFormatPr defaultRowHeight="15"/>
  <cols>
    <col min="1" max="1" width="13.140625" bestFit="1" customWidth="1"/>
    <col min="2" max="2" width="16.28515625" bestFit="1" customWidth="1"/>
    <col min="3" max="3" width="7.140625" bestFit="1" customWidth="1"/>
    <col min="4" max="5" width="11.28515625" bestFit="1" customWidth="1"/>
    <col min="6" max="6" width="14.140625" customWidth="1"/>
    <col min="7" max="7" width="13.140625" bestFit="1" customWidth="1"/>
    <col min="8" max="8" width="16.28515625" bestFit="1" customWidth="1"/>
    <col min="9" max="9" width="8.140625" bestFit="1" customWidth="1"/>
    <col min="10" max="10" width="11.28515625" bestFit="1" customWidth="1"/>
    <col min="11" max="11" width="15" customWidth="1"/>
    <col min="12" max="12" width="13.140625" bestFit="1" customWidth="1"/>
    <col min="13" max="13" width="16.28515625" customWidth="1"/>
    <col min="14" max="14" width="7.140625" bestFit="1" customWidth="1"/>
    <col min="15" max="15" width="11.28515625" bestFit="1" customWidth="1"/>
    <col min="16" max="227" width="31.7109375" bestFit="1" customWidth="1"/>
    <col min="228" max="234" width="30.7109375" bestFit="1" customWidth="1"/>
    <col min="235" max="239" width="29.7109375" bestFit="1" customWidth="1"/>
    <col min="240" max="478" width="32.7109375" bestFit="1" customWidth="1"/>
    <col min="479" max="479" width="11.28515625" bestFit="1" customWidth="1"/>
  </cols>
  <sheetData>
    <row r="4" spans="1:4">
      <c r="A4" s="2" t="s">
        <v>1543</v>
      </c>
      <c r="B4" t="s">
        <v>1546</v>
      </c>
      <c r="C4" t="s">
        <v>1547</v>
      </c>
      <c r="D4" t="s">
        <v>1548</v>
      </c>
    </row>
    <row r="5" spans="1:4">
      <c r="A5" s="3" t="s">
        <v>1554</v>
      </c>
      <c r="B5" s="6">
        <v>25385.397489539748</v>
      </c>
      <c r="C5" s="6">
        <v>773.53556485355648</v>
      </c>
      <c r="D5" s="6">
        <v>783.6778242677824</v>
      </c>
    </row>
    <row r="6" spans="1:4">
      <c r="A6" s="3" t="s">
        <v>1555</v>
      </c>
      <c r="B6" s="6">
        <v>4406.7605042016803</v>
      </c>
      <c r="C6" s="6">
        <v>221.58403361344537</v>
      </c>
      <c r="D6" s="6">
        <v>446.5924369747899</v>
      </c>
    </row>
    <row r="7" spans="1:4">
      <c r="A7" s="3" t="s">
        <v>1544</v>
      </c>
      <c r="B7" s="6">
        <v>14918.069182389938</v>
      </c>
      <c r="C7" s="6">
        <v>498.13836477987422</v>
      </c>
      <c r="D7" s="6">
        <v>615.48846960167714</v>
      </c>
    </row>
    <row r="22" spans="1:4" s="5" customFormat="1" ht="15.75" thickBot="1"/>
    <row r="26" spans="1:4">
      <c r="A26" s="2" t="s">
        <v>1553</v>
      </c>
      <c r="B26" s="2" t="s">
        <v>1552</v>
      </c>
    </row>
    <row r="27" spans="1:4">
      <c r="A27" s="2" t="s">
        <v>1543</v>
      </c>
      <c r="B27" t="s">
        <v>1554</v>
      </c>
      <c r="C27" t="s">
        <v>1555</v>
      </c>
      <c r="D27" t="s">
        <v>1544</v>
      </c>
    </row>
    <row r="28" spans="1:4">
      <c r="A28" s="3">
        <v>0</v>
      </c>
      <c r="B28" s="4">
        <v>0.5</v>
      </c>
      <c r="C28" s="4">
        <v>0.5</v>
      </c>
      <c r="D28" s="4">
        <v>1</v>
      </c>
    </row>
    <row r="29" spans="1:4">
      <c r="A29" s="3">
        <v>1</v>
      </c>
      <c r="B29" s="4">
        <v>0.5</v>
      </c>
      <c r="C29" s="4">
        <v>0.5</v>
      </c>
      <c r="D29" s="4">
        <v>1</v>
      </c>
    </row>
    <row r="30" spans="1:4">
      <c r="A30" s="3">
        <v>3</v>
      </c>
      <c r="B30" s="4">
        <v>1</v>
      </c>
      <c r="C30" s="4">
        <v>0</v>
      </c>
      <c r="D30" s="4">
        <v>1</v>
      </c>
    </row>
    <row r="31" spans="1:4">
      <c r="A31" s="3">
        <v>6</v>
      </c>
      <c r="B31" s="4">
        <v>1</v>
      </c>
      <c r="C31" s="4">
        <v>0</v>
      </c>
      <c r="D31" s="4">
        <v>1</v>
      </c>
    </row>
    <row r="32" spans="1:4">
      <c r="A32" s="3">
        <v>7</v>
      </c>
      <c r="B32" s="4">
        <v>0.83333333333333337</v>
      </c>
      <c r="C32" s="4">
        <v>0.16666666666666666</v>
      </c>
      <c r="D32" s="4">
        <v>1</v>
      </c>
    </row>
    <row r="33" spans="1:4">
      <c r="A33" s="3">
        <v>8</v>
      </c>
      <c r="B33" s="4">
        <v>0.8571428571428571</v>
      </c>
      <c r="C33" s="4">
        <v>0.14285714285714285</v>
      </c>
      <c r="D33" s="4">
        <v>1</v>
      </c>
    </row>
    <row r="34" spans="1:4">
      <c r="A34" s="3">
        <v>9</v>
      </c>
      <c r="B34" s="4">
        <v>0.89583333333333337</v>
      </c>
      <c r="C34" s="4">
        <v>0.10416666666666667</v>
      </c>
      <c r="D34" s="4">
        <v>1</v>
      </c>
    </row>
    <row r="35" spans="1:4">
      <c r="A35" s="3">
        <v>10</v>
      </c>
      <c r="B35" s="4">
        <v>0.45454545454545453</v>
      </c>
      <c r="C35" s="4">
        <v>0.54545454545454541</v>
      </c>
      <c r="D35" s="4">
        <v>1</v>
      </c>
    </row>
    <row r="36" spans="1:4">
      <c r="A36" s="3">
        <v>11</v>
      </c>
      <c r="B36" s="4">
        <v>0.42105263157894735</v>
      </c>
      <c r="C36" s="4">
        <v>0.57894736842105265</v>
      </c>
      <c r="D36" s="4">
        <v>1</v>
      </c>
    </row>
    <row r="37" spans="1:4">
      <c r="A37" s="3">
        <v>12</v>
      </c>
      <c r="B37" s="4">
        <v>0.5625</v>
      </c>
      <c r="C37" s="4">
        <v>0.4375</v>
      </c>
      <c r="D37" s="4">
        <v>1</v>
      </c>
    </row>
    <row r="38" spans="1:4">
      <c r="A38" s="3">
        <v>13</v>
      </c>
      <c r="B38" s="4">
        <v>0.5</v>
      </c>
      <c r="C38" s="4">
        <v>0.5</v>
      </c>
      <c r="D38" s="4">
        <v>1</v>
      </c>
    </row>
    <row r="39" spans="1:4">
      <c r="A39" s="3">
        <v>14</v>
      </c>
      <c r="B39" s="4">
        <v>0.6</v>
      </c>
      <c r="C39" s="4">
        <v>0.4</v>
      </c>
      <c r="D39" s="4">
        <v>1</v>
      </c>
    </row>
    <row r="40" spans="1:4">
      <c r="A40" s="3">
        <v>15</v>
      </c>
      <c r="B40" s="4">
        <v>0.5</v>
      </c>
      <c r="C40" s="4">
        <v>0.5</v>
      </c>
      <c r="D40" s="4">
        <v>1</v>
      </c>
    </row>
    <row r="41" spans="1:4">
      <c r="A41" s="3">
        <v>16</v>
      </c>
      <c r="B41" s="4">
        <v>0.5</v>
      </c>
      <c r="C41" s="4">
        <v>0.5</v>
      </c>
      <c r="D41" s="4">
        <v>1</v>
      </c>
    </row>
    <row r="42" spans="1:4">
      <c r="A42" s="3">
        <v>17</v>
      </c>
      <c r="B42" s="4">
        <v>0.38461538461538464</v>
      </c>
      <c r="C42" s="4">
        <v>0.61538461538461542</v>
      </c>
      <c r="D42" s="4">
        <v>1</v>
      </c>
    </row>
    <row r="43" spans="1:4">
      <c r="A43" s="3">
        <v>18</v>
      </c>
      <c r="B43" s="4">
        <v>0.38461538461538464</v>
      </c>
      <c r="C43" s="4">
        <v>0.61538461538461542</v>
      </c>
      <c r="D43" s="4">
        <v>1</v>
      </c>
    </row>
    <row r="44" spans="1:4">
      <c r="A44" s="3">
        <v>19</v>
      </c>
      <c r="B44" s="4">
        <v>0.26666666666666666</v>
      </c>
      <c r="C44" s="4">
        <v>0.73333333333333328</v>
      </c>
      <c r="D44" s="4">
        <v>1</v>
      </c>
    </row>
    <row r="45" spans="1:4">
      <c r="A45" s="3">
        <v>20</v>
      </c>
      <c r="B45" s="4">
        <v>0.52631578947368418</v>
      </c>
      <c r="C45" s="4">
        <v>0.47368421052631576</v>
      </c>
      <c r="D45" s="4">
        <v>1</v>
      </c>
    </row>
    <row r="46" spans="1:4">
      <c r="A46" s="3">
        <v>21</v>
      </c>
      <c r="B46" s="4">
        <v>0.33333333333333331</v>
      </c>
      <c r="C46" s="4">
        <v>0.66666666666666663</v>
      </c>
      <c r="D46" s="4">
        <v>1</v>
      </c>
    </row>
    <row r="47" spans="1:4">
      <c r="A47" s="3">
        <v>22</v>
      </c>
      <c r="B47" s="4">
        <v>0.30769230769230771</v>
      </c>
      <c r="C47" s="4">
        <v>0.69230769230769229</v>
      </c>
      <c r="D47" s="4">
        <v>1</v>
      </c>
    </row>
    <row r="48" spans="1:4">
      <c r="A48" s="3">
        <v>23</v>
      </c>
      <c r="B48" s="4">
        <v>9.0909090909090912E-2</v>
      </c>
      <c r="C48" s="4">
        <v>0.90909090909090906</v>
      </c>
      <c r="D48" s="4">
        <v>1</v>
      </c>
    </row>
    <row r="49" spans="1:4">
      <c r="A49" s="3" t="s">
        <v>1544</v>
      </c>
      <c r="B49" s="4">
        <v>0.50104821802935007</v>
      </c>
      <c r="C49" s="4">
        <v>0.49895178197064988</v>
      </c>
      <c r="D49" s="4">
        <v>1</v>
      </c>
    </row>
    <row r="51" spans="1:4" s="5" customFormat="1" ht="15.75" thickBot="1"/>
    <row r="54" spans="1:4">
      <c r="A54" s="2" t="s">
        <v>1553</v>
      </c>
      <c r="B54" s="2" t="s">
        <v>1552</v>
      </c>
    </row>
    <row r="55" spans="1:4">
      <c r="A55" s="2" t="s">
        <v>1543</v>
      </c>
      <c r="B55" t="s">
        <v>1554</v>
      </c>
      <c r="C55" t="s">
        <v>1555</v>
      </c>
      <c r="D55" t="s">
        <v>1544</v>
      </c>
    </row>
    <row r="56" spans="1:4">
      <c r="A56" s="3">
        <v>1</v>
      </c>
      <c r="B56" s="4">
        <v>0.51063829787234039</v>
      </c>
      <c r="C56" s="4">
        <v>0.48936170212765956</v>
      </c>
      <c r="D56" s="4">
        <v>1</v>
      </c>
    </row>
    <row r="57" spans="1:4">
      <c r="A57" s="3">
        <v>2</v>
      </c>
      <c r="B57" s="4">
        <v>0.53623188405797106</v>
      </c>
      <c r="C57" s="4">
        <v>0.46376811594202899</v>
      </c>
      <c r="D57" s="4">
        <v>1</v>
      </c>
    </row>
    <row r="58" spans="1:4">
      <c r="A58" s="3">
        <v>3</v>
      </c>
      <c r="B58" s="4">
        <v>0.5</v>
      </c>
      <c r="C58" s="4">
        <v>0.5</v>
      </c>
      <c r="D58" s="4">
        <v>1</v>
      </c>
    </row>
    <row r="59" spans="1:4">
      <c r="A59" s="3">
        <v>4</v>
      </c>
      <c r="B59" s="4">
        <v>0.48</v>
      </c>
      <c r="C59" s="4">
        <v>0.52</v>
      </c>
      <c r="D59" s="4">
        <v>1</v>
      </c>
    </row>
    <row r="60" spans="1:4">
      <c r="A60" s="3">
        <v>5</v>
      </c>
      <c r="B60" s="4">
        <v>0.53125</v>
      </c>
      <c r="C60" s="4">
        <v>0.46875</v>
      </c>
      <c r="D60" s="4">
        <v>1</v>
      </c>
    </row>
    <row r="61" spans="1:4">
      <c r="A61" s="3">
        <v>6</v>
      </c>
      <c r="B61" s="4">
        <v>0.46153846153846156</v>
      </c>
      <c r="C61" s="4">
        <v>0.53846153846153844</v>
      </c>
      <c r="D61" s="4">
        <v>1</v>
      </c>
    </row>
    <row r="62" spans="1:4">
      <c r="A62" s="3">
        <v>7</v>
      </c>
      <c r="B62" s="4">
        <v>0.5</v>
      </c>
      <c r="C62" s="4">
        <v>0.5</v>
      </c>
      <c r="D62" s="4">
        <v>1</v>
      </c>
    </row>
    <row r="63" spans="1:4">
      <c r="A63" s="3" t="s">
        <v>1544</v>
      </c>
      <c r="B63" s="4">
        <v>0.50104821802935007</v>
      </c>
      <c r="C63" s="4">
        <v>0.49895178197064988</v>
      </c>
      <c r="D63" s="4">
        <v>1</v>
      </c>
    </row>
    <row r="69" spans="2:15" s="5" customFormat="1" ht="15.75" thickBot="1"/>
    <row r="72" spans="2:15">
      <c r="B72" s="2" t="s">
        <v>1553</v>
      </c>
      <c r="C72" s="2" t="s">
        <v>1552</v>
      </c>
      <c r="G72" s="2" t="s">
        <v>1553</v>
      </c>
      <c r="H72" s="2" t="s">
        <v>1552</v>
      </c>
      <c r="L72" s="2" t="s">
        <v>1553</v>
      </c>
      <c r="M72" s="2" t="s">
        <v>1552</v>
      </c>
    </row>
    <row r="73" spans="2:15">
      <c r="B73" s="2" t="s">
        <v>1543</v>
      </c>
      <c r="C73" t="s">
        <v>1554</v>
      </c>
      <c r="D73" t="s">
        <v>1555</v>
      </c>
      <c r="E73" t="s">
        <v>1544</v>
      </c>
      <c r="G73" s="2" t="s">
        <v>1543</v>
      </c>
      <c r="H73" t="s">
        <v>1554</v>
      </c>
      <c r="I73" t="s">
        <v>1555</v>
      </c>
      <c r="J73" t="s">
        <v>1544</v>
      </c>
      <c r="L73" s="2" t="s">
        <v>1543</v>
      </c>
      <c r="M73" t="s">
        <v>1554</v>
      </c>
      <c r="N73" t="s">
        <v>1555</v>
      </c>
      <c r="O73" t="s">
        <v>1544</v>
      </c>
    </row>
    <row r="74" spans="2:15">
      <c r="B74" s="3">
        <v>0</v>
      </c>
      <c r="C74" s="4">
        <v>0.37859007832898173</v>
      </c>
      <c r="D74" s="4">
        <v>0.62140992167101827</v>
      </c>
      <c r="E74" s="4">
        <v>1</v>
      </c>
      <c r="G74" s="3">
        <v>0</v>
      </c>
      <c r="H74" s="4">
        <v>0.5334821428571429</v>
      </c>
      <c r="I74" s="4">
        <v>0.46651785714285715</v>
      </c>
      <c r="J74" s="4">
        <v>1</v>
      </c>
      <c r="L74" s="3">
        <v>0</v>
      </c>
      <c r="M74" s="4">
        <v>0.47577092511013214</v>
      </c>
      <c r="N74" s="4">
        <v>0.52422907488986781</v>
      </c>
      <c r="O74" s="4">
        <v>1</v>
      </c>
    </row>
    <row r="75" spans="2:15">
      <c r="B75" s="3">
        <v>1</v>
      </c>
      <c r="C75" s="4">
        <v>1</v>
      </c>
      <c r="D75" s="4">
        <v>0</v>
      </c>
      <c r="E75" s="4">
        <v>1</v>
      </c>
      <c r="G75" s="3">
        <v>1</v>
      </c>
      <c r="H75" s="4">
        <v>0</v>
      </c>
      <c r="I75" s="4">
        <v>1</v>
      </c>
      <c r="J75" s="4">
        <v>1</v>
      </c>
      <c r="L75" s="3">
        <v>1</v>
      </c>
      <c r="M75" s="4">
        <v>1</v>
      </c>
      <c r="N75" s="4">
        <v>0</v>
      </c>
      <c r="O75" s="4">
        <v>1</v>
      </c>
    </row>
    <row r="76" spans="2:15">
      <c r="B76" s="3" t="s">
        <v>1544</v>
      </c>
      <c r="C76" s="4">
        <v>0.50104821802935007</v>
      </c>
      <c r="D76" s="4">
        <v>0.49895178197064988</v>
      </c>
      <c r="E76" s="4">
        <v>1</v>
      </c>
      <c r="G76" s="3" t="s">
        <v>1544</v>
      </c>
      <c r="H76" s="4">
        <v>0.50104821802935007</v>
      </c>
      <c r="I76" s="4">
        <v>0.49895178197064988</v>
      </c>
      <c r="J76" s="4">
        <v>1</v>
      </c>
      <c r="L76" s="3" t="s">
        <v>1544</v>
      </c>
      <c r="M76" s="4">
        <v>0.50104821802935007</v>
      </c>
      <c r="N76" s="4">
        <v>0.49895178197064988</v>
      </c>
      <c r="O76" s="4">
        <v>1</v>
      </c>
    </row>
    <row r="95" s="5" customFormat="1" ht="15.75" thickBot="1"/>
    <row r="98" spans="2:5">
      <c r="B98" s="2" t="s">
        <v>1553</v>
      </c>
      <c r="C98" s="2" t="s">
        <v>1552</v>
      </c>
    </row>
    <row r="99" spans="2:5">
      <c r="B99" s="2" t="s">
        <v>1543</v>
      </c>
      <c r="C99" t="s">
        <v>1554</v>
      </c>
      <c r="D99" t="s">
        <v>1555</v>
      </c>
      <c r="E99" t="s">
        <v>1544</v>
      </c>
    </row>
    <row r="100" spans="2:5">
      <c r="B100" s="3" t="s">
        <v>14</v>
      </c>
      <c r="C100" s="4">
        <v>9.4339622641509441E-2</v>
      </c>
      <c r="D100" s="4">
        <v>0.1488469601677149</v>
      </c>
      <c r="E100" s="4">
        <v>0.24318658280922431</v>
      </c>
    </row>
    <row r="101" spans="2:5">
      <c r="B101" s="3" t="s">
        <v>193</v>
      </c>
      <c r="C101" s="4">
        <v>0.24947589098532494</v>
      </c>
      <c r="D101" s="4">
        <v>0.24528301886792453</v>
      </c>
      <c r="E101" s="4">
        <v>0.4947589098532495</v>
      </c>
    </row>
    <row r="102" spans="2:5">
      <c r="B102" s="3" t="s">
        <v>666</v>
      </c>
      <c r="C102" s="4">
        <v>0.13207547169811321</v>
      </c>
      <c r="D102" s="4">
        <v>1.0482180293501049E-2</v>
      </c>
      <c r="E102" s="4">
        <v>0.14255765199161424</v>
      </c>
    </row>
    <row r="103" spans="2:5">
      <c r="B103" s="3" t="s">
        <v>626</v>
      </c>
      <c r="C103" s="4">
        <v>2.5157232704402517E-2</v>
      </c>
      <c r="D103" s="4">
        <v>9.4339622641509441E-2</v>
      </c>
      <c r="E103" s="4">
        <v>0.11949685534591195</v>
      </c>
    </row>
    <row r="104" spans="2:5">
      <c r="B104" s="3" t="s">
        <v>1544</v>
      </c>
      <c r="C104" s="4">
        <v>0.50104821802935007</v>
      </c>
      <c r="D104" s="4">
        <v>0.49895178197064988</v>
      </c>
      <c r="E104" s="4">
        <v>1</v>
      </c>
    </row>
  </sheetData>
  <conditionalFormatting pivot="1">
    <cfRule type="dataBar" priority="1">
      <dataBar>
        <cfvo type="min"/>
        <cfvo type="max"/>
        <color rgb="FFFFB628"/>
      </dataBar>
      <extLst>
        <ext xmlns:x14="http://schemas.microsoft.com/office/spreadsheetml/2009/9/main" uri="{B025F937-C7B1-47D3-B67F-A62EFF666E3E}">
          <x14:id>{0E3B7D04-A0A0-401A-9D22-BD30834AA6DA}</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0E3B7D04-A0A0-401A-9D22-BD30834AA6DA}">
            <x14:dataBar minLength="0" maxLength="100" border="1" negativeBarBorderColorSameAsPositive="0">
              <x14:cfvo type="autoMin"/>
              <x14:cfvo type="autoMax"/>
              <x14:borderColor rgb="FFFFB628"/>
              <x14:negativeFillColor rgb="FFFF0000"/>
              <x14:negativeBorderColor rgb="FFFF0000"/>
              <x14:axisColor rgb="FF000000"/>
            </x14:dataBar>
          </x14:cfRule>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F A A B Q S w M E F A A C A A g A N L S E W s J Y Q a y l A A A A 9 g A A A B I A H A B D b 2 5 m a W c v U G F j a 2 F n Z S 5 4 b W w g o h g A K K A U A A A A A A A A A A A A A A A A A A A A A A A A A A A A h Y 8 x D o I w G I W v Q r r T F s T E k J 8 y u D h I Y q I x r k 2 p p R G K o c V y N w e P 5 B X E K O r m + L 7 3 D e / d r z f I h 6 Y O L r K z u j U Z i j B F g T S i L b V R G e r d M V y g n M G G i x N X M h h l Y 9 P B l h m q n D u n h H j v s Z / h t l M k p j Q i h 2 K 9 F Z V s O P r I + r 8 c a m M d N 0 I i B v v X G B b j K K E 4 o X N M g U w Q C m 2 + Q j z u f b Y / E J Z 9 7 f p O M l e F u x W Q K Q J 5 f 2 A P U E s D B B Q A A g A I A D S 0 h 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t I R a M C B 9 z Q w C A A A h E w A A E w A c A E Z v c m 1 1 b G F z L 1 N l Y 3 R p b 2 4 x L m 0 g o h g A K K A U A A A A A A A A A A A A A A A A A A A A A A A A A A A A 7 Z Z f b 9 M w E M D f K / U 7 W N 5 L K i X R B q U g U B 6 m p G i 8 w K Y U 8 b C g y Y u P 1 s R / K t s p q 6 p 9 d 5 y m W w s t A m 0 r p C h 5 S O y 7 y 9 0 5 / u X O B n L L l E R p / T x 5 0 + 1 0 O 2 Z C N F A 0 V c a a K / g K 5 B p F i I P t d p C 7 U l X q H J w k N r M w U X k p Q F r v L e M Q x k p a N z E e j l 9 n H w 1 o k z F L q G A y S 8 A U V k 2 z 4 U 0 O P I u d D w P o n O R F t h E m z M 0 M 9 / z L B D g T z I K O s I 9 9 F C t e C m m i g Y + G M l e U y X E 0 e H F 8 f O K j i 1 J Z S O 2 c Q 7 Q e h i 6 z z z 2 / T v c I n 2 s l n I q i M y D U 5 Y R d 7 i N y 7 e x W m p X c q 1 f m o 8 u V / J T z N C e c a B N Z X c K G y 3 h C 5 N h 5 H M 2 n s H Y 3 0 k S a L 0 q L O u F K a b w d 8 f 3 F A j P q F m a d B b J w Y 2 9 9 t M C 5 B u L M r q i 7 / 1 J p m V g r 3 X i p r G Z b b w g w h o y 3 5 Z z J 4 g f h b a / b Y X L n 0 r Z x o J o I Q i j d P x F 3 k V o o G g z F E d 6 s E t 6 z H m 5 L R U v F H R X 3 x e L v g N F W j A N g A + T Y u a v 2 e 5 9 A r K P 8 B o b + n 8 L w X k k 4 Q B r c f i 9 P d s 4 A v Z N 2 0 A 8 r D z U L S l Q f a I d m u V U / y R / W E J 4 / 5 r / / F J 4 p A d k H C Y l m M 8 h S K L K 0 U I p T p r J h c o r u J 2 Y 1 C I C S 4 B u z k w A q J I K c G A i M L e l 8 H 7 3 j Q J F o e I H Y b h 5 N g + i p + 0 z L 0 X 4 4 2 m g 1 j z u A P C l D D 2 p N r 1 7 2 / z N 6 / n F j 6 j e G h 7 Y x N b m g f A d Q S w E C L Q A U A A I A C A A 0 t I R a w l h B r K U A A A D 2 A A A A E g A A A A A A A A A A A A A A A A A A A A A A Q 2 9 u Z m l n L 1 B h Y 2 t h Z 2 U u e G 1 s U E s B A i 0 A F A A C A A g A N L S E W g / K 6 a u k A A A A 6 Q A A A B M A A A A A A A A A A A A A A A A A 8 Q A A A F t D b 2 5 0 Z W 5 0 X 1 R 5 c G V z X S 5 4 b W x Q S w E C L Q A U A A I A C A A 0 t I R a M C B 9 z Q w C A A A h E w A A E w A A A A A A A A A A A A A A A A D i A Q A A R m 9 y b X V s Y X M v U 2 V j d G l v b j E u b V B L B Q Y A A A A A A w A D A M I A A A A 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W w A A A A A A A P N 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b 3 N 0 c 1 9 l a m V h Y 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M z k i I C 8 + P E V u d H J 5 I F R 5 c G U 9 I k Z p b G x F c n J v c k N v Z G U i I F Z h b H V l P S J z V W 5 r b m 9 3 b i I g L z 4 8 R W 5 0 c n k g V H l w Z T 0 i R m l s b E V y c m 9 y Q 2 9 1 b n Q i I F Z h b H V l P S J s M C I g L z 4 8 R W 5 0 c n k g V H l w Z T 0 i R m l s b E x h c 3 R V c G R h d G V k I i B W Y W x 1 Z T 0 i Z D I w M T k t M D U t M z F U M T c 6 N T I 6 N D U u O D M 4 M T Y 2 N F o i I C 8 + P E V u d H J 5 I F R 5 c G U 9 I k Z p b G x D b 2 x 1 b W 5 U e X B l c y I g V m F s d W U 9 I n N C Z 1 l L Q m d Z R y I g L z 4 8 R W 5 0 c n k g V H l w Z T 0 i R m l s b E N v b H V t b k 5 h b W V z I i B W Y W x 1 Z T 0 i c 1 s m c X V v d D t p Z C Z x d W 9 0 O y w m c X V v d D t j c m V h d G V k X 2 R h d G U m c X V v d D s s J n F 1 b 3 Q 7 Y 3 J l Y X R l Z F 9 0 a W 1 l J n F 1 b 3 Q 7 L C Z x d W 9 0 O 3 R 5 c G U m c X V v d D s s J n F 1 b 3 Q 7 b W V z c 2 F n Z S Z x d W 9 0 O y w m c X V v d D t s a W 5 r 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9 z d H N f Z W p l Y W I v Q 2 h h b m d l Z C B U e X B l L n t p Z C w w f S Z x d W 9 0 O y w m c X V v d D t T Z W N 0 a W 9 u M S 9 w b 3 N 0 c 1 9 l a m V h Y i 9 D a G F u Z 2 V k I F R 5 c G U u e 2 N y Z W F 0 Z W R f Z G F 0 Z S w x f S Z x d W 9 0 O y w m c X V v d D t T Z W N 0 a W 9 u M S 9 w b 3 N 0 c 1 9 l a m V h Y i 9 D a G F u Z 2 V k I F R 5 c G U u e 2 N y Z W F 0 Z W R f d G l t Z S w y f S Z x d W 9 0 O y w m c X V v d D t T Z W N 0 a W 9 u M S 9 w b 3 N 0 c 1 9 l a m V h Y i 9 D a G F u Z 2 V k I F R 5 c G U u e 3 R 5 c G U s M 3 0 m c X V v d D s s J n F 1 b 3 Q 7 U 2 V j d G l v b j E v c G 9 z d H N f Z W p l Y W I v Q 2 h h b m d l Z C B U e X B l L n t t Z X N z Y W d l L D R 9 J n F 1 b 3 Q 7 L C Z x d W 9 0 O 1 N l Y 3 R p b 2 4 x L 3 B v c 3 R z X 2 V q Z W F i L 0 N o Y W 5 n Z W Q g V H l w Z S 5 7 b G l u a y w 1 f S Z x d W 9 0 O 1 0 s J n F 1 b 3 Q 7 Q 2 9 s d W 1 u Q 2 9 1 b n Q m c X V v d D s 6 N i w m c X V v d D t L Z X l D b 2 x 1 b W 5 O Y W 1 l c y Z x d W 9 0 O z p b X S w m c X V v d D t D b 2 x 1 b W 5 J Z G V u d G l 0 a W V z J n F 1 b 3 Q 7 O l s m c X V v d D t T Z W N 0 a W 9 u M S 9 w b 3 N 0 c 1 9 l a m V h Y i 9 D a G F u Z 2 V k I F R 5 c G U u e 2 l k L D B 9 J n F 1 b 3 Q 7 L C Z x d W 9 0 O 1 N l Y 3 R p b 2 4 x L 3 B v c 3 R z X 2 V q Z W F i L 0 N o Y W 5 n Z W Q g V H l w Z S 5 7 Y 3 J l Y X R l Z F 9 k Y X R l L D F 9 J n F 1 b 3 Q 7 L C Z x d W 9 0 O 1 N l Y 3 R p b 2 4 x L 3 B v c 3 R z X 2 V q Z W F i L 0 N o Y W 5 n Z W Q g V H l w Z S 5 7 Y 3 J l Y X R l Z F 9 0 a W 1 l L D J 9 J n F 1 b 3 Q 7 L C Z x d W 9 0 O 1 N l Y 3 R p b 2 4 x L 3 B v c 3 R z X 2 V q Z W F i L 0 N o Y W 5 n Z W Q g V H l w Z S 5 7 d H l w Z S w z f S Z x d W 9 0 O y w m c X V v d D t T Z W N 0 a W 9 u M S 9 w b 3 N 0 c 1 9 l a m V h Y i 9 D a G F u Z 2 V k I F R 5 c G U u e 2 1 l c 3 N h Z 2 U s N H 0 m c X V v d D s s J n F 1 b 3 Q 7 U 2 V j d G l v b j E v c G 9 z d H N f Z W p l Y W I v Q 2 h h b m d l Z C B U e X B l L n t s a W 5 r L D V 9 J n F 1 b 3 Q 7 X S w m c X V v d D t S Z W x h d G l v b n N o a X B J b m Z v J n F 1 b 3 Q 7 O l t d f S I g L z 4 8 R W 5 0 c n k g V H l w Z T 0 i U X V l c n l J R C I g V m F s d W U 9 I n M 1 N T Y 1 M D A z N y 0 y M m Z j L T Q 1 Y j E t Y j B k N S 0 w M G Q 3 N m Q w Z j A 5 Z j c i I C 8 + P C 9 T d G F i b G V F b n R y a W V z P j w v S X R l b T 4 8 S X R l b T 4 8 S X R l b U x v Y 2 F 0 a W 9 u P j x J d G V t V H l w Z T 5 G b 3 J t d W x h P C 9 J d G V t V H l w Z T 4 8 S X R l b V B h d G g + U 2 V j d G l v b j E v c G 9 z d H N f Z W p l Y W I v U 2 9 1 c m N l P C 9 J d G V t U G F 0 a D 4 8 L 0 l 0 Z W 1 M b 2 N h d G l v b j 4 8 U 3 R h Y m x l R W 5 0 c m l l c y A v P j w v S X R l b T 4 8 S X R l b T 4 8 S X R l b U x v Y 2 F 0 a W 9 u P j x J d G V t V H l w Z T 5 G b 3 J t d W x h P C 9 J d G V t V H l w Z T 4 8 S X R l b V B h d G g + U 2 V j d G l v b j E v c G 9 z d H N f Z W p l Y W I v U H J v b W 9 0 Z W Q l M j B I Z W F k Z X J z P C 9 J d G V t U G F 0 a D 4 8 L 0 l 0 Z W 1 M b 2 N h d G l v b j 4 8 U 3 R h Y m x l R W 5 0 c m l l c y A v P j w v S X R l b T 4 8 S X R l b T 4 8 S X R l b U x v Y 2 F 0 a W 9 u P j x J d G V t V H l w Z T 5 G b 3 J t d W x h P C 9 J d G V t V H l w Z T 4 8 S X R l b V B h d G g + U 2 V j d G l v b j E v c G 9 z d H N f Z W p l Y W I v Q 2 h h b m d l Z C U y M F R 5 c G U 8 L 0 l 0 Z W 1 Q Y X R o P j w v S X R l b U x v Y 2 F 0 a W 9 u P j x T d G F i b G V F b n R y a W V z I C 8 + P C 9 J d G V t P j x J d G V t P j x J d G V t T G 9 j Y X R p b 2 4 + P E l 0 Z W 1 U e X B l P k Z v c m 1 1 b G E 8 L 0 l 0 Z W 1 U e X B l P j x J d G V t U G F 0 a D 5 T Z W N 0 a W 9 u M S 9 w b 3 N 0 c 1 9 k c m F t Y W F k 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M z g i I C 8 + P E V u d H J 5 I F R 5 c G U 9 I k Z p b G x F c n J v c k N v Z G U i I F Z h b H V l P S J z V W 5 r b m 9 3 b i I g L z 4 8 R W 5 0 c n k g V H l w Z T 0 i R m l s b E V y c m 9 y Q 2 9 1 b n Q i I F Z h b H V l P S J s M C I g L z 4 8 R W 5 0 c n k g V H l w Z T 0 i R m l s b E x h c 3 R V c G R h d G V k I i B W Y W x 1 Z T 0 i Z D I w M T k t M D U t M z F U M T c 6 N T M 6 M z M u M T Y 3 N z A 5 N l o i I C 8 + P E V u d H J 5 I F R 5 c G U 9 I k Z p b G x D b 2 x 1 b W 5 U e X B l c y I g V m F s d W U 9 I n N C Z 1 l L Q m d Z R y I g L z 4 8 R W 5 0 c n k g V H l w Z T 0 i R m l s b E N v b H V t b k 5 h b W V z I i B W Y W x 1 Z T 0 i c 1 s m c X V v d D t p Z C Z x d W 9 0 O y w m c X V v d D t j c m V h d G V k X 2 R h d G U m c X V v d D s s J n F 1 b 3 Q 7 Y 3 J l Y X R l Z F 9 0 a W 1 l J n F 1 b 3 Q 7 L C Z x d W 9 0 O 3 R 5 c G U m c X V v d D s s J n F 1 b 3 Q 7 b W V z c 2 F n Z S Z x d W 9 0 O y w m c X V v d D t s a W 5 r 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9 z d H N f Z H J h b W F h Z G Q v Q 2 h h b m d l Z C B U e X B l L n t p Z C w w f S Z x d W 9 0 O y w m c X V v d D t T Z W N 0 a W 9 u M S 9 w b 3 N 0 c 1 9 k c m F t Y W F k Z C 9 D a G F u Z 2 V k I F R 5 c G U u e 2 N y Z W F 0 Z W R f Z G F 0 Z S w x f S Z x d W 9 0 O y w m c X V v d D t T Z W N 0 a W 9 u M S 9 w b 3 N 0 c 1 9 k c m F t Y W F k Z C 9 D a G F u Z 2 V k I F R 5 c G U u e 2 N y Z W F 0 Z W R f d G l t Z S w y f S Z x d W 9 0 O y w m c X V v d D t T Z W N 0 a W 9 u M S 9 w b 3 N 0 c 1 9 k c m F t Y W F k Z C 9 D a G F u Z 2 V k I F R 5 c G U u e 3 R 5 c G U s M 3 0 m c X V v d D s s J n F 1 b 3 Q 7 U 2 V j d G l v b j E v c G 9 z d H N f Z H J h b W F h Z G Q v Q 2 h h b m d l Z C B U e X B l L n t t Z X N z Y W d l L D R 9 J n F 1 b 3 Q 7 L C Z x d W 9 0 O 1 N l Y 3 R p b 2 4 x L 3 B v c 3 R z X 2 R y Y W 1 h Y W R k L 0 N o Y W 5 n Z W Q g V H l w Z S 5 7 b G l u a y w 1 f S Z x d W 9 0 O 1 0 s J n F 1 b 3 Q 7 Q 2 9 s d W 1 u Q 2 9 1 b n Q m c X V v d D s 6 N i w m c X V v d D t L Z X l D b 2 x 1 b W 5 O Y W 1 l c y Z x d W 9 0 O z p b X S w m c X V v d D t D b 2 x 1 b W 5 J Z G V u d G l 0 a W V z J n F 1 b 3 Q 7 O l s m c X V v d D t T Z W N 0 a W 9 u M S 9 w b 3 N 0 c 1 9 k c m F t Y W F k Z C 9 D a G F u Z 2 V k I F R 5 c G U u e 2 l k L D B 9 J n F 1 b 3 Q 7 L C Z x d W 9 0 O 1 N l Y 3 R p b 2 4 x L 3 B v c 3 R z X 2 R y Y W 1 h Y W R k L 0 N o Y W 5 n Z W Q g V H l w Z S 5 7 Y 3 J l Y X R l Z F 9 k Y X R l L D F 9 J n F 1 b 3 Q 7 L C Z x d W 9 0 O 1 N l Y 3 R p b 2 4 x L 3 B v c 3 R z X 2 R y Y W 1 h Y W R k L 0 N o Y W 5 n Z W Q g V H l w Z S 5 7 Y 3 J l Y X R l Z F 9 0 a W 1 l L D J 9 J n F 1 b 3 Q 7 L C Z x d W 9 0 O 1 N l Y 3 R p b 2 4 x L 3 B v c 3 R z X 2 R y Y W 1 h Y W R k L 0 N o Y W 5 n Z W Q g V H l w Z S 5 7 d H l w Z S w z f S Z x d W 9 0 O y w m c X V v d D t T Z W N 0 a W 9 u M S 9 w b 3 N 0 c 1 9 k c m F t Y W F k Z C 9 D a G F u Z 2 V k I F R 5 c G U u e 2 1 l c 3 N h Z 2 U s N H 0 m c X V v d D s s J n F 1 b 3 Q 7 U 2 V j d G l v b j E v c G 9 z d H N f Z H J h b W F h Z G Q v Q 2 h h b m d l Z C B U e X B l L n t s a W 5 r L D V 9 J n F 1 b 3 Q 7 X S w m c X V v d D t S Z W x h d G l v b n N o a X B J b m Z v J n F 1 b 3 Q 7 O l t d f S I g L z 4 8 R W 5 0 c n k g V H l w Z T 0 i U X V l c n l J R C I g V m F s d W U 9 I n M w M D Z k M m E 5 N C 1 j Y z F i L T Q 5 N D g t O G I 1 Z S 0 x N z E y Y T g 2 N m Y y Y z U i I C 8 + P C 9 T d G F i b G V F b n R y a W V z P j w v S X R l b T 4 8 S X R l b T 4 8 S X R l b U x v Y 2 F 0 a W 9 u P j x J d G V t V H l w Z T 5 G b 3 J t d W x h P C 9 J d G V t V H l w Z T 4 8 S X R l b V B h d G g + U 2 V j d G l v b j E v c G 9 z d H N f Z H J h b W F h Z G Q v U 2 9 1 c m N l P C 9 J d G V t U G F 0 a D 4 8 L 0 l 0 Z W 1 M b 2 N h d G l v b j 4 8 U 3 R h Y m x l R W 5 0 c m l l c y A v P j w v S X R l b T 4 8 S X R l b T 4 8 S X R l b U x v Y 2 F 0 a W 9 u P j x J d G V t V H l w Z T 5 G b 3 J t d W x h P C 9 J d G V t V H l w Z T 4 8 S X R l b V B h d G g + U 2 V j d G l v b j E v c G 9 z d H N f Z H J h b W F h Z G Q v U H J v b W 9 0 Z W Q l M j B I Z W F k Z X J z P C 9 J d G V t U G F 0 a D 4 8 L 0 l 0 Z W 1 M b 2 N h d G l v b j 4 8 U 3 R h Y m x l R W 5 0 c m l l c y A v P j w v S X R l b T 4 8 S X R l b T 4 8 S X R l b U x v Y 2 F 0 a W 9 u P j x J d G V t V H l w Z T 5 G b 3 J t d W x h P C 9 J d G V t V H l w Z T 4 8 S X R l b V B h d G g + U 2 V j d G l v b j E v c G 9 z d H N f Z H J h b W F h Z G Q v Q 2 h h b m d l Z C U y M F R 5 c G U 8 L 0 l 0 Z W 1 Q Y X R o P j w v S X R l b U x v Y 2 F 0 a W 9 u P j x T d G F i b G V F b n R y a W V z I C 8 + P C 9 J d G V t P j x J d G V t P j x J d G V t T G 9 j Y X R p b 2 4 + P E l 0 Z W 1 U e X B l P k Z v c m 1 1 b G E 8 L 0 l 0 Z W 1 U e X B l P j x J d G V t U G F 0 a D 5 T Z W N 0 a W 9 u M S 9 w b 3 N 0 c 1 9 l a m V h Y 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T k t M D U t M z F U M T c 6 N T I 6 N D U u O D M 4 M T Y 2 N F o i I C 8 + P E V u d H J 5 I F R 5 c G U 9 I k Z p b G x D b 2 x 1 b W 5 U e X B l c y I g V m F s d W U 9 I n N C Z 1 l L Q m d Z R y I g L z 4 8 R W 5 0 c n k g V H l w Z T 0 i R m l s b E N v b H V t b k 5 h b W V z I i B W Y W x 1 Z T 0 i c 1 s m c X V v d D t p Z C Z x d W 9 0 O y w m c X V v d D t j c m V h d G V k X 2 R h d G U m c X V v d D s s J n F 1 b 3 Q 7 Y 3 J l Y X R l Z F 9 0 a W 1 l J n F 1 b 3 Q 7 L C Z x d W 9 0 O 3 R 5 c G U m c X V v d D s s J n F 1 b 3 Q 7 b W V z c 2 F n Z S Z x d W 9 0 O y w m c X V v d D t s a W 5 r J n F 1 b 3 Q 7 X S I g L z 4 8 R W 5 0 c n k g V H l w Z T 0 i R m l s b F N 0 Y X R 1 c y I g V m F s d W U 9 I n N D b 2 1 w b G V 0 Z S I g L z 4 8 R W 5 0 c n k g V H l w Z T 0 i R m l s b E N v d W 5 0 I i B W Y W x 1 Z T 0 i b D I z O S I g L z 4 8 R W 5 0 c n k g V H l w Z T 0 i U m V s Y X R p b 2 5 z a G l w S W 5 m b 0 N v b n R h a W 5 l c i I g V m F s d W U 9 I n N 7 J n F 1 b 3 Q 7 Y 2 9 s d W 1 u Q 2 9 1 b n Q m c X V v d D s 6 N i w m c X V v d D t r Z X l D b 2 x 1 b W 5 O Y W 1 l c y Z x d W 9 0 O z p b X S w m c X V v d D t x d W V y e V J l b G F 0 a W 9 u c 2 h p c H M m c X V v d D s 6 W 1 0 s J n F 1 b 3 Q 7 Y 2 9 s d W 1 u S W R l b n R p d G l l c y Z x d W 9 0 O z p b J n F 1 b 3 Q 7 U 2 V j d G l v b j E v c G 9 z d H N f Z W p l Y W I v Q 2 h h b m d l Z C B U e X B l L n t p Z C w w f S Z x d W 9 0 O y w m c X V v d D t T Z W N 0 a W 9 u M S 9 w b 3 N 0 c 1 9 l a m V h Y i 9 D a G F u Z 2 V k I F R 5 c G U u e 2 N y Z W F 0 Z W R f Z G F 0 Z S w x f S Z x d W 9 0 O y w m c X V v d D t T Z W N 0 a W 9 u M S 9 w b 3 N 0 c 1 9 l a m V h Y i 9 D a G F u Z 2 V k I F R 5 c G U u e 2 N y Z W F 0 Z W R f d G l t Z S w y f S Z x d W 9 0 O y w m c X V v d D t T Z W N 0 a W 9 u M S 9 w b 3 N 0 c 1 9 l a m V h Y i 9 D a G F u Z 2 V k I F R 5 c G U u e 3 R 5 c G U s M 3 0 m c X V v d D s s J n F 1 b 3 Q 7 U 2 V j d G l v b j E v c G 9 z d H N f Z W p l Y W I v Q 2 h h b m d l Z C B U e X B l L n t t Z X N z Y W d l L D R 9 J n F 1 b 3 Q 7 L C Z x d W 9 0 O 1 N l Y 3 R p b 2 4 x L 3 B v c 3 R z X 2 V q Z W F i L 0 N o Y W 5 n Z W Q g V H l w Z S 5 7 b G l u a y w 1 f S Z x d W 9 0 O 1 0 s J n F 1 b 3 Q 7 Q 2 9 s d W 1 u Q 2 9 1 b n Q m c X V v d D s 6 N i w m c X V v d D t L Z X l D b 2 x 1 b W 5 O Y W 1 l c y Z x d W 9 0 O z p b X S w m c X V v d D t D b 2 x 1 b W 5 J Z G V u d G l 0 a W V z J n F 1 b 3 Q 7 O l s m c X V v d D t T Z W N 0 a W 9 u M S 9 w b 3 N 0 c 1 9 l a m V h Y i 9 D a G F u Z 2 V k I F R 5 c G U u e 2 l k L D B 9 J n F 1 b 3 Q 7 L C Z x d W 9 0 O 1 N l Y 3 R p b 2 4 x L 3 B v c 3 R z X 2 V q Z W F i L 0 N o Y W 5 n Z W Q g V H l w Z S 5 7 Y 3 J l Y X R l Z F 9 k Y X R l L D F 9 J n F 1 b 3 Q 7 L C Z x d W 9 0 O 1 N l Y 3 R p b 2 4 x L 3 B v c 3 R z X 2 V q Z W F i L 0 N o Y W 5 n Z W Q g V H l w Z S 5 7 Y 3 J l Y X R l Z F 9 0 a W 1 l L D J 9 J n F 1 b 3 Q 7 L C Z x d W 9 0 O 1 N l Y 3 R p b 2 4 x L 3 B v c 3 R z X 2 V q Z W F i L 0 N o Y W 5 n Z W Q g V H l w Z S 5 7 d H l w Z S w z f S Z x d W 9 0 O y w m c X V v d D t T Z W N 0 a W 9 u M S 9 w b 3 N 0 c 1 9 l a m V h Y i 9 D a G F u Z 2 V k I F R 5 c G U u e 2 1 l c 3 N h Z 2 U s N H 0 m c X V v d D s s J n F 1 b 3 Q 7 U 2 V j d G l v b j E v c G 9 z d H N f Z W p l Y W I v Q 2 h h b m d l Z C B U e X B l L n t s a W 5 r L D V 9 J n F 1 b 3 Q 7 X S w m c X V v d D t S Z W x h d G l v b n N o a X B J b m Z v J n F 1 b 3 Q 7 O l t d f S I g L z 4 8 R W 5 0 c n k g V H l w Z T 0 i T G 9 h Z G V k V G 9 B b m F s e X N p c 1 N l c n Z p Y 2 V z I i B W Y W x 1 Z T 0 i b D A i I C 8 + P E V u d H J 5 I F R 5 c G U 9 I l F 1 Z X J 5 S U Q i I F Z h b H V l P S J z N j g 4 Y W J i Y j Y t O T E w M S 0 0 N z l i L T h j O G E t Y j J k N T Y 0 Z G I x M T c 0 I i A v P j w v U 3 R h Y m x l R W 5 0 c m l l c z 4 8 L 0 l 0 Z W 0 + P E l 0 Z W 0 + P E l 0 Z W 1 M b 2 N h d G l v b j 4 8 S X R l b V R 5 c G U + R m 9 y b X V s Y T w v S X R l b V R 5 c G U + P E l 0 Z W 1 Q Y X R o P l N l Y 3 R p b 2 4 x L 3 B v c 3 R z X 2 V q Z W F i J T I w K D I p L 1 N v d X J j Z T w v S X R l b V B h d G g + P C 9 J d G V t T G 9 j Y X R p b 2 4 + P F N 0 Y W J s Z U V u d H J p Z X M g L z 4 8 L 0 l 0 Z W 0 + P E l 0 Z W 0 + P E l 0 Z W 1 M b 2 N h d G l v b j 4 8 S X R l b V R 5 c G U + R m 9 y b X V s Y T w v S X R l b V R 5 c G U + P E l 0 Z W 1 Q Y X R o P l N l Y 3 R p b 2 4 x L 3 B v c 3 R z X 2 V q Z W F i J T I w K D I p L 1 B y b 2 1 v d G V k J T I w S G V h Z G V y c z w v S X R l b V B h d G g + P C 9 J d G V t T G 9 j Y X R p b 2 4 + P F N 0 Y W J s Z U V u d H J p Z X M g L z 4 8 L 0 l 0 Z W 0 + P E l 0 Z W 0 + P E l 0 Z W 1 M b 2 N h d G l v b j 4 8 S X R l b V R 5 c G U + R m 9 y b X V s Y T w v S X R l b V R 5 c G U + P E l 0 Z W 1 Q Y X R o P l N l Y 3 R p b 2 4 x L 3 B v c 3 R z X 2 V q Z W F i J T I w K D I p L 0 N o Y W 5 n Z W Q l M j B U e X B l P C 9 J d G V t U G F 0 a D 4 8 L 0 l 0 Z W 1 M b 2 N h d G l v b j 4 8 U 3 R h Y m x l R W 5 0 c m l l c y A v P j w v S X R l b T 4 8 S X R l b T 4 8 S X R l b U x v Y 2 F 0 a W 9 u P j x J d G V t V H l w Z T 5 G b 3 J t d W x h P C 9 J d G V t V H l w Z T 4 8 S X R l b V B h d G g + U 2 V j d G l v b j E v c G 9 z d H N f Z H J h b W F h Z G 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E 5 L T A 1 L T M x V D E 3 O j U z O j M z L j E 2 N z c w O T Z a I i A v P j x F b n R y e S B U e X B l P S J G a W x s Q 2 9 s d W 1 u V H l w Z X M i I F Z h b H V l P S J z Q m d Z S 0 J n W U c i I C 8 + P E V u d H J 5 I F R 5 c G U 9 I k Z p b G x D b 2 x 1 b W 5 O Y W 1 l c y I g V m F s d W U 9 I n N b J n F 1 b 3 Q 7 a W Q m c X V v d D s s J n F 1 b 3 Q 7 Y 3 J l Y X R l Z F 9 k Y X R l J n F 1 b 3 Q 7 L C Z x d W 9 0 O 2 N y Z W F 0 Z W R f d G l t Z S Z x d W 9 0 O y w m c X V v d D t 0 e X B l J n F 1 b 3 Q 7 L C Z x d W 9 0 O 2 1 l c 3 N h Z 2 U m c X V v d D s s J n F 1 b 3 Q 7 b G l u a y Z x d W 9 0 O 1 0 i I C 8 + P E V u d H J 5 I F R 5 c G U 9 I k Z p b G x T d G F 0 d X M i I F Z h b H V l P S J z Q 2 9 t c G x l d G U i I C 8 + P E V u d H J 5 I F R 5 c G U 9 I k Z p b G x D b 3 V u d C I g V m F s d W U 9 I m w y M z g i I C 8 + P E V u d H J 5 I F R 5 c G U 9 I l J l b G F 0 a W 9 u c 2 h p c E l u Z m 9 D b 2 5 0 Y W l u Z X I i I F Z h b H V l P S J z e y Z x d W 9 0 O 2 N v b H V t b k N v d W 5 0 J n F 1 b 3 Q 7 O j Y s J n F 1 b 3 Q 7 a 2 V 5 Q 2 9 s d W 1 u T m F t Z X M m c X V v d D s 6 W 1 0 s J n F 1 b 3 Q 7 c X V l c n l S Z W x h d G l v b n N o a X B z J n F 1 b 3 Q 7 O l t d L C Z x d W 9 0 O 2 N v b H V t b k l k Z W 5 0 a X R p Z X M m c X V v d D s 6 W y Z x d W 9 0 O 1 N l Y 3 R p b 2 4 x L 3 B v c 3 R z X 2 R y Y W 1 h Y W R k L 0 N o Y W 5 n Z W Q g V H l w Z S 5 7 a W Q s M H 0 m c X V v d D s s J n F 1 b 3 Q 7 U 2 V j d G l v b j E v c G 9 z d H N f Z H J h b W F h Z G Q v Q 2 h h b m d l Z C B U e X B l L n t j c m V h d G V k X 2 R h d G U s M X 0 m c X V v d D s s J n F 1 b 3 Q 7 U 2 V j d G l v b j E v c G 9 z d H N f Z H J h b W F h Z G Q v Q 2 h h b m d l Z C B U e X B l L n t j c m V h d G V k X 3 R p b W U s M n 0 m c X V v d D s s J n F 1 b 3 Q 7 U 2 V j d G l v b j E v c G 9 z d H N f Z H J h b W F h Z G Q v Q 2 h h b m d l Z C B U e X B l L n t 0 e X B l L D N 9 J n F 1 b 3 Q 7 L C Z x d W 9 0 O 1 N l Y 3 R p b 2 4 x L 3 B v c 3 R z X 2 R y Y W 1 h Y W R k L 0 N o Y W 5 n Z W Q g V H l w Z S 5 7 b W V z c 2 F n Z S w 0 f S Z x d W 9 0 O y w m c X V v d D t T Z W N 0 a W 9 u M S 9 w b 3 N 0 c 1 9 k c m F t Y W F k Z C 9 D a G F u Z 2 V k I F R 5 c G U u e 2 x p b m s s N X 0 m c X V v d D t d L C Z x d W 9 0 O 0 N v b H V t b k N v d W 5 0 J n F 1 b 3 Q 7 O j Y s J n F 1 b 3 Q 7 S 2 V 5 Q 2 9 s d W 1 u T m F t Z X M m c X V v d D s 6 W 1 0 s J n F 1 b 3 Q 7 Q 2 9 s d W 1 u S W R l b n R p d G l l c y Z x d W 9 0 O z p b J n F 1 b 3 Q 7 U 2 V j d G l v b j E v c G 9 z d H N f Z H J h b W F h Z G Q v Q 2 h h b m d l Z C B U e X B l L n t p Z C w w f S Z x d W 9 0 O y w m c X V v d D t T Z W N 0 a W 9 u M S 9 w b 3 N 0 c 1 9 k c m F t Y W F k Z C 9 D a G F u Z 2 V k I F R 5 c G U u e 2 N y Z W F 0 Z W R f Z G F 0 Z S w x f S Z x d W 9 0 O y w m c X V v d D t T Z W N 0 a W 9 u M S 9 w b 3 N 0 c 1 9 k c m F t Y W F k Z C 9 D a G F u Z 2 V k I F R 5 c G U u e 2 N y Z W F 0 Z W R f d G l t Z S w y f S Z x d W 9 0 O y w m c X V v d D t T Z W N 0 a W 9 u M S 9 w b 3 N 0 c 1 9 k c m F t Y W F k Z C 9 D a G F u Z 2 V k I F R 5 c G U u e 3 R 5 c G U s M 3 0 m c X V v d D s s J n F 1 b 3 Q 7 U 2 V j d G l v b j E v c G 9 z d H N f Z H J h b W F h Z G Q v Q 2 h h b m d l Z C B U e X B l L n t t Z X N z Y W d l L D R 9 J n F 1 b 3 Q 7 L C Z x d W 9 0 O 1 N l Y 3 R p b 2 4 x L 3 B v c 3 R z X 2 R y Y W 1 h Y W R k L 0 N o Y W 5 n Z W Q g V H l w Z S 5 7 b G l u a y w 1 f S Z x d W 9 0 O 1 0 s J n F 1 b 3 Q 7 U m V s Y X R p b 2 5 z a G l w S W 5 m b y Z x d W 9 0 O z p b X X 0 i I C 8 + P E V u d H J 5 I F R 5 c G U 9 I k x v Y W R l Z F R v Q W 5 h b H l z a X N T Z X J 2 a W N l c y I g V m F s d W U 9 I m w w I i A v P j x F b n R y e S B U e X B l P S J R d W V y e U l E I i B W Y W x 1 Z T 0 i c 2 V h Z G M 3 Y W Q 2 L W M 4 Z T U t N D B j O C 1 h N G Y x L T k 4 N G E w Y 2 M y Z D U x M S I g L z 4 8 L 1 N 0 Y W J s Z U V u d H J p Z X M + P C 9 J d G V t P j x J d G V t P j x J d G V t T G 9 j Y X R p b 2 4 + P E l 0 Z W 1 U e X B l P k Z v c m 1 1 b G E 8 L 0 l 0 Z W 1 U e X B l P j x J d G V t U G F 0 a D 5 T Z W N 0 a W 9 u M S 9 w b 3 N 0 c 1 9 k c m F t Y W F k Z C U y M C g y K S 9 T b 3 V y Y 2 U 8 L 0 l 0 Z W 1 Q Y X R o P j w v S X R l b U x v Y 2 F 0 a W 9 u P j x T d G F i b G V F b n R y a W V z I C 8 + P C 9 J d G V t P j x J d G V t P j x J d G V t T G 9 j Y X R p b 2 4 + P E l 0 Z W 1 U e X B l P k Z v c m 1 1 b G E 8 L 0 l 0 Z W 1 U e X B l P j x J d G V t U G F 0 a D 5 T Z W N 0 a W 9 u M S 9 w b 3 N 0 c 1 9 k c m F t Y W F k Z C U y M C g y K S 9 Q c m 9 t b 3 R l Z C U y M E h l Y W R l c n M 8 L 0 l 0 Z W 1 Q Y X R o P j w v S X R l b U x v Y 2 F 0 a W 9 u P j x T d G F i b G V F b n R y a W V z I C 8 + P C 9 J d G V t P j x J d G V t P j x J d G V t T G 9 j Y X R p b 2 4 + P E l 0 Z W 1 U e X B l P k Z v c m 1 1 b G E 8 L 0 l 0 Z W 1 U e X B l P j x J d G V t U G F 0 a D 5 T Z W N 0 a W 9 u M S 9 w b 3 N 0 c 1 9 k c m F t Y W F k Z C U y M C g y K S 9 D a G F u Z 2 V k J T I w V H l w Z T w v S X R l b V B h d G g + P C 9 J d G V t T G 9 j Y X R p b 2 4 + P F N 0 Y W J s Z U V u d H J p Z X M g L z 4 8 L 0 l 0 Z W 0 + P E l 0 Z W 0 + P E l 0 Z W 1 M b 2 N h d G l v b j 4 8 S X R l b V R 5 c G U + R m 9 y b X V s Y T w v S X R l b V R 5 c G U + P E l 0 Z W 1 Q Y X R o P l N l Y 3 R p b 2 4 x L 2 V u Z 2 F n Z 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Z W 5 n Y W d l b W V u d C I g L z 4 8 R W 5 0 c n k g V H l w Z T 0 i R m l s b G V k Q 2 9 t c G x l d G V S Z X N 1 b H R U b 1 d v c m t z a G V l d C I g V m F s d W U 9 I m w x I i A v P j x F b n R y e S B U e X B l P S J B Z G R l Z F R v R G F 0 Y U 1 v Z G V s I i B W Y W x 1 Z T 0 i b D A i I C 8 + P E V u d H J 5 I F R 5 c G U 9 I k Z p b G x D b 3 V u d C I g V m F s d W U 9 I m w 0 N z c i I C 8 + P E V u d H J 5 I F R 5 c G U 9 I k Z p b G x F c n J v c k N v Z G U i I F Z h b H V l P S J z V W 5 r b m 9 3 b i I g L z 4 8 R W 5 0 c n k g V H l w Z T 0 i R m l s b E V y c m 9 y Q 2 9 1 b n Q i I F Z h b H V l P S J s M C I g L z 4 8 R W 5 0 c n k g V H l w Z T 0 i R m l s b E x h c 3 R V c G R h d G V k I i B W Y W x 1 Z T 0 i Z D I w M T k t M D U t M z F U M T g 6 M D Y 6 M T k u M D k z O D A z N l o i I C 8 + P E V u d H J 5 I F R 5 c G U 9 I k Z p b G x D b 2 x 1 b W 5 U e X B l c y I g V m F s d W U 9 I n N C Z 0 1 E Q X c 9 P S I g L z 4 8 R W 5 0 c n k g V H l w Z T 0 i R m l s b E N v b H V t b k 5 h b W V z I i B W Y W x 1 Z T 0 i c 1 s m c X V v d D t p Z C Z x d W 9 0 O y w m c X V v d D t y Z W F j d G l v b n M m c X V v d D s s J n F 1 b 3 Q 7 Y 2 9 t b W V u d H M m c X V v d D s s J n F 1 b 3 Q 7 c 2 h h c m 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W 5 n Y W d l b W V u d C 9 D a G F u Z 2 V k I F R 5 c G U u e 2 l k L D B 9 J n F 1 b 3 Q 7 L C Z x d W 9 0 O 1 N l Y 3 R p b 2 4 x L 2 V u Z 2 F n Z W 1 l b n Q v Q 2 h h b m d l Z C B U e X B l L n t y Z W F j d G l v b n M s M X 0 m c X V v d D s s J n F 1 b 3 Q 7 U 2 V j d G l v b j E v Z W 5 n Y W d l b W V u d C 9 D a G F u Z 2 V k I F R 5 c G U u e 2 N v b W 1 l b n R z L D J 9 J n F 1 b 3 Q 7 L C Z x d W 9 0 O 1 N l Y 3 R p b 2 4 x L 2 V u Z 2 F n Z W 1 l b n Q v Q 2 h h b m d l Z C B U e X B l L n t z a G F y Z X M s M 3 0 m c X V v d D t d L C Z x d W 9 0 O 0 N v b H V t b k N v d W 5 0 J n F 1 b 3 Q 7 O j Q s J n F 1 b 3 Q 7 S 2 V 5 Q 2 9 s d W 1 u T m F t Z X M m c X V v d D s 6 W 1 0 s J n F 1 b 3 Q 7 Q 2 9 s d W 1 u S W R l b n R p d G l l c y Z x d W 9 0 O z p b J n F 1 b 3 Q 7 U 2 V j d G l v b j E v Z W 5 n Y W d l b W V u d C 9 D a G F u Z 2 V k I F R 5 c G U u e 2 l k L D B 9 J n F 1 b 3 Q 7 L C Z x d W 9 0 O 1 N l Y 3 R p b 2 4 x L 2 V u Z 2 F n Z W 1 l b n Q v Q 2 h h b m d l Z C B U e X B l L n t y Z W F j d G l v b n M s M X 0 m c X V v d D s s J n F 1 b 3 Q 7 U 2 V j d G l v b j E v Z W 5 n Y W d l b W V u d C 9 D a G F u Z 2 V k I F R 5 c G U u e 2 N v b W 1 l b n R z L D J 9 J n F 1 b 3 Q 7 L C Z x d W 9 0 O 1 N l Y 3 R p b 2 4 x L 2 V u Z 2 F n Z W 1 l b n Q v Q 2 h h b m d l Z C B U e X B l L n t z a G F y Z X M s M 3 0 m c X V v d D t d L C Z x d W 9 0 O 1 J l b G F 0 a W 9 u c 2 h p c E l u Z m 8 m c X V v d D s 6 W 1 1 9 I i A v P j x F b n R y e S B U e X B l P S J R d W V y e U l E I i B W Y W x 1 Z T 0 i c z M w Z j E 5 N T N i L W U 0 N j A t N G Y 5 Z i 1 i Z T R m L W U 0 M 2 Z k Z W U w O D g 3 N C I g L z 4 8 L 1 N 0 Y W J s Z U V u d H J p Z X M + P C 9 J d G V t P j x J d G V t P j x J d G V t T G 9 j Y X R p b 2 4 + P E l 0 Z W 1 U e X B l P k Z v c m 1 1 b G E 8 L 0 l 0 Z W 1 U e X B l P j x J d G V t U G F 0 a D 5 T Z W N 0 a W 9 u M S 9 l b m d h Z 2 V t Z W 5 0 L 1 N v d X J j Z T w v S X R l b V B h d G g + P C 9 J d G V t T G 9 j Y X R p b 2 4 + P F N 0 Y W J s Z U V u d H J p Z X M g L z 4 8 L 0 l 0 Z W 0 + P E l 0 Z W 0 + P E l 0 Z W 1 M b 2 N h d G l v b j 4 8 S X R l b V R 5 c G U + R m 9 y b X V s Y T w v S X R l b V R 5 c G U + P E l 0 Z W 1 Q Y X R o P l N l Y 3 R p b 2 4 x L 2 V u Z 2 F n Z W 1 l b n Q v U H J v b W 9 0 Z W Q l M j B I Z W F k Z X J z P C 9 J d G V t U G F 0 a D 4 8 L 0 l 0 Z W 1 M b 2 N h d G l v b j 4 8 U 3 R h Y m x l R W 5 0 c m l l c y A v P j w v S X R l b T 4 8 S X R l b T 4 8 S X R l b U x v Y 2 F 0 a W 9 u P j x J d G V t V H l w Z T 5 G b 3 J t d W x h P C 9 J d G V t V H l w Z T 4 8 S X R l b V B h d G g + U 2 V j d G l v b j E v Z W 5 n Y W d l b W V u d C 9 D a G F u Z 2 V k J T I w V H l w Z T w v S X R l b V B h d G g + P C 9 J d G V t T G 9 j Y X R p b 2 4 + P F N 0 Y W J s Z U V u d H J p Z X M g L z 4 8 L 0 l 0 Z W 0 + P E l 0 Z W 0 + P E l 0 Z W 1 M b 2 N h d G l v b j 4 8 S X R l b V R 5 c G U + R m 9 y b X V s Y T w v S X R l b V R 5 c G U + P E l 0 Z W 1 Q Y X R o P l N l Y 3 R p b 2 4 x L 3 B v c 3 R z X 2 V q Z W F i 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M 2 Y 2 V h O W Y t Y j Z h M S 0 0 M D Q 3 L W E 5 N G U t M G Z j N T V h M D g 3 N m I 3 I i A v P j x F b n R y e S B U e X B l P S J C d W Z m Z X J O Z X h 0 U m V m c m V z a C I g V m F s d W U 9 I m w x I i A v P j x F b n R y e S B U e X B l P S J S Z X N 1 b H R U e X B l I i B W Y W x 1 Z T 0 i c 1 R h Y m x l I i A v P j x F b n R y e S B U e X B l P S J O Y W 1 l V X B k Y X R l Z E F m d G V y R m l s b C I g V m F s d W U 9 I m w w I i A v P j x F b n R y e S B U e X B l P S J G a W x s V G F y Z 2 V 0 I i B W Y W x 1 Z T 0 i c 3 B v c 3 R z X 2 V q Z W F i X 1 8 z I i A v P j x F b n R y e S B U e X B l P S J G a W x s Z W R D b 2 1 w b G V 0 Z V J l c 3 V s d F R v V 2 9 y a 3 N o Z W V 0 I i B W Y W x 1 Z T 0 i b D E i I C 8 + P E V u d H J 5 I F R 5 c G U 9 I k F k Z G V k V G 9 E Y X R h T W 9 k Z W w i I F Z h b H V l P S J s M C I g L z 4 8 R W 5 0 c n k g V H l w Z T 0 i R m l s b E N v d W 5 0 I i B W Y W x 1 Z T 0 i b D I z O S I g L z 4 8 R W 5 0 c n k g V H l w Z T 0 i R m l s b E V y c m 9 y Q 2 9 k Z S I g V m F s d W U 9 I n N V b m t u b 3 d u I i A v P j x F b n R y e S B U e X B l P S J G a W x s R X J y b 3 J D b 3 V u d C I g V m F s d W U 9 I m w w I i A v P j x F b n R y e S B U e X B l P S J G a W x s T G F z d F V w Z G F 0 Z W Q i I F Z h b H V l P S J k M j A y N S 0 w N C 0 w M 1 Q x N z o w N T o z N C 4 5 N j U 4 O T I z W i I g L z 4 8 R W 5 0 c n k g V H l w Z T 0 i R m l s b E N v b H V t b l R 5 c G V z I i B W Y W x 1 Z T 0 i c 0 J n W U t C Z 1 l H I i A v P j x F b n R y e S B U e X B l P S J G a W x s Q 2 9 s d W 1 u T m F t Z X M i I F Z h b H V l P S J z W y Z x d W 9 0 O 2 l k J n F 1 b 3 Q 7 L C Z x d W 9 0 O 2 N y Z W F 0 Z W R f Z G F 0 Z S Z x d W 9 0 O y w m c X V v d D t j c m V h d G V k X 3 R p b W U m c X V v d D s s J n F 1 b 3 Q 7 d H l w Z S Z x d W 9 0 O y w m c X V v d D t t Z X N z Y W d l J n F 1 b 3 Q 7 L C Z x d W 9 0 O 2 x p b m s 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b 3 N 0 c 1 9 l a m V h Y i A o M y k v Q X V 0 b 1 J l b W 9 2 Z W R D b 2 x 1 b W 5 z M S 5 7 a W Q s M H 0 m c X V v d D s s J n F 1 b 3 Q 7 U 2 V j d G l v b j E v c G 9 z d H N f Z W p l Y W I g K D M p L 0 F 1 d G 9 S Z W 1 v d m V k Q 2 9 s d W 1 u c z E u e 2 N y Z W F 0 Z W R f Z G F 0 Z S w x f S Z x d W 9 0 O y w m c X V v d D t T Z W N 0 a W 9 u M S 9 w b 3 N 0 c 1 9 l a m V h Y i A o M y k v Q X V 0 b 1 J l b W 9 2 Z W R D b 2 x 1 b W 5 z M S 5 7 Y 3 J l Y X R l Z F 9 0 a W 1 l L D J 9 J n F 1 b 3 Q 7 L C Z x d W 9 0 O 1 N l Y 3 R p b 2 4 x L 3 B v c 3 R z X 2 V q Z W F i I C g z K S 9 B d X R v U m V t b 3 Z l Z E N v b H V t b n M x L n t 0 e X B l L D N 9 J n F 1 b 3 Q 7 L C Z x d W 9 0 O 1 N l Y 3 R p b 2 4 x L 3 B v c 3 R z X 2 V q Z W F i I C g z K S 9 B d X R v U m V t b 3 Z l Z E N v b H V t b n M x L n t t Z X N z Y W d l L D R 9 J n F 1 b 3 Q 7 L C Z x d W 9 0 O 1 N l Y 3 R p b 2 4 x L 3 B v c 3 R z X 2 V q Z W F i I C g z K S 9 B d X R v U m V t b 3 Z l Z E N v b H V t b n M x L n t s a W 5 r L D V 9 J n F 1 b 3 Q 7 X S w m c X V v d D t D b 2 x 1 b W 5 D b 3 V u d C Z x d W 9 0 O z o 2 L C Z x d W 9 0 O 0 t l e U N v b H V t b k 5 h b W V z J n F 1 b 3 Q 7 O l t d L C Z x d W 9 0 O 0 N v b H V t b k l k Z W 5 0 a X R p Z X M m c X V v d D s 6 W y Z x d W 9 0 O 1 N l Y 3 R p b 2 4 x L 3 B v c 3 R z X 2 V q Z W F i I C g z K S 9 B d X R v U m V t b 3 Z l Z E N v b H V t b n M x L n t p Z C w w f S Z x d W 9 0 O y w m c X V v d D t T Z W N 0 a W 9 u M S 9 w b 3 N 0 c 1 9 l a m V h Y i A o M y k v Q X V 0 b 1 J l b W 9 2 Z W R D b 2 x 1 b W 5 z M S 5 7 Y 3 J l Y X R l Z F 9 k Y X R l L D F 9 J n F 1 b 3 Q 7 L C Z x d W 9 0 O 1 N l Y 3 R p b 2 4 x L 3 B v c 3 R z X 2 V q Z W F i I C g z K S 9 B d X R v U m V t b 3 Z l Z E N v b H V t b n M x L n t j c m V h d G V k X 3 R p b W U s M n 0 m c X V v d D s s J n F 1 b 3 Q 7 U 2 V j d G l v b j E v c G 9 z d H N f Z W p l Y W I g K D M p L 0 F 1 d G 9 S Z W 1 v d m V k Q 2 9 s d W 1 u c z E u e 3 R 5 c G U s M 3 0 m c X V v d D s s J n F 1 b 3 Q 7 U 2 V j d G l v b j E v c G 9 z d H N f Z W p l Y W I g K D M p L 0 F 1 d G 9 S Z W 1 v d m V k Q 2 9 s d W 1 u c z E u e 2 1 l c 3 N h Z 2 U s N H 0 m c X V v d D s s J n F 1 b 3 Q 7 U 2 V j d G l v b j E v c G 9 z d H N f Z W p l Y W I g K D M p L 0 F 1 d G 9 S Z W 1 v d m V k Q 2 9 s d W 1 u c z E u e 2 x p b m s s N X 0 m c X V v d D t d L C Z x d W 9 0 O 1 J l b G F 0 a W 9 u c 2 h p c E l u Z m 8 m c X V v d D s 6 W 1 1 9 I i A v P j w v U 3 R h Y m x l R W 5 0 c m l l c z 4 8 L 0 l 0 Z W 0 + P E l 0 Z W 0 + P E l 0 Z W 1 M b 2 N h d G l v b j 4 8 S X R l b V R 5 c G U + R m 9 y b X V s Y T w v S X R l b V R 5 c G U + P E l 0 Z W 1 Q Y X R o P l N l Y 3 R p b 2 4 x L 3 B v c 3 R z X 2 V q Z W F i J T I w K D M p L 1 N v d X J j Z T w v S X R l b V B h d G g + P C 9 J d G V t T G 9 j Y X R p b 2 4 + P F N 0 Y W J s Z U V u d H J p Z X M g L z 4 8 L 0 l 0 Z W 0 + P E l 0 Z W 0 + P E l 0 Z W 1 M b 2 N h d G l v b j 4 8 S X R l b V R 5 c G U + R m 9 y b X V s Y T w v S X R l b V R 5 c G U + P E l 0 Z W 1 Q Y X R o P l N l Y 3 R p b 2 4 x L 3 B v c 3 R z X 2 V q Z W F i J T I w K D M p L 1 B y b 2 1 v d G V k J T I w S G V h Z G V y c z w v S X R l b V B h d G g + P C 9 J d G V t T G 9 j Y X R p b 2 4 + P F N 0 Y W J s Z U V u d H J p Z X M g L z 4 8 L 0 l 0 Z W 0 + P E l 0 Z W 0 + P E l 0 Z W 1 M b 2 N h d G l v b j 4 8 S X R l b V R 5 c G U + R m 9 y b X V s Y T w v S X R l b V R 5 c G U + P E l 0 Z W 1 Q Y X R o P l N l Y 3 R p b 2 4 x L 3 B v c 3 R z X 2 V q Z W F i J T I w K D M p L 0 N o Y W 5 n Z W Q l M j B U e X B l P C 9 J d G V t U G F 0 a D 4 8 L 0 l 0 Z W 1 M b 2 N h d G l v b j 4 8 U 3 R h Y m x l R W 5 0 c m l l c y A v P j w v S X R l b T 4 8 S X R l b T 4 8 S X R l b U x v Y 2 F 0 a W 9 u P j x J d G V t V H l w Z T 5 G b 3 J t d W x h P C 9 J d G V t V H l w Z T 4 8 S X R l b V B h d G g + U 2 V j d G l v b j E v c G 9 z d H N f Z H J h b W F h Z G 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O W I 2 N T U 5 M S 0 y N D M 1 L T Q x M j g t Y j k 4 M y 1 l N z R i M G U 5 O G N j N j g i I C 8 + P E V u d H J 5 I F R 5 c G U 9 I k J 1 Z m Z l c k 5 l e H R S Z W Z y Z X N o I i B W Y W x 1 Z T 0 i b D E i I C 8 + P E V u d H J 5 I F R 5 c G U 9 I l J l c 3 V s d F R 5 c G U i I F Z h b H V l P S J z V G F i b G U i I C 8 + P E V u d H J 5 I F R 5 c G U 9 I k 5 h b W V V c G R h d G V k Q W Z 0 Z X J G a W x s I i B W Y W x 1 Z T 0 i b D A i I C 8 + P E V u d H J 5 I F R 5 c G U 9 I k Z p b G x U Y X J n Z X Q i I F Z h b H V l P S J z c G 9 z d H N f Z H J h b W F h Z G R f X z M 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1 L T A 0 L T A z V D E 3 O j A 3 O j U x L j M w N D g 5 N T h a I i A v P j x F b n R y e S B U e X B l P S J G a W x s Q 2 9 s d W 1 u V H l w Z X M i I F Z h b H V l P S J z Q m d Z S 0 J n W U c i I C 8 + P E V u d H J 5 I F R 5 c G U 9 I k Z p b G x D b 2 x 1 b W 5 O Y W 1 l c y I g V m F s d W U 9 I n N b J n F 1 b 3 Q 7 a W Q m c X V v d D s s J n F 1 b 3 Q 7 Y 3 J l Y X R l Z F 9 k Y X R l J n F 1 b 3 Q 7 L C Z x d W 9 0 O 2 N y Z W F 0 Z W R f d G l t Z S Z x d W 9 0 O y w m c X V v d D t 0 e X B l J n F 1 b 3 Q 7 L C Z x d W 9 0 O 2 1 l c 3 N h Z 2 U m c X V v d D s s J n F 1 b 3 Q 7 b G l u a 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v c 3 R z X 2 R y Y W 1 h Y W R k I C g z K S 9 B d X R v U m V t b 3 Z l Z E N v b H V t b n M x L n t p Z C w w f S Z x d W 9 0 O y w m c X V v d D t T Z W N 0 a W 9 u M S 9 w b 3 N 0 c 1 9 k c m F t Y W F k Z C A o M y k v Q X V 0 b 1 J l b W 9 2 Z W R D b 2 x 1 b W 5 z M S 5 7 Y 3 J l Y X R l Z F 9 k Y X R l L D F 9 J n F 1 b 3 Q 7 L C Z x d W 9 0 O 1 N l Y 3 R p b 2 4 x L 3 B v c 3 R z X 2 R y Y W 1 h Y W R k I C g z K S 9 B d X R v U m V t b 3 Z l Z E N v b H V t b n M x L n t j c m V h d G V k X 3 R p b W U s M n 0 m c X V v d D s s J n F 1 b 3 Q 7 U 2 V j d G l v b j E v c G 9 z d H N f Z H J h b W F h Z G Q g K D M p L 0 F 1 d G 9 S Z W 1 v d m V k Q 2 9 s d W 1 u c z E u e 3 R 5 c G U s M 3 0 m c X V v d D s s J n F 1 b 3 Q 7 U 2 V j d G l v b j E v c G 9 z d H N f Z H J h b W F h Z G Q g K D M p L 0 F 1 d G 9 S Z W 1 v d m V k Q 2 9 s d W 1 u c z E u e 2 1 l c 3 N h Z 2 U s N H 0 m c X V v d D s s J n F 1 b 3 Q 7 U 2 V j d G l v b j E v c G 9 z d H N f Z H J h b W F h Z G Q g K D M p L 0 F 1 d G 9 S Z W 1 v d m V k Q 2 9 s d W 1 u c z E u e 2 x p b m s s N X 0 m c X V v d D t d L C Z x d W 9 0 O 0 N v b H V t b k N v d W 5 0 J n F 1 b 3 Q 7 O j Y s J n F 1 b 3 Q 7 S 2 V 5 Q 2 9 s d W 1 u T m F t Z X M m c X V v d D s 6 W 1 0 s J n F 1 b 3 Q 7 Q 2 9 s d W 1 u S W R l b n R p d G l l c y Z x d W 9 0 O z p b J n F 1 b 3 Q 7 U 2 V j d G l v b j E v c G 9 z d H N f Z H J h b W F h Z G Q g K D M p L 0 F 1 d G 9 S Z W 1 v d m V k Q 2 9 s d W 1 u c z E u e 2 l k L D B 9 J n F 1 b 3 Q 7 L C Z x d W 9 0 O 1 N l Y 3 R p b 2 4 x L 3 B v c 3 R z X 2 R y Y W 1 h Y W R k I C g z K S 9 B d X R v U m V t b 3 Z l Z E N v b H V t b n M x L n t j c m V h d G V k X 2 R h d G U s M X 0 m c X V v d D s s J n F 1 b 3 Q 7 U 2 V j d G l v b j E v c G 9 z d H N f Z H J h b W F h Z G Q g K D M p L 0 F 1 d G 9 S Z W 1 v d m V k Q 2 9 s d W 1 u c z E u e 2 N y Z W F 0 Z W R f d G l t Z S w y f S Z x d W 9 0 O y w m c X V v d D t T Z W N 0 a W 9 u M S 9 w b 3 N 0 c 1 9 k c m F t Y W F k Z C A o M y k v Q X V 0 b 1 J l b W 9 2 Z W R D b 2 x 1 b W 5 z M S 5 7 d H l w Z S w z f S Z x d W 9 0 O y w m c X V v d D t T Z W N 0 a W 9 u M S 9 w b 3 N 0 c 1 9 k c m F t Y W F k Z C A o M y k v Q X V 0 b 1 J l b W 9 2 Z W R D b 2 x 1 b W 5 z M S 5 7 b W V z c 2 F n Z S w 0 f S Z x d W 9 0 O y w m c X V v d D t T Z W N 0 a W 9 u M S 9 w b 3 N 0 c 1 9 k c m F t Y W F k Z C A o M y k v Q X V 0 b 1 J l b W 9 2 Z W R D b 2 x 1 b W 5 z M S 5 7 b G l u a y w 1 f S Z x d W 9 0 O 1 0 s J n F 1 b 3 Q 7 U m V s Y X R p b 2 5 z a G l w S W 5 m b y Z x d W 9 0 O z p b X X 0 i I C 8 + P C 9 T d G F i b G V F b n R y a W V z P j w v S X R l b T 4 8 S X R l b T 4 8 S X R l b U x v Y 2 F 0 a W 9 u P j x J d G V t V H l w Z T 5 G b 3 J t d W x h P C 9 J d G V t V H l w Z T 4 8 S X R l b V B h d G g + U 2 V j d G l v b j E v c G 9 z d H N f Z H J h b W F h Z G Q l M j A o M y k v U 2 9 1 c m N l P C 9 J d G V t U G F 0 a D 4 8 L 0 l 0 Z W 1 M b 2 N h d G l v b j 4 8 U 3 R h Y m x l R W 5 0 c m l l c y A v P j w v S X R l b T 4 8 S X R l b T 4 8 S X R l b U x v Y 2 F 0 a W 9 u P j x J d G V t V H l w Z T 5 G b 3 J t d W x h P C 9 J d G V t V H l w Z T 4 8 S X R l b V B h d G g + U 2 V j d G l v b j E v c G 9 z d H N f Z H J h b W F h Z G Q l M j A o M y k v U H J v b W 9 0 Z W Q l M j B I Z W F k Z X J z P C 9 J d G V t U G F 0 a D 4 8 L 0 l 0 Z W 1 M b 2 N h d G l v b j 4 8 U 3 R h Y m x l R W 5 0 c m l l c y A v P j w v S X R l b T 4 8 S X R l b T 4 8 S X R l b U x v Y 2 F 0 a W 9 u P j x J d G V t V H l w Z T 5 G b 3 J t d W x h P C 9 J d G V t V H l w Z T 4 8 S X R l b V B h d G g + U 2 V j d G l v b j E v c G 9 z d H N f Z H J h b W F h Z G Q l M j A o M y k v Q 2 h h b m d l Z C U y M F R 5 c G U 8 L 0 l 0 Z W 1 Q Y X R o P j w v S X R l b U x v Y 2 F 0 a W 9 u P j x T d G F i b G V F b n R y a W V z I C 8 + P C 9 J d G V t P j x J d G V t P j x J d G V t T G 9 j Y X R p b 2 4 + P E l 0 Z W 1 U e X B l P k Z v c m 1 1 b G E 8 L 0 l 0 Z W 1 U e X B l P j x J d G V t U G F 0 a D 5 T Z W N 0 a W 9 u M S 9 l b m d h Z 2 V t Z W 5 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E w O D J m M m E t Y m E x M i 0 0 Z W R k L T g z M j E t Y W M 3 M j M 1 Z m E w N 2 U 5 I i A v P j x F b n R y e S B U e X B l P S J C d W Z m Z X J O Z X h 0 U m V m c m V z a C I g V m F s d W U 9 I m w x I i A v P j x F b n R y e S B U e X B l P S J S Z X N 1 b H R U e X B l I i B W Y W x 1 Z T 0 i c 1 R h Y m x l I i A v P j x F b n R y e S B U e X B l P S J O Y W 1 l V X B k Y X R l Z E F m d G V y R m l s b C I g V m F s d W U 9 I m w w I i A v P j x F b n R y e S B U e X B l P S J G a W x s V G F y Z 2 V 0 I i B W Y W x 1 Z T 0 i c 2 V u Z 2 F n Z W 1 l b n R f X z I i I C 8 + P E V u d H J 5 I F R 5 c G U 9 I k Z p b G x l Z E N v b X B s Z X R l U m V z d W x 0 V G 9 X b 3 J r c 2 h l Z X Q i I F Z h b H V l P S J s M S I g L z 4 8 R W 5 0 c n k g V H l w Z T 0 i Q W R k Z W R U b 0 R h d G F N b 2 R l b C I g V m F s d W U 9 I m w w I i A v P j x F b n R y e S B U e X B l P S J G a W x s Q 2 9 1 b n Q i I F Z h b H V l P S J s N D c 3 I i A v P j x F b n R y e S B U e X B l P S J G a W x s R X J y b 3 J D b 2 R l I i B W Y W x 1 Z T 0 i c 1 V u a 2 5 v d 2 4 i I C 8 + P E V u d H J 5 I F R 5 c G U 9 I k Z p b G x F c n J v c k N v d W 5 0 I i B W Y W x 1 Z T 0 i b D A i I C 8 + P E V u d H J 5 I F R 5 c G U 9 I k Z p b G x M Y X N 0 V X B k Y X R l Z C I g V m F s d W U 9 I m Q y M D I 1 L T A 0 L T A z V D E 3 O j E 1 O j Q 0 L j A 4 N j I y N D V a I i A v P j x F b n R y e S B U e X B l P S J G a W x s Q 2 9 s d W 1 u V H l w Z X M i I F Z h b H V l P S J z Q m d N R E F 3 P T 0 i I C 8 + P E V u d H J 5 I F R 5 c G U 9 I k Z p b G x D b 2 x 1 b W 5 O Y W 1 l c y I g V m F s d W U 9 I n N b J n F 1 b 3 Q 7 a W Q m c X V v d D s s J n F 1 b 3 Q 7 c m V h Y 3 R p b 2 5 z J n F 1 b 3 Q 7 L C Z x d W 9 0 O 2 N v b W 1 l b n R z J n F 1 b 3 Q 7 L C Z x d W 9 0 O 3 N o Y X 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u Z 2 F n Z W 1 l b n Q g K D I p L 0 F 1 d G 9 S Z W 1 v d m V k Q 2 9 s d W 1 u c z E u e 2 l k L D B 9 J n F 1 b 3 Q 7 L C Z x d W 9 0 O 1 N l Y 3 R p b 2 4 x L 2 V u Z 2 F n Z W 1 l b n Q g K D I p L 0 F 1 d G 9 S Z W 1 v d m V k Q 2 9 s d W 1 u c z E u e 3 J l Y W N 0 a W 9 u c y w x f S Z x d W 9 0 O y w m c X V v d D t T Z W N 0 a W 9 u M S 9 l b m d h Z 2 V t Z W 5 0 I C g y K S 9 B d X R v U m V t b 3 Z l Z E N v b H V t b n M x L n t j b 2 1 t Z W 5 0 c y w y f S Z x d W 9 0 O y w m c X V v d D t T Z W N 0 a W 9 u M S 9 l b m d h Z 2 V t Z W 5 0 I C g y K S 9 B d X R v U m V t b 3 Z l Z E N v b H V t b n M x L n t z a G F y Z X M s M 3 0 m c X V v d D t d L C Z x d W 9 0 O 0 N v b H V t b k N v d W 5 0 J n F 1 b 3 Q 7 O j Q s J n F 1 b 3 Q 7 S 2 V 5 Q 2 9 s d W 1 u T m F t Z X M m c X V v d D s 6 W 1 0 s J n F 1 b 3 Q 7 Q 2 9 s d W 1 u S W R l b n R p d G l l c y Z x d W 9 0 O z p b J n F 1 b 3 Q 7 U 2 V j d G l v b j E v Z W 5 n Y W d l b W V u d C A o M i k v Q X V 0 b 1 J l b W 9 2 Z W R D b 2 x 1 b W 5 z M S 5 7 a W Q s M H 0 m c X V v d D s s J n F 1 b 3 Q 7 U 2 V j d G l v b j E v Z W 5 n Y W d l b W V u d C A o M i k v Q X V 0 b 1 J l b W 9 2 Z W R D b 2 x 1 b W 5 z M S 5 7 c m V h Y 3 R p b 2 5 z L D F 9 J n F 1 b 3 Q 7 L C Z x d W 9 0 O 1 N l Y 3 R p b 2 4 x L 2 V u Z 2 F n Z W 1 l b n Q g K D I p L 0 F 1 d G 9 S Z W 1 v d m V k Q 2 9 s d W 1 u c z E u e 2 N v b W 1 l b n R z L D J 9 J n F 1 b 3 Q 7 L C Z x d W 9 0 O 1 N l Y 3 R p b 2 4 x L 2 V u Z 2 F n Z W 1 l b n Q g K D I p L 0 F 1 d G 9 S Z W 1 v d m V k Q 2 9 s d W 1 u c z E u e 3 N o Y X J l c y w z f S Z x d W 9 0 O 1 0 s J n F 1 b 3 Q 7 U m V s Y X R p b 2 5 z a G l w S W 5 m b y Z x d W 9 0 O z p b X X 0 i I C 8 + P C 9 T d G F i b G V F b n R y a W V z P j w v S X R l b T 4 8 S X R l b T 4 8 S X R l b U x v Y 2 F 0 a W 9 u P j x J d G V t V H l w Z T 5 G b 3 J t d W x h P C 9 J d G V t V H l w Z T 4 8 S X R l b V B h d G g + U 2 V j d G l v b j E v Z W 5 n Y W d l b W V u d C U y M C g y K S 9 T b 3 V y Y 2 U 8 L 0 l 0 Z W 1 Q Y X R o P j w v S X R l b U x v Y 2 F 0 a W 9 u P j x T d G F i b G V F b n R y a W V z I C 8 + P C 9 J d G V t P j x J d G V t P j x J d G V t T G 9 j Y X R p b 2 4 + P E l 0 Z W 1 U e X B l P k Z v c m 1 1 b G E 8 L 0 l 0 Z W 1 U e X B l P j x J d G V t U G F 0 a D 5 T Z W N 0 a W 9 u M S 9 l b m d h Z 2 V t Z W 5 0 J T I w K D I p L 1 B y b 2 1 v d G V k J T I w S G V h Z G V y c z w v S X R l b V B h d G g + P C 9 J d G V t T G 9 j Y X R p b 2 4 + P F N 0 Y W J s Z U V u d H J p Z X M g L z 4 8 L 0 l 0 Z W 0 + P E l 0 Z W 0 + P E l 0 Z W 1 M b 2 N h d G l v b j 4 8 S X R l b V R 5 c G U + R m 9 y b X V s Y T w v S X R l b V R 5 c G U + P E l 0 Z W 1 Q Y X R o P l N l Y 3 R p b 2 4 x L 2 V u Z 2 F n Z W 1 l b n Q l M j A o M i k v Q 2 h h b m d l Z C U y M F R 5 c G U 8 L 0 l 0 Z W 1 Q Y X R o P j w v S X R l b U x v Y 2 F 0 a W 9 u P j x T d G F i b G V F b n R y a W V z I C 8 + P C 9 J d G V t P j x J d G V t P j x J d G V t T G 9 j Y X R p b 2 4 + P E l 0 Z W 1 U e X B l P k Z v c m 1 1 b G E 8 L 0 l 0 Z W 1 U e X B l P j x J d G V t U G F 0 a D 5 T Z W N 0 a W 9 u M S 9 w b 3 N 0 c 1 9 l a m V h Y i 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y N T R h Y W J k L T g z Z G E t N D d m N S 1 i Z m R l L T I 2 M m N h M W M 0 M T h i O C I g L z 4 8 R W 5 0 c n k g V H l w Z T 0 i Q n V m Z m V y T m V 4 d F J l Z n J l c 2 g i I F Z h b H V l P S J s M S I g L z 4 8 R W 5 0 c n k g V H l w Z T 0 i U m V z d W x 0 V H l w Z S I g V m F s d W U 9 I n N U Y W J s Z S I g L z 4 8 R W 5 0 c n k g V H l w Z T 0 i T m F t Z V V w Z G F 0 Z W R B Z n R l c k Z p b G w i I F Z h b H V l P S J s M C I g L z 4 8 R W 5 0 c n k g V H l w Z T 0 i R m l s b F R h c m d l d C I g V m F s d W U 9 I n N w b 3 N 0 c 1 9 l a m V h Y l 9 f N C I g L z 4 8 R W 5 0 c n k g V H l w Z T 0 i R m l s b G V k Q 2 9 t c G x l d G V S Z X N 1 b H R U b 1 d v c m t z a G V l d C I g V m F s d W U 9 I m w x I i A v P j x F b n R y e S B U e X B l P S J B Z G R l Z F R v R G F 0 Y U 1 v Z G V s I i B W Y W x 1 Z T 0 i b D A i I C 8 + P E V u d H J 5 I F R 5 c G U 9 I k Z p b G x D b 3 V u d C I g V m F s d W U 9 I m w y M z k i I C 8 + P E V u d H J 5 I F R 5 c G U 9 I k Z p b G x F c n J v c k N v Z G U i I F Z h b H V l P S J z V W 5 r b m 9 3 b i I g L z 4 8 R W 5 0 c n k g V H l w Z T 0 i R m l s b E V y c m 9 y Q 2 9 1 b n Q i I F Z h b H V l P S J s M C I g L z 4 8 R W 5 0 c n k g V H l w Z T 0 i R m l s b E x h c 3 R V c G R h d G V k I i B W Y W x 1 Z T 0 i Z D I w M j U t M D Q t M D R U M T U 6 M z M 6 N D E u N j Q 1 O D A x N 1 o i I C 8 + P E V u d H J 5 I F R 5 c G U 9 I k Z p b G x D b 2 x 1 b W 5 U e X B l c y I g V m F s d W U 9 I n N C Z 1 l L Q m d Z R y I g L z 4 8 R W 5 0 c n k g V H l w Z T 0 i R m l s b E N v b H V t b k 5 h b W V z I i B W Y W x 1 Z T 0 i c 1 s m c X V v d D t p Z C Z x d W 9 0 O y w m c X V v d D t j c m V h d G V k X 2 R h d G U m c X V v d D s s J n F 1 b 3 Q 7 Y 3 J l Y X R l Z F 9 0 a W 1 l J n F 1 b 3 Q 7 L C Z x d W 9 0 O 3 R 5 c G U m c X V v d D s s J n F 1 b 3 Q 7 b W V z c 2 F n Z S Z x d W 9 0 O y w m c X V v d D t s a W 5 r 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9 z d H N f Z W p l Y W I g K D Q p L 0 F 1 d G 9 S Z W 1 v d m V k Q 2 9 s d W 1 u c z E u e 2 l k L D B 9 J n F 1 b 3 Q 7 L C Z x d W 9 0 O 1 N l Y 3 R p b 2 4 x L 3 B v c 3 R z X 2 V q Z W F i I C g 0 K S 9 B d X R v U m V t b 3 Z l Z E N v b H V t b n M x L n t j c m V h d G V k X 2 R h d G U s M X 0 m c X V v d D s s J n F 1 b 3 Q 7 U 2 V j d G l v b j E v c G 9 z d H N f Z W p l Y W I g K D Q p L 0 F 1 d G 9 S Z W 1 v d m V k Q 2 9 s d W 1 u c z E u e 2 N y Z W F 0 Z W R f d G l t Z S w y f S Z x d W 9 0 O y w m c X V v d D t T Z W N 0 a W 9 u M S 9 w b 3 N 0 c 1 9 l a m V h Y i A o N C k v Q X V 0 b 1 J l b W 9 2 Z W R D b 2 x 1 b W 5 z M S 5 7 d H l w Z S w z f S Z x d W 9 0 O y w m c X V v d D t T Z W N 0 a W 9 u M S 9 w b 3 N 0 c 1 9 l a m V h Y i A o N C k v Q X V 0 b 1 J l b W 9 2 Z W R D b 2 x 1 b W 5 z M S 5 7 b W V z c 2 F n Z S w 0 f S Z x d W 9 0 O y w m c X V v d D t T Z W N 0 a W 9 u M S 9 w b 3 N 0 c 1 9 l a m V h Y i A o N C k v Q X V 0 b 1 J l b W 9 2 Z W R D b 2 x 1 b W 5 z M S 5 7 b G l u a y w 1 f S Z x d W 9 0 O 1 0 s J n F 1 b 3 Q 7 Q 2 9 s d W 1 u Q 2 9 1 b n Q m c X V v d D s 6 N i w m c X V v d D t L Z X l D b 2 x 1 b W 5 O Y W 1 l c y Z x d W 9 0 O z p b X S w m c X V v d D t D b 2 x 1 b W 5 J Z G V u d G l 0 a W V z J n F 1 b 3 Q 7 O l s m c X V v d D t T Z W N 0 a W 9 u M S 9 w b 3 N 0 c 1 9 l a m V h Y i A o N C k v Q X V 0 b 1 J l b W 9 2 Z W R D b 2 x 1 b W 5 z M S 5 7 a W Q s M H 0 m c X V v d D s s J n F 1 b 3 Q 7 U 2 V j d G l v b j E v c G 9 z d H N f Z W p l Y W I g K D Q p L 0 F 1 d G 9 S Z W 1 v d m V k Q 2 9 s d W 1 u c z E u e 2 N y Z W F 0 Z W R f Z G F 0 Z S w x f S Z x d W 9 0 O y w m c X V v d D t T Z W N 0 a W 9 u M S 9 w b 3 N 0 c 1 9 l a m V h Y i A o N C k v Q X V 0 b 1 J l b W 9 2 Z W R D b 2 x 1 b W 5 z M S 5 7 Y 3 J l Y X R l Z F 9 0 a W 1 l L D J 9 J n F 1 b 3 Q 7 L C Z x d W 9 0 O 1 N l Y 3 R p b 2 4 x L 3 B v c 3 R z X 2 V q Z W F i I C g 0 K S 9 B d X R v U m V t b 3 Z l Z E N v b H V t b n M x L n t 0 e X B l L D N 9 J n F 1 b 3 Q 7 L C Z x d W 9 0 O 1 N l Y 3 R p b 2 4 x L 3 B v c 3 R z X 2 V q Z W F i I C g 0 K S 9 B d X R v U m V t b 3 Z l Z E N v b H V t b n M x L n t t Z X N z Y W d l L D R 9 J n F 1 b 3 Q 7 L C Z x d W 9 0 O 1 N l Y 3 R p b 2 4 x L 3 B v c 3 R z X 2 V q Z W F i I C g 0 K S 9 B d X R v U m V t b 3 Z l Z E N v b H V t b n M x L n t s a W 5 r L D V 9 J n F 1 b 3 Q 7 X S w m c X V v d D t S Z W x h d G l v b n N o a X B J b m Z v J n F 1 b 3 Q 7 O l t d f S I g L z 4 8 L 1 N 0 Y W J s Z U V u d H J p Z X M + P C 9 J d G V t P j x J d G V t P j x J d G V t T G 9 j Y X R p b 2 4 + P E l 0 Z W 1 U e X B l P k Z v c m 1 1 b G E 8 L 0 l 0 Z W 1 U e X B l P j x J d G V t U G F 0 a D 5 T Z W N 0 a W 9 u M S 9 w b 3 N 0 c 1 9 l a m V h Y i U y M C g 0 K S 9 T b 3 V y Y 2 U 8 L 0 l 0 Z W 1 Q Y X R o P j w v S X R l b U x v Y 2 F 0 a W 9 u P j x T d G F i b G V F b n R y a W V z I C 8 + P C 9 J d G V t P j x J d G V t P j x J d G V t T G 9 j Y X R p b 2 4 + P E l 0 Z W 1 U e X B l P k Z v c m 1 1 b G E 8 L 0 l 0 Z W 1 U e X B l P j x J d G V t U G F 0 a D 5 T Z W N 0 a W 9 u M S 9 w b 3 N 0 c 1 9 l a m V h Y i U y M C g 0 K S 9 Q c m 9 t b 3 R l Z C U y M E h l Y W R l c n M 8 L 0 l 0 Z W 1 Q Y X R o P j w v S X R l b U x v Y 2 F 0 a W 9 u P j x T d G F i b G V F b n R y a W V z I C 8 + P C 9 J d G V t P j x J d G V t P j x J d G V t T G 9 j Y X R p b 2 4 + P E l 0 Z W 1 U e X B l P k Z v c m 1 1 b G E 8 L 0 l 0 Z W 1 U e X B l P j x J d G V t U G F 0 a D 5 T Z W N 0 a W 9 u M S 9 w b 3 N 0 c 1 9 l a m V h Y i U y M C g 0 K S 9 D a G F u Z 2 V k J T I w V H l w Z T w v S X R l b V B h d G g + P C 9 J d G V t T G 9 j Y X R p b 2 4 + P F N 0 Y W J s Z U V u d H J p Z X M g L z 4 8 L 0 l 0 Z W 0 + P C 9 J d G V t c z 4 8 L 0 x v Y 2 F s U G F j a 2 F n Z U 1 l d G F k Y X R h R m l s Z T 4 W A A A A U E s F B g A A A A A A A A A A A A A A A A A A A A A A A C Y B A A A B A A A A 0 I y d 3 w E V 0 R G M e g D A T 8 K X 6 w E A A A B 1 w h z I y d n B T 6 V q + o 3 g / Y U L A A A A A A I A A A A A A B B m A A A A A Q A A I A A A A D h k D w F / W h E 7 k 0 + Q h j j K c u y U u / w u y L 7 r p n k 1 f 8 T Z f 5 y W A A A A A A 6 A A A A A A g A A I A A A A E 4 4 q + L q G z j 8 p + G 5 H 8 C 6 p J 8 b j r C r f 4 L x l c G o L R r 6 d p V A U A A A A I P L W W + 4 K N n 9 G 3 Z B t 6 m s L R r y J J O 2 r 3 d g w q A a 9 7 i N L e N 0 T J e A u M t v i D h V Z 7 8 7 B 0 b B M 3 p z y i n y R f 4 D f z S W q N + T 3 5 c 7 D Y p N d F v m X U S 8 p h e F X D z k Q A A A A I F d N k R d b 2 i b c B T l H v S M Z L m L M T V c l i 4 t e f J w b T M m D v E J M I u 5 t t h Y B v e h 9 / R 3 z v S 3 a x G X u B k D Y f X l K G u q / b 1 A E n Y = < / D a t a M a s h u p > 
</file>

<file path=customXml/itemProps1.xml><?xml version="1.0" encoding="utf-8"?>
<ds:datastoreItem xmlns:ds="http://schemas.openxmlformats.org/officeDocument/2006/customXml" ds:itemID="{6A47566F-6D42-4B85-8D06-30C78DF85B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 B</vt:lpstr>
      <vt:lpstr>page A</vt:lpstr>
      <vt:lpstr>engagement</vt:lpstr>
      <vt:lpstr>master</vt:lpstr>
      <vt:lpstr>One Variable</vt:lpstr>
      <vt:lpstr>Two Variables</vt:lpstr>
    </vt:vector>
  </TitlesOfParts>
  <Company>Skooldio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itadmin;Virot Chiraphadhanakul</dc:creator>
  <cp:lastModifiedBy>Seksan Pongpaopong</cp:lastModifiedBy>
  <cp:lastPrinted>2019-05-27T17:01:25Z</cp:lastPrinted>
  <dcterms:created xsi:type="dcterms:W3CDTF">2019-05-24T06:46:07Z</dcterms:created>
  <dcterms:modified xsi:type="dcterms:W3CDTF">2025-05-31T07:32:04Z</dcterms:modified>
</cp:coreProperties>
</file>