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IT\Desktop\보고자료\8월3주~1\"/>
    </mc:Choice>
  </mc:AlternateContent>
  <xr:revisionPtr revIDLastSave="0" documentId="13_ncr:1_{4A91CB31-CBC9-4C75-BC5D-4D9D3FBB48CB}" xr6:coauthVersionLast="47" xr6:coauthVersionMax="47" xr10:uidLastSave="{00000000-0000-0000-0000-000000000000}"/>
  <bookViews>
    <workbookView xWindow="-120" yWindow="-120" windowWidth="29040" windowHeight="15840" tabRatio="500" activeTab="2" xr2:uid="{00000000-000D-0000-FFFF-FFFF00000000}"/>
  </bookViews>
  <sheets>
    <sheet name="Question" sheetId="1" r:id="rId1"/>
    <sheet name="전체 계획표" sheetId="2" r:id="rId2"/>
    <sheet name="8월 주간 계획" sheetId="3" r:id="rId3"/>
    <sheet name="9월 주간 계획" sheetId="4" r:id="rId4"/>
    <sheet name="10월 주간 계획"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4" i="2" l="1"/>
  <c r="D28" i="2"/>
  <c r="D22" i="2"/>
  <c r="D16" i="2"/>
  <c r="D15" i="2" s="1"/>
  <c r="D10" i="2"/>
  <c r="D3" i="2" s="1"/>
  <c r="E3" i="2" s="1"/>
  <c r="F3" i="2" s="1"/>
  <c r="D4" i="2"/>
  <c r="C4" i="2"/>
  <c r="C5" i="2" s="1"/>
  <c r="E5" i="2" l="1"/>
  <c r="C6" i="2"/>
  <c r="F5" i="2"/>
  <c r="E6" i="2" l="1"/>
  <c r="F6" i="2" s="1"/>
  <c r="C7" i="2"/>
  <c r="C8" i="2" l="1"/>
  <c r="E7" i="2"/>
  <c r="F7" i="2" s="1"/>
  <c r="C9" i="2" l="1"/>
  <c r="E8" i="2"/>
  <c r="F8" i="2" s="1"/>
  <c r="E9" i="2" l="1"/>
  <c r="F9" i="2"/>
  <c r="F4" i="2" s="1"/>
  <c r="C10" i="2" l="1"/>
  <c r="E4" i="2"/>
  <c r="E10" i="2" l="1"/>
  <c r="C11" i="2"/>
  <c r="E11" i="2" l="1"/>
  <c r="C12" i="2" s="1"/>
  <c r="E12" i="2" l="1"/>
  <c r="C13" i="2" s="1"/>
  <c r="F11" i="2"/>
  <c r="F13" i="2" l="1"/>
  <c r="E13" i="2"/>
  <c r="C14" i="2" s="1"/>
  <c r="F12" i="2"/>
  <c r="F10" i="2" s="1"/>
  <c r="E14" i="2" l="1"/>
  <c r="C15" i="2" s="1"/>
  <c r="E15" i="2" l="1"/>
  <c r="C16" i="2"/>
  <c r="F14" i="2"/>
  <c r="E16" i="2" l="1"/>
  <c r="C17" i="2"/>
  <c r="C27" i="2"/>
  <c r="F15" i="2"/>
  <c r="C28" i="2" l="1"/>
  <c r="E17" i="2"/>
  <c r="F17" i="2" s="1"/>
  <c r="C18" i="2"/>
  <c r="E28" i="2" l="1"/>
  <c r="F28" i="2"/>
  <c r="C29" i="2"/>
  <c r="F18" i="2"/>
  <c r="C19" i="2"/>
  <c r="E18" i="2"/>
  <c r="E29" i="2" l="1"/>
  <c r="F29" i="2" s="1"/>
  <c r="C30" i="2"/>
  <c r="C20" i="2"/>
  <c r="E19" i="2"/>
  <c r="F19" i="2" s="1"/>
  <c r="E20" i="2" l="1"/>
  <c r="C21" i="2"/>
  <c r="F20" i="2"/>
  <c r="C31" i="2"/>
  <c r="E30" i="2"/>
  <c r="F30" i="2" s="1"/>
  <c r="E21" i="2" l="1"/>
  <c r="F21" i="2"/>
  <c r="F16" i="2" s="1"/>
  <c r="C32" i="2"/>
  <c r="E31" i="2"/>
  <c r="F31" i="2" s="1"/>
  <c r="E32" i="2" l="1"/>
  <c r="F32" i="2" s="1"/>
  <c r="C33" i="2"/>
  <c r="C23" i="2"/>
  <c r="C22" i="2"/>
  <c r="F33" i="2" l="1"/>
  <c r="E33" i="2"/>
  <c r="E22" i="2"/>
  <c r="F22" i="2"/>
  <c r="F23" i="2"/>
  <c r="E23" i="2"/>
  <c r="C24" i="2" s="1"/>
  <c r="F24" i="2" l="1"/>
  <c r="E24" i="2"/>
  <c r="C25" i="2" s="1"/>
  <c r="C35" i="2"/>
  <c r="C34" i="2"/>
  <c r="F34" i="2" l="1"/>
  <c r="E34" i="2"/>
  <c r="E35" i="2"/>
  <c r="C36" i="2" s="1"/>
  <c r="E25" i="2"/>
  <c r="C26" i="2" s="1"/>
  <c r="E36" i="2" l="1"/>
  <c r="C37" i="2" s="1"/>
  <c r="E26" i="2"/>
  <c r="F26" i="2"/>
  <c r="F35" i="2"/>
  <c r="F25" i="2"/>
  <c r="E37" i="2" l="1"/>
  <c r="C38" i="2" s="1"/>
  <c r="F37" i="2"/>
  <c r="F36" i="2"/>
  <c r="F38" i="2" l="1"/>
  <c r="D38" i="2"/>
  <c r="D27" i="2" s="1"/>
  <c r="E27" i="2" s="1"/>
  <c r="F2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BIT</author>
  </authors>
  <commentList>
    <comment ref="E26" authorId="0" shapeId="0" xr:uid="{BE7F77E8-7BDE-47D5-A47A-52D6C20A41B7}">
      <text>
        <r>
          <rPr>
            <b/>
            <sz val="11"/>
            <color indexed="81"/>
            <rFont val="돋움"/>
            <family val="3"/>
            <charset val="129"/>
          </rPr>
          <t>김세진</t>
        </r>
        <r>
          <rPr>
            <b/>
            <sz val="11"/>
            <color indexed="81"/>
            <rFont val="Tahoma"/>
            <family val="2"/>
          </rPr>
          <t xml:space="preserve"> : 
</t>
        </r>
        <r>
          <rPr>
            <b/>
            <sz val="11"/>
            <color indexed="81"/>
            <rFont val="돋움"/>
            <family val="3"/>
            <charset val="129"/>
          </rPr>
          <t>요구사항</t>
        </r>
        <r>
          <rPr>
            <b/>
            <sz val="11"/>
            <color indexed="81"/>
            <rFont val="Tahoma"/>
            <family val="2"/>
          </rPr>
          <t xml:space="preserve"> </t>
        </r>
        <r>
          <rPr>
            <b/>
            <sz val="11"/>
            <color indexed="81"/>
            <rFont val="돋움"/>
            <family val="3"/>
            <charset val="129"/>
          </rPr>
          <t>분석</t>
        </r>
        <r>
          <rPr>
            <b/>
            <sz val="11"/>
            <color indexed="81"/>
            <rFont val="Tahoma"/>
            <family val="2"/>
          </rPr>
          <t xml:space="preserve"> </t>
        </r>
        <r>
          <rPr>
            <b/>
            <sz val="11"/>
            <color indexed="81"/>
            <rFont val="돋움"/>
            <family val="3"/>
            <charset val="129"/>
          </rPr>
          <t>및</t>
        </r>
        <r>
          <rPr>
            <b/>
            <sz val="11"/>
            <color indexed="81"/>
            <rFont val="Tahoma"/>
            <family val="2"/>
          </rPr>
          <t xml:space="preserve"> </t>
        </r>
        <r>
          <rPr>
            <b/>
            <sz val="11"/>
            <color indexed="81"/>
            <rFont val="돋움"/>
            <family val="3"/>
            <charset val="129"/>
          </rPr>
          <t>명세서</t>
        </r>
        <r>
          <rPr>
            <b/>
            <sz val="11"/>
            <color indexed="81"/>
            <rFont val="Tahoma"/>
            <family val="2"/>
          </rPr>
          <t xml:space="preserve"> </t>
        </r>
        <r>
          <rPr>
            <b/>
            <sz val="11"/>
            <color indexed="81"/>
            <rFont val="돋움"/>
            <family val="3"/>
            <charset val="129"/>
          </rPr>
          <t>작성
각</t>
        </r>
        <r>
          <rPr>
            <b/>
            <sz val="11"/>
            <color indexed="81"/>
            <rFont val="Tahoma"/>
            <family val="2"/>
          </rPr>
          <t xml:space="preserve"> </t>
        </r>
        <r>
          <rPr>
            <b/>
            <sz val="11"/>
            <color indexed="81"/>
            <rFont val="돋움"/>
            <family val="3"/>
            <charset val="129"/>
          </rPr>
          <t>모듈의</t>
        </r>
        <r>
          <rPr>
            <b/>
            <sz val="11"/>
            <color indexed="81"/>
            <rFont val="Tahoma"/>
            <family val="2"/>
          </rPr>
          <t xml:space="preserve"> </t>
        </r>
        <r>
          <rPr>
            <b/>
            <sz val="11"/>
            <color indexed="81"/>
            <rFont val="돋움"/>
            <family val="3"/>
            <charset val="129"/>
          </rPr>
          <t>역할과</t>
        </r>
        <r>
          <rPr>
            <b/>
            <sz val="11"/>
            <color indexed="81"/>
            <rFont val="Tahoma"/>
            <family val="2"/>
          </rPr>
          <t xml:space="preserve"> </t>
        </r>
        <r>
          <rPr>
            <b/>
            <sz val="11"/>
            <color indexed="81"/>
            <rFont val="돋움"/>
            <family val="3"/>
            <charset val="129"/>
          </rPr>
          <t>기능을</t>
        </r>
        <r>
          <rPr>
            <b/>
            <sz val="11"/>
            <color indexed="81"/>
            <rFont val="Tahoma"/>
            <family val="2"/>
          </rPr>
          <t xml:space="preserve"> </t>
        </r>
        <r>
          <rPr>
            <b/>
            <sz val="11"/>
            <color indexed="81"/>
            <rFont val="돋움"/>
            <family val="3"/>
            <charset val="129"/>
          </rPr>
          <t>이해하고</t>
        </r>
        <r>
          <rPr>
            <b/>
            <sz val="11"/>
            <color indexed="81"/>
            <rFont val="Tahoma"/>
            <family val="2"/>
          </rPr>
          <t xml:space="preserve"> 
</t>
        </r>
        <r>
          <rPr>
            <b/>
            <sz val="11"/>
            <color indexed="81"/>
            <rFont val="돋움"/>
            <family val="3"/>
            <charset val="129"/>
          </rPr>
          <t>분석하며</t>
        </r>
        <r>
          <rPr>
            <b/>
            <sz val="11"/>
            <color indexed="81"/>
            <rFont val="Tahoma"/>
            <family val="2"/>
          </rPr>
          <t xml:space="preserve"> </t>
        </r>
        <r>
          <rPr>
            <b/>
            <sz val="11"/>
            <color indexed="81"/>
            <rFont val="돋움"/>
            <family val="3"/>
            <charset val="129"/>
          </rPr>
          <t>정리하는</t>
        </r>
        <r>
          <rPr>
            <b/>
            <sz val="11"/>
            <color indexed="81"/>
            <rFont val="Tahoma"/>
            <family val="2"/>
          </rPr>
          <t xml:space="preserve"> </t>
        </r>
        <r>
          <rPr>
            <b/>
            <sz val="11"/>
            <color indexed="81"/>
            <rFont val="돋움"/>
            <family val="3"/>
            <charset val="129"/>
          </rPr>
          <t>시간을</t>
        </r>
        <r>
          <rPr>
            <b/>
            <sz val="11"/>
            <color indexed="81"/>
            <rFont val="Tahoma"/>
            <family val="2"/>
          </rPr>
          <t xml:space="preserve"> </t>
        </r>
        <r>
          <rPr>
            <b/>
            <sz val="11"/>
            <color indexed="81"/>
            <rFont val="돋움"/>
            <family val="3"/>
            <charset val="129"/>
          </rPr>
          <t>가졌다</t>
        </r>
        <r>
          <rPr>
            <b/>
            <sz val="11"/>
            <color indexed="81"/>
            <rFont val="Tahoma"/>
            <family val="2"/>
          </rPr>
          <t xml:space="preserve">.
</t>
        </r>
        <r>
          <rPr>
            <b/>
            <sz val="11"/>
            <color indexed="81"/>
            <rFont val="돋움"/>
            <family val="3"/>
            <charset val="129"/>
          </rPr>
          <t>예를들어</t>
        </r>
        <r>
          <rPr>
            <b/>
            <sz val="11"/>
            <color indexed="81"/>
            <rFont val="Tahoma"/>
            <family val="2"/>
          </rPr>
          <t xml:space="preserve"> LL(Load Lock)</t>
        </r>
        <r>
          <rPr>
            <b/>
            <sz val="11"/>
            <color indexed="81"/>
            <rFont val="돋움"/>
            <family val="3"/>
            <charset val="129"/>
          </rPr>
          <t>의</t>
        </r>
        <r>
          <rPr>
            <b/>
            <sz val="11"/>
            <color indexed="81"/>
            <rFont val="Tahoma"/>
            <family val="2"/>
          </rPr>
          <t xml:space="preserve"> </t>
        </r>
        <r>
          <rPr>
            <b/>
            <sz val="11"/>
            <color indexed="81"/>
            <rFont val="돋움"/>
            <family val="3"/>
            <charset val="129"/>
          </rPr>
          <t>기능</t>
        </r>
        <r>
          <rPr>
            <b/>
            <sz val="11"/>
            <color indexed="81"/>
            <rFont val="Tahoma"/>
            <family val="2"/>
          </rPr>
          <t xml:space="preserve"> </t>
        </r>
        <r>
          <rPr>
            <b/>
            <sz val="11"/>
            <color indexed="81"/>
            <rFont val="돋움"/>
            <family val="3"/>
            <charset val="129"/>
          </rPr>
          <t>중에서</t>
        </r>
        <r>
          <rPr>
            <b/>
            <sz val="11"/>
            <color indexed="81"/>
            <rFont val="Tahoma"/>
            <family val="2"/>
          </rPr>
          <t xml:space="preserve"> Pumping</t>
        </r>
        <r>
          <rPr>
            <b/>
            <sz val="11"/>
            <color indexed="81"/>
            <rFont val="돋움"/>
            <family val="3"/>
            <charset val="129"/>
          </rPr>
          <t>은</t>
        </r>
        <r>
          <rPr>
            <b/>
            <sz val="11"/>
            <color indexed="81"/>
            <rFont val="Tahoma"/>
            <family val="2"/>
          </rPr>
          <t xml:space="preserve"> LL </t>
        </r>
        <r>
          <rPr>
            <b/>
            <sz val="11"/>
            <color indexed="81"/>
            <rFont val="돋움"/>
            <family val="3"/>
            <charset val="129"/>
          </rPr>
          <t>내부에</t>
        </r>
        <r>
          <rPr>
            <b/>
            <sz val="11"/>
            <color indexed="81"/>
            <rFont val="Tahoma"/>
            <family val="2"/>
          </rPr>
          <t xml:space="preserve"> </t>
        </r>
        <r>
          <rPr>
            <b/>
            <sz val="11"/>
            <color indexed="81"/>
            <rFont val="돋움"/>
            <family val="3"/>
            <charset val="129"/>
          </rPr>
          <t>대기와</t>
        </r>
        <r>
          <rPr>
            <b/>
            <sz val="11"/>
            <color indexed="81"/>
            <rFont val="Tahoma"/>
            <family val="2"/>
          </rPr>
          <t xml:space="preserve"> </t>
        </r>
        <r>
          <rPr>
            <b/>
            <sz val="11"/>
            <color indexed="81"/>
            <rFont val="돋움"/>
            <family val="3"/>
            <charset val="129"/>
          </rPr>
          <t>진공상태를</t>
        </r>
        <r>
          <rPr>
            <b/>
            <sz val="11"/>
            <color indexed="81"/>
            <rFont val="Tahoma"/>
            <family val="2"/>
          </rPr>
          <t xml:space="preserve"> </t>
        </r>
        <r>
          <rPr>
            <b/>
            <sz val="11"/>
            <color indexed="81"/>
            <rFont val="돋움"/>
            <family val="3"/>
            <charset val="129"/>
          </rPr>
          <t>확인하고</t>
        </r>
        <r>
          <rPr>
            <b/>
            <sz val="11"/>
            <color indexed="81"/>
            <rFont val="Tahoma"/>
            <family val="2"/>
          </rPr>
          <t xml:space="preserve"> </t>
        </r>
        <r>
          <rPr>
            <b/>
            <sz val="11"/>
            <color indexed="81"/>
            <rFont val="돋움"/>
            <family val="3"/>
            <charset val="129"/>
          </rPr>
          <t>대기상태일</t>
        </r>
        <r>
          <rPr>
            <b/>
            <sz val="11"/>
            <color indexed="81"/>
            <rFont val="Tahoma"/>
            <family val="2"/>
          </rPr>
          <t xml:space="preserve"> </t>
        </r>
        <r>
          <rPr>
            <b/>
            <sz val="11"/>
            <color indexed="81"/>
            <rFont val="돋움"/>
            <family val="3"/>
            <charset val="129"/>
          </rPr>
          <t>경우</t>
        </r>
        <r>
          <rPr>
            <b/>
            <sz val="11"/>
            <color indexed="81"/>
            <rFont val="Tahoma"/>
            <family val="2"/>
          </rPr>
          <t xml:space="preserve"> </t>
        </r>
        <r>
          <rPr>
            <b/>
            <sz val="11"/>
            <color indexed="81"/>
            <rFont val="돋움"/>
            <family val="3"/>
            <charset val="129"/>
          </rPr>
          <t>잠금</t>
        </r>
        <r>
          <rPr>
            <b/>
            <sz val="11"/>
            <color indexed="81"/>
            <rFont val="Tahoma"/>
            <family val="2"/>
          </rPr>
          <t xml:space="preserve"> </t>
        </r>
        <r>
          <rPr>
            <b/>
            <sz val="11"/>
            <color indexed="81"/>
            <rFont val="돋움"/>
            <family val="3"/>
            <charset val="129"/>
          </rPr>
          <t>후</t>
        </r>
        <r>
          <rPr>
            <b/>
            <sz val="11"/>
            <color indexed="81"/>
            <rFont val="Tahoma"/>
            <family val="2"/>
          </rPr>
          <t xml:space="preserve"> </t>
        </r>
        <r>
          <rPr>
            <b/>
            <sz val="11"/>
            <color indexed="81"/>
            <rFont val="돋움"/>
            <family val="3"/>
            <charset val="129"/>
          </rPr>
          <t>진공</t>
        </r>
        <r>
          <rPr>
            <b/>
            <sz val="11"/>
            <color indexed="81"/>
            <rFont val="Tahoma"/>
            <family val="2"/>
          </rPr>
          <t xml:space="preserve"> </t>
        </r>
        <r>
          <rPr>
            <b/>
            <sz val="11"/>
            <color indexed="81"/>
            <rFont val="돋움"/>
            <family val="3"/>
            <charset val="129"/>
          </rPr>
          <t>상태로</t>
        </r>
        <r>
          <rPr>
            <b/>
            <sz val="11"/>
            <color indexed="81"/>
            <rFont val="Tahoma"/>
            <family val="2"/>
          </rPr>
          <t xml:space="preserve"> </t>
        </r>
        <r>
          <rPr>
            <b/>
            <sz val="11"/>
            <color indexed="81"/>
            <rFont val="돋움"/>
            <family val="3"/>
            <charset val="129"/>
          </rPr>
          <t>변환하는</t>
        </r>
        <r>
          <rPr>
            <b/>
            <sz val="11"/>
            <color indexed="81"/>
            <rFont val="Tahoma"/>
            <family val="2"/>
          </rPr>
          <t xml:space="preserve"> </t>
        </r>
        <r>
          <rPr>
            <b/>
            <sz val="11"/>
            <color indexed="81"/>
            <rFont val="돋움"/>
            <family val="3"/>
            <charset val="129"/>
          </rPr>
          <t>기능을</t>
        </r>
        <r>
          <rPr>
            <b/>
            <sz val="11"/>
            <color indexed="81"/>
            <rFont val="Tahoma"/>
            <family val="2"/>
          </rPr>
          <t xml:space="preserve"> </t>
        </r>
        <r>
          <rPr>
            <b/>
            <sz val="11"/>
            <color indexed="81"/>
            <rFont val="돋움"/>
            <family val="3"/>
            <charset val="129"/>
          </rPr>
          <t>동작함을</t>
        </r>
        <r>
          <rPr>
            <b/>
            <sz val="11"/>
            <color indexed="81"/>
            <rFont val="Tahoma"/>
            <family val="2"/>
          </rPr>
          <t xml:space="preserve"> 
</t>
        </r>
        <r>
          <rPr>
            <b/>
            <sz val="11"/>
            <color indexed="81"/>
            <rFont val="돋움"/>
            <family val="3"/>
            <charset val="129"/>
          </rPr>
          <t>알게</t>
        </r>
        <r>
          <rPr>
            <b/>
            <sz val="11"/>
            <color indexed="81"/>
            <rFont val="Tahoma"/>
            <family val="2"/>
          </rPr>
          <t xml:space="preserve"> </t>
        </r>
        <r>
          <rPr>
            <b/>
            <sz val="11"/>
            <color indexed="81"/>
            <rFont val="돋움"/>
            <family val="3"/>
            <charset val="129"/>
          </rPr>
          <t>되었으며</t>
        </r>
        <r>
          <rPr>
            <b/>
            <sz val="11"/>
            <color indexed="81"/>
            <rFont val="Tahoma"/>
            <family val="2"/>
          </rPr>
          <t xml:space="preserve"> </t>
        </r>
        <r>
          <rPr>
            <b/>
            <sz val="11"/>
            <color indexed="81"/>
            <rFont val="돋움"/>
            <family val="3"/>
            <charset val="129"/>
          </rPr>
          <t>그</t>
        </r>
        <r>
          <rPr>
            <b/>
            <sz val="11"/>
            <color indexed="81"/>
            <rFont val="Tahoma"/>
            <family val="2"/>
          </rPr>
          <t xml:space="preserve"> </t>
        </r>
        <r>
          <rPr>
            <b/>
            <sz val="11"/>
            <color indexed="81"/>
            <rFont val="돋움"/>
            <family val="3"/>
            <charset val="129"/>
          </rPr>
          <t>밖에도</t>
        </r>
        <r>
          <rPr>
            <b/>
            <sz val="11"/>
            <color indexed="81"/>
            <rFont val="Tahoma"/>
            <family val="2"/>
          </rPr>
          <t xml:space="preserve"> 
Source</t>
        </r>
        <r>
          <rPr>
            <b/>
            <sz val="11"/>
            <color indexed="81"/>
            <rFont val="돋움"/>
            <family val="3"/>
            <charset val="129"/>
          </rPr>
          <t>는</t>
        </r>
        <r>
          <rPr>
            <b/>
            <sz val="11"/>
            <color indexed="81"/>
            <rFont val="Tahoma"/>
            <family val="2"/>
          </rPr>
          <t xml:space="preserve"> </t>
        </r>
        <r>
          <rPr>
            <b/>
            <sz val="11"/>
            <color indexed="81"/>
            <rFont val="돋움"/>
            <family val="3"/>
            <charset val="129"/>
          </rPr>
          <t>공정의</t>
        </r>
        <r>
          <rPr>
            <b/>
            <sz val="11"/>
            <color indexed="81"/>
            <rFont val="Tahoma"/>
            <family val="2"/>
          </rPr>
          <t xml:space="preserve"> </t>
        </r>
        <r>
          <rPr>
            <b/>
            <sz val="11"/>
            <color indexed="81"/>
            <rFont val="돋움"/>
            <family val="3"/>
            <charset val="129"/>
          </rPr>
          <t>흐름이</t>
        </r>
        <r>
          <rPr>
            <b/>
            <sz val="11"/>
            <color indexed="81"/>
            <rFont val="Tahoma"/>
            <family val="2"/>
          </rPr>
          <t xml:space="preserve"> </t>
        </r>
        <r>
          <rPr>
            <b/>
            <sz val="11"/>
            <color indexed="81"/>
            <rFont val="돋움"/>
            <family val="3"/>
            <charset val="129"/>
          </rPr>
          <t>시작하는</t>
        </r>
        <r>
          <rPr>
            <b/>
            <sz val="11"/>
            <color indexed="81"/>
            <rFont val="Tahoma"/>
            <family val="2"/>
          </rPr>
          <t xml:space="preserve"> </t>
        </r>
        <r>
          <rPr>
            <b/>
            <sz val="11"/>
            <color indexed="81"/>
            <rFont val="돋움"/>
            <family val="3"/>
            <charset val="129"/>
          </rPr>
          <t>곳을</t>
        </r>
        <r>
          <rPr>
            <b/>
            <sz val="11"/>
            <color indexed="81"/>
            <rFont val="Tahoma"/>
            <family val="2"/>
          </rPr>
          <t xml:space="preserve"> Destination</t>
        </r>
        <r>
          <rPr>
            <b/>
            <sz val="11"/>
            <color indexed="81"/>
            <rFont val="돋움"/>
            <family val="3"/>
            <charset val="129"/>
          </rPr>
          <t>은</t>
        </r>
        <r>
          <rPr>
            <b/>
            <sz val="11"/>
            <color indexed="81"/>
            <rFont val="Tahoma"/>
            <family val="2"/>
          </rPr>
          <t xml:space="preserve"> </t>
        </r>
        <r>
          <rPr>
            <b/>
            <sz val="11"/>
            <color indexed="81"/>
            <rFont val="돋움"/>
            <family val="3"/>
            <charset val="129"/>
          </rPr>
          <t>그</t>
        </r>
        <r>
          <rPr>
            <b/>
            <sz val="11"/>
            <color indexed="81"/>
            <rFont val="Tahoma"/>
            <family val="2"/>
          </rPr>
          <t xml:space="preserve"> </t>
        </r>
        <r>
          <rPr>
            <b/>
            <sz val="11"/>
            <color indexed="81"/>
            <rFont val="돋움"/>
            <family val="3"/>
            <charset val="129"/>
          </rPr>
          <t>흐름의</t>
        </r>
        <r>
          <rPr>
            <b/>
            <sz val="11"/>
            <color indexed="81"/>
            <rFont val="Tahoma"/>
            <family val="2"/>
          </rPr>
          <t xml:space="preserve"> </t>
        </r>
        <r>
          <rPr>
            <b/>
            <sz val="11"/>
            <color indexed="81"/>
            <rFont val="돋움"/>
            <family val="3"/>
            <charset val="129"/>
          </rPr>
          <t>목적지</t>
        </r>
        <r>
          <rPr>
            <b/>
            <sz val="11"/>
            <color indexed="81"/>
            <rFont val="Tahoma"/>
            <family val="2"/>
          </rPr>
          <t xml:space="preserve">, 
</t>
        </r>
        <r>
          <rPr>
            <b/>
            <sz val="11"/>
            <color indexed="81"/>
            <rFont val="돋움"/>
            <family val="3"/>
            <charset val="129"/>
          </rPr>
          <t>즉</t>
        </r>
        <r>
          <rPr>
            <b/>
            <sz val="11"/>
            <color indexed="81"/>
            <rFont val="Tahoma"/>
            <family val="2"/>
          </rPr>
          <t xml:space="preserve"> </t>
        </r>
        <r>
          <rPr>
            <b/>
            <sz val="11"/>
            <color indexed="81"/>
            <rFont val="돋움"/>
            <family val="3"/>
            <charset val="129"/>
          </rPr>
          <t>도착지를</t>
        </r>
        <r>
          <rPr>
            <b/>
            <sz val="11"/>
            <color indexed="81"/>
            <rFont val="Tahoma"/>
            <family val="2"/>
          </rPr>
          <t xml:space="preserve"> </t>
        </r>
        <r>
          <rPr>
            <b/>
            <sz val="11"/>
            <color indexed="81"/>
            <rFont val="돋움"/>
            <family val="3"/>
            <charset val="129"/>
          </rPr>
          <t>뜻하는</t>
        </r>
        <r>
          <rPr>
            <b/>
            <sz val="11"/>
            <color indexed="81"/>
            <rFont val="Tahoma"/>
            <family val="2"/>
          </rPr>
          <t xml:space="preserve"> </t>
        </r>
        <r>
          <rPr>
            <b/>
            <sz val="11"/>
            <color indexed="81"/>
            <rFont val="돋움"/>
            <family val="3"/>
            <charset val="129"/>
          </rPr>
          <t>것을</t>
        </r>
        <r>
          <rPr>
            <b/>
            <sz val="11"/>
            <color indexed="81"/>
            <rFont val="Tahoma"/>
            <family val="2"/>
          </rPr>
          <t xml:space="preserve"> </t>
        </r>
        <r>
          <rPr>
            <b/>
            <sz val="11"/>
            <color indexed="81"/>
            <rFont val="돋움"/>
            <family val="3"/>
            <charset val="129"/>
          </rPr>
          <t>파악하는</t>
        </r>
        <r>
          <rPr>
            <b/>
            <sz val="11"/>
            <color indexed="81"/>
            <rFont val="Tahoma"/>
            <family val="2"/>
          </rPr>
          <t xml:space="preserve"> </t>
        </r>
        <r>
          <rPr>
            <b/>
            <sz val="11"/>
            <color indexed="81"/>
            <rFont val="돋움"/>
            <family val="3"/>
            <charset val="129"/>
          </rPr>
          <t>등의
내용들을</t>
        </r>
        <r>
          <rPr>
            <b/>
            <sz val="11"/>
            <color indexed="81"/>
            <rFont val="Tahoma"/>
            <family val="2"/>
          </rPr>
          <t xml:space="preserve"> </t>
        </r>
        <r>
          <rPr>
            <b/>
            <sz val="11"/>
            <color indexed="81"/>
            <rFont val="돋움"/>
            <family val="3"/>
            <charset val="129"/>
          </rPr>
          <t>문서로</t>
        </r>
        <r>
          <rPr>
            <b/>
            <sz val="11"/>
            <color indexed="81"/>
            <rFont val="Tahoma"/>
            <family val="2"/>
          </rPr>
          <t xml:space="preserve"> </t>
        </r>
        <r>
          <rPr>
            <b/>
            <sz val="11"/>
            <color indexed="81"/>
            <rFont val="돋움"/>
            <family val="3"/>
            <charset val="129"/>
          </rPr>
          <t>정리하였다</t>
        </r>
        <r>
          <rPr>
            <b/>
            <sz val="11"/>
            <color indexed="81"/>
            <rFont val="Tahoma"/>
            <family val="2"/>
          </rPr>
          <t xml:space="preserve">.  </t>
        </r>
      </text>
    </comment>
    <comment ref="I47" authorId="0" shapeId="0" xr:uid="{26F07C08-3058-4D73-A67D-B498E0CE97E1}">
      <text>
        <r>
          <rPr>
            <b/>
            <sz val="11"/>
            <color indexed="81"/>
            <rFont val="돋움"/>
            <family val="3"/>
            <charset val="129"/>
          </rPr>
          <t xml:space="preserve">코드보완
</t>
        </r>
        <r>
          <rPr>
            <b/>
            <sz val="11"/>
            <color indexed="81"/>
            <rFont val="Tahoma"/>
            <family val="2"/>
          </rPr>
          <t>1. SetWaferCount</t>
        </r>
        <r>
          <rPr>
            <b/>
            <sz val="11"/>
            <color indexed="81"/>
            <rFont val="돋움"/>
            <family val="3"/>
            <charset val="129"/>
          </rPr>
          <t>에서</t>
        </r>
        <r>
          <rPr>
            <b/>
            <sz val="11"/>
            <color indexed="81"/>
            <rFont val="Tahoma"/>
            <family val="2"/>
          </rPr>
          <t xml:space="preserve"> </t>
        </r>
        <r>
          <rPr>
            <b/>
            <sz val="11"/>
            <color indexed="81"/>
            <rFont val="돋움"/>
            <family val="3"/>
            <charset val="129"/>
          </rPr>
          <t>입력받을</t>
        </r>
        <r>
          <rPr>
            <b/>
            <sz val="11"/>
            <color indexed="81"/>
            <rFont val="Tahoma"/>
            <family val="2"/>
          </rPr>
          <t xml:space="preserve"> Wafer</t>
        </r>
        <r>
          <rPr>
            <b/>
            <sz val="11"/>
            <color indexed="81"/>
            <rFont val="돋움"/>
            <family val="3"/>
            <charset val="129"/>
          </rPr>
          <t>값의</t>
        </r>
        <r>
          <rPr>
            <b/>
            <sz val="11"/>
            <color indexed="81"/>
            <rFont val="Tahoma"/>
            <family val="2"/>
          </rPr>
          <t xml:space="preserve"> </t>
        </r>
        <r>
          <rPr>
            <b/>
            <sz val="11"/>
            <color indexed="81"/>
            <rFont val="돋움"/>
            <family val="3"/>
            <charset val="129"/>
          </rPr>
          <t>조건을</t>
        </r>
        <r>
          <rPr>
            <b/>
            <sz val="11"/>
            <color indexed="81"/>
            <rFont val="Tahoma"/>
            <family val="2"/>
          </rPr>
          <t xml:space="preserve"> </t>
        </r>
        <r>
          <rPr>
            <b/>
            <sz val="11"/>
            <color indexed="81"/>
            <rFont val="돋움"/>
            <family val="3"/>
            <charset val="129"/>
          </rPr>
          <t xml:space="preserve">구체화해줌
</t>
        </r>
        <r>
          <rPr>
            <b/>
            <sz val="11"/>
            <color indexed="81"/>
            <rFont val="Tahoma"/>
            <family val="2"/>
          </rPr>
          <t xml:space="preserve">2. </t>
        </r>
        <r>
          <rPr>
            <b/>
            <sz val="11"/>
            <color indexed="81"/>
            <rFont val="돋움"/>
            <family val="3"/>
            <charset val="129"/>
          </rPr>
          <t>앞의</t>
        </r>
        <r>
          <rPr>
            <b/>
            <sz val="11"/>
            <color indexed="81"/>
            <rFont val="Tahoma"/>
            <family val="2"/>
          </rPr>
          <t xml:space="preserve"> </t>
        </r>
        <r>
          <rPr>
            <b/>
            <sz val="11"/>
            <color indexed="81"/>
            <rFont val="돋움"/>
            <family val="3"/>
            <charset val="129"/>
          </rPr>
          <t>모듈</t>
        </r>
        <r>
          <rPr>
            <b/>
            <sz val="11"/>
            <color indexed="81"/>
            <rFont val="Tahoma"/>
            <family val="2"/>
          </rPr>
          <t>(TM)</t>
        </r>
        <r>
          <rPr>
            <b/>
            <sz val="11"/>
            <color indexed="81"/>
            <rFont val="돋움"/>
            <family val="3"/>
            <charset val="129"/>
          </rPr>
          <t>이</t>
        </r>
        <r>
          <rPr>
            <b/>
            <sz val="11"/>
            <color indexed="81"/>
            <rFont val="Tahoma"/>
            <family val="2"/>
          </rPr>
          <t xml:space="preserve"> </t>
        </r>
        <r>
          <rPr>
            <b/>
            <sz val="11"/>
            <color indexed="81"/>
            <rFont val="돋움"/>
            <family val="3"/>
            <charset val="129"/>
          </rPr>
          <t>아직</t>
        </r>
        <r>
          <rPr>
            <b/>
            <sz val="11"/>
            <color indexed="81"/>
            <rFont val="Tahoma"/>
            <family val="2"/>
          </rPr>
          <t xml:space="preserve"> </t>
        </r>
        <r>
          <rPr>
            <b/>
            <sz val="11"/>
            <color indexed="81"/>
            <rFont val="돋움"/>
            <family val="3"/>
            <charset val="129"/>
          </rPr>
          <t>일을</t>
        </r>
        <r>
          <rPr>
            <b/>
            <sz val="11"/>
            <color indexed="81"/>
            <rFont val="Tahoma"/>
            <family val="2"/>
          </rPr>
          <t xml:space="preserve"> </t>
        </r>
        <r>
          <rPr>
            <b/>
            <sz val="11"/>
            <color indexed="81"/>
            <rFont val="돋움"/>
            <family val="3"/>
            <charset val="129"/>
          </rPr>
          <t>하고</t>
        </r>
        <r>
          <rPr>
            <b/>
            <sz val="11"/>
            <color indexed="81"/>
            <rFont val="Tahoma"/>
            <family val="2"/>
          </rPr>
          <t xml:space="preserve"> </t>
        </r>
        <r>
          <rPr>
            <b/>
            <sz val="11"/>
            <color indexed="81"/>
            <rFont val="돋움"/>
            <family val="3"/>
            <charset val="129"/>
          </rPr>
          <t>있음에도</t>
        </r>
        <r>
          <rPr>
            <b/>
            <sz val="11"/>
            <color indexed="81"/>
            <rFont val="Tahoma"/>
            <family val="2"/>
          </rPr>
          <t xml:space="preserve"> PM</t>
        </r>
        <r>
          <rPr>
            <b/>
            <sz val="11"/>
            <color indexed="81"/>
            <rFont val="돋움"/>
            <family val="3"/>
            <charset val="129"/>
          </rPr>
          <t>이</t>
        </r>
        <r>
          <rPr>
            <b/>
            <sz val="11"/>
            <color indexed="81"/>
            <rFont val="Tahoma"/>
            <family val="2"/>
          </rPr>
          <t xml:space="preserve"> wafer</t>
        </r>
        <r>
          <rPr>
            <b/>
            <sz val="11"/>
            <color indexed="81"/>
            <rFont val="돋움"/>
            <family val="3"/>
            <charset val="129"/>
          </rPr>
          <t>을</t>
        </r>
        <r>
          <rPr>
            <b/>
            <sz val="11"/>
            <color indexed="81"/>
            <rFont val="Tahoma"/>
            <family val="2"/>
          </rPr>
          <t xml:space="preserve"> </t>
        </r>
        <r>
          <rPr>
            <b/>
            <sz val="11"/>
            <color indexed="81"/>
            <rFont val="돋움"/>
            <family val="3"/>
            <charset val="129"/>
          </rPr>
          <t>가져가는</t>
        </r>
        <r>
          <rPr>
            <b/>
            <sz val="11"/>
            <color indexed="81"/>
            <rFont val="Tahoma"/>
            <family val="2"/>
          </rPr>
          <t xml:space="preserve"> </t>
        </r>
        <r>
          <rPr>
            <b/>
            <sz val="11"/>
            <color indexed="81"/>
            <rFont val="돋움"/>
            <family val="3"/>
            <charset val="129"/>
          </rPr>
          <t xml:space="preserve">현상
</t>
        </r>
        <r>
          <rPr>
            <b/>
            <sz val="11"/>
            <color indexed="81"/>
            <rFont val="Tahoma"/>
            <family val="2"/>
          </rPr>
          <t xml:space="preserve">--&gt; 
3. thread.resume </t>
        </r>
        <r>
          <rPr>
            <b/>
            <sz val="11"/>
            <color indexed="81"/>
            <rFont val="돋움"/>
            <family val="3"/>
            <charset val="129"/>
          </rPr>
          <t>기능이</t>
        </r>
        <r>
          <rPr>
            <b/>
            <sz val="11"/>
            <color indexed="81"/>
            <rFont val="Tahoma"/>
            <family val="2"/>
          </rPr>
          <t xml:space="preserve"> </t>
        </r>
        <r>
          <rPr>
            <b/>
            <sz val="11"/>
            <color indexed="81"/>
            <rFont val="돋움"/>
            <family val="3"/>
            <charset val="129"/>
          </rPr>
          <t>안되는</t>
        </r>
        <r>
          <rPr>
            <b/>
            <sz val="11"/>
            <color indexed="81"/>
            <rFont val="Tahoma"/>
            <family val="2"/>
          </rPr>
          <t xml:space="preserve">(DeadLock </t>
        </r>
        <r>
          <rPr>
            <b/>
            <sz val="11"/>
            <color indexed="81"/>
            <rFont val="돋움"/>
            <family val="3"/>
            <charset val="129"/>
          </rPr>
          <t>발생</t>
        </r>
        <r>
          <rPr>
            <b/>
            <sz val="11"/>
            <color indexed="81"/>
            <rFont val="Tahoma"/>
            <family val="2"/>
          </rPr>
          <t xml:space="preserve">)
</t>
        </r>
        <r>
          <rPr>
            <b/>
            <sz val="11"/>
            <color indexed="81"/>
            <rFont val="돋움"/>
            <family val="3"/>
            <charset val="129"/>
          </rPr>
          <t>이유</t>
        </r>
        <r>
          <rPr>
            <b/>
            <sz val="11"/>
            <color indexed="81"/>
            <rFont val="Tahoma"/>
            <family val="2"/>
          </rPr>
          <t xml:space="preserve"> </t>
        </r>
        <r>
          <rPr>
            <b/>
            <sz val="11"/>
            <color indexed="81"/>
            <rFont val="돋움"/>
            <family val="3"/>
            <charset val="129"/>
          </rPr>
          <t xml:space="preserve">찾기
</t>
        </r>
        <r>
          <rPr>
            <b/>
            <sz val="11"/>
            <color indexed="81"/>
            <rFont val="Tahoma"/>
            <family val="2"/>
          </rPr>
          <t xml:space="preserve">3.1. </t>
        </r>
        <r>
          <rPr>
            <b/>
            <sz val="11"/>
            <color indexed="81"/>
            <rFont val="돋움"/>
            <family val="3"/>
            <charset val="129"/>
          </rPr>
          <t>원인후보</t>
        </r>
        <r>
          <rPr>
            <b/>
            <sz val="11"/>
            <color indexed="81"/>
            <rFont val="Tahoma"/>
            <family val="2"/>
          </rPr>
          <t>1 :
 SuspendThread()</t>
        </r>
        <r>
          <rPr>
            <b/>
            <sz val="11"/>
            <color indexed="81"/>
            <rFont val="돋움"/>
            <family val="3"/>
            <charset val="129"/>
          </rPr>
          <t>는</t>
        </r>
        <r>
          <rPr>
            <b/>
            <sz val="11"/>
            <color indexed="81"/>
            <rFont val="Tahoma"/>
            <family val="2"/>
          </rPr>
          <t xml:space="preserve"> deadlock</t>
        </r>
        <r>
          <rPr>
            <b/>
            <sz val="11"/>
            <color indexed="81"/>
            <rFont val="돋움"/>
            <family val="3"/>
            <charset val="129"/>
          </rPr>
          <t>을</t>
        </r>
        <r>
          <rPr>
            <b/>
            <sz val="11"/>
            <color indexed="81"/>
            <rFont val="Tahoma"/>
            <family val="2"/>
          </rPr>
          <t xml:space="preserve"> </t>
        </r>
        <r>
          <rPr>
            <b/>
            <sz val="11"/>
            <color indexed="81"/>
            <rFont val="돋움"/>
            <family val="3"/>
            <charset val="129"/>
          </rPr>
          <t>발생시킬</t>
        </r>
        <r>
          <rPr>
            <b/>
            <sz val="11"/>
            <color indexed="81"/>
            <rFont val="Tahoma"/>
            <family val="2"/>
          </rPr>
          <t xml:space="preserve"> </t>
        </r>
        <r>
          <rPr>
            <b/>
            <sz val="11"/>
            <color indexed="81"/>
            <rFont val="돋움"/>
            <family val="3"/>
            <charset val="129"/>
          </rPr>
          <t>소지가</t>
        </r>
        <r>
          <rPr>
            <b/>
            <sz val="11"/>
            <color indexed="81"/>
            <rFont val="Tahoma"/>
            <family val="2"/>
          </rPr>
          <t xml:space="preserve"> </t>
        </r>
        <r>
          <rPr>
            <b/>
            <sz val="11"/>
            <color indexed="81"/>
            <rFont val="돋움"/>
            <family val="3"/>
            <charset val="129"/>
          </rPr>
          <t>매우</t>
        </r>
        <r>
          <rPr>
            <b/>
            <sz val="11"/>
            <color indexed="81"/>
            <rFont val="Tahoma"/>
            <family val="2"/>
          </rPr>
          <t xml:space="preserve"> </t>
        </r>
        <r>
          <rPr>
            <b/>
            <sz val="11"/>
            <color indexed="81"/>
            <rFont val="돋움"/>
            <family val="3"/>
            <charset val="129"/>
          </rPr>
          <t>높음</t>
        </r>
        <r>
          <rPr>
            <b/>
            <sz val="11"/>
            <color indexed="81"/>
            <rFont val="Tahoma"/>
            <family val="2"/>
          </rPr>
          <t xml:space="preserve">, </t>
        </r>
        <r>
          <rPr>
            <b/>
            <sz val="11"/>
            <color indexed="81"/>
            <rFont val="돋움"/>
            <family val="3"/>
            <charset val="129"/>
          </rPr>
          <t>내부적으로</t>
        </r>
        <r>
          <rPr>
            <b/>
            <sz val="11"/>
            <color indexed="81"/>
            <rFont val="Tahoma"/>
            <family val="2"/>
          </rPr>
          <t xml:space="preserve"> Critical Section(CS) </t>
        </r>
        <r>
          <rPr>
            <b/>
            <sz val="11"/>
            <color indexed="81"/>
            <rFont val="돋움"/>
            <family val="3"/>
            <charset val="129"/>
          </rPr>
          <t xml:space="preserve">사용
</t>
        </r>
        <r>
          <rPr>
            <b/>
            <sz val="11"/>
            <color indexed="81"/>
            <rFont val="Tahoma"/>
            <family val="2"/>
          </rPr>
          <t xml:space="preserve">--&gt; </t>
        </r>
        <r>
          <rPr>
            <b/>
            <sz val="11"/>
            <color indexed="81"/>
            <rFont val="돋움"/>
            <family val="3"/>
            <charset val="129"/>
          </rPr>
          <t>함수의</t>
        </r>
        <r>
          <rPr>
            <b/>
            <sz val="11"/>
            <color indexed="81"/>
            <rFont val="Tahoma"/>
            <family val="2"/>
          </rPr>
          <t xml:space="preserve"> </t>
        </r>
        <r>
          <rPr>
            <b/>
            <sz val="11"/>
            <color indexed="81"/>
            <rFont val="돋움"/>
            <family val="3"/>
            <charset val="129"/>
          </rPr>
          <t>호출이</t>
        </r>
        <r>
          <rPr>
            <b/>
            <sz val="11"/>
            <color indexed="81"/>
            <rFont val="Tahoma"/>
            <family val="2"/>
          </rPr>
          <t xml:space="preserve"> </t>
        </r>
        <r>
          <rPr>
            <b/>
            <sz val="11"/>
            <color indexed="81"/>
            <rFont val="돋움"/>
            <family val="3"/>
            <charset val="129"/>
          </rPr>
          <t>끝나지</t>
        </r>
        <r>
          <rPr>
            <b/>
            <sz val="11"/>
            <color indexed="81"/>
            <rFont val="Tahoma"/>
            <family val="2"/>
          </rPr>
          <t xml:space="preserve"> </t>
        </r>
        <r>
          <rPr>
            <b/>
            <sz val="11"/>
            <color indexed="81"/>
            <rFont val="돋움"/>
            <family val="3"/>
            <charset val="129"/>
          </rPr>
          <t>않은</t>
        </r>
        <r>
          <rPr>
            <b/>
            <sz val="11"/>
            <color indexed="81"/>
            <rFont val="Tahoma"/>
            <family val="2"/>
          </rPr>
          <t xml:space="preserve"> </t>
        </r>
        <r>
          <rPr>
            <b/>
            <sz val="11"/>
            <color indexed="81"/>
            <rFont val="돋움"/>
            <family val="3"/>
            <charset val="129"/>
          </rPr>
          <t>상태로</t>
        </r>
        <r>
          <rPr>
            <b/>
            <sz val="11"/>
            <color indexed="81"/>
            <rFont val="Tahoma"/>
            <family val="2"/>
          </rPr>
          <t xml:space="preserve"> suspendThread</t>
        </r>
        <r>
          <rPr>
            <b/>
            <sz val="11"/>
            <color indexed="81"/>
            <rFont val="돋움"/>
            <family val="3"/>
            <charset val="129"/>
          </rPr>
          <t>로</t>
        </r>
        <r>
          <rPr>
            <b/>
            <sz val="11"/>
            <color indexed="81"/>
            <rFont val="Tahoma"/>
            <family val="2"/>
          </rPr>
          <t xml:space="preserve"> </t>
        </r>
        <r>
          <rPr>
            <b/>
            <sz val="11"/>
            <color indexed="81"/>
            <rFont val="돋움"/>
            <family val="3"/>
            <charset val="129"/>
          </rPr>
          <t>멈추면</t>
        </r>
        <r>
          <rPr>
            <b/>
            <sz val="11"/>
            <color indexed="81"/>
            <rFont val="Tahoma"/>
            <family val="2"/>
          </rPr>
          <t>, CS lock</t>
        </r>
        <r>
          <rPr>
            <b/>
            <sz val="11"/>
            <color indexed="81"/>
            <rFont val="돋움"/>
            <family val="3"/>
            <charset val="129"/>
          </rPr>
          <t>이</t>
        </r>
        <r>
          <rPr>
            <b/>
            <sz val="11"/>
            <color indexed="81"/>
            <rFont val="Tahoma"/>
            <family val="2"/>
          </rPr>
          <t xml:space="preserve"> </t>
        </r>
        <r>
          <rPr>
            <b/>
            <sz val="11"/>
            <color indexed="81"/>
            <rFont val="돋움"/>
            <family val="3"/>
            <charset val="129"/>
          </rPr>
          <t>걸린</t>
        </r>
        <r>
          <rPr>
            <b/>
            <sz val="11"/>
            <color indexed="81"/>
            <rFont val="Tahoma"/>
            <family val="2"/>
          </rPr>
          <t xml:space="preserve"> </t>
        </r>
        <r>
          <rPr>
            <b/>
            <sz val="11"/>
            <color indexed="81"/>
            <rFont val="돋움"/>
            <family val="3"/>
            <charset val="129"/>
          </rPr>
          <t>상태로</t>
        </r>
        <r>
          <rPr>
            <b/>
            <sz val="11"/>
            <color indexed="81"/>
            <rFont val="Tahoma"/>
            <family val="2"/>
          </rPr>
          <t xml:space="preserve"> </t>
        </r>
        <r>
          <rPr>
            <b/>
            <sz val="11"/>
            <color indexed="81"/>
            <rFont val="돋움"/>
            <family val="3"/>
            <charset val="129"/>
          </rPr>
          <t>멈추므로</t>
        </r>
        <r>
          <rPr>
            <b/>
            <sz val="11"/>
            <color indexed="81"/>
            <rFont val="Tahoma"/>
            <family val="2"/>
          </rPr>
          <t xml:space="preserve">. </t>
        </r>
        <r>
          <rPr>
            <b/>
            <sz val="11"/>
            <color indexed="81"/>
            <rFont val="돋움"/>
            <family val="3"/>
            <charset val="129"/>
          </rPr>
          <t>다른</t>
        </r>
        <r>
          <rPr>
            <b/>
            <sz val="11"/>
            <color indexed="81"/>
            <rFont val="Tahoma"/>
            <family val="2"/>
          </rPr>
          <t xml:space="preserve"> thread</t>
        </r>
        <r>
          <rPr>
            <b/>
            <sz val="11"/>
            <color indexed="81"/>
            <rFont val="돋움"/>
            <family val="3"/>
            <charset val="129"/>
          </rPr>
          <t>가</t>
        </r>
        <r>
          <rPr>
            <b/>
            <sz val="11"/>
            <color indexed="81"/>
            <rFont val="Tahoma"/>
            <family val="2"/>
          </rPr>
          <t xml:space="preserve"> </t>
        </r>
        <r>
          <rPr>
            <b/>
            <sz val="11"/>
            <color indexed="81"/>
            <rFont val="돋움"/>
            <family val="3"/>
            <charset val="129"/>
          </rPr>
          <t>함수를</t>
        </r>
        <r>
          <rPr>
            <b/>
            <sz val="11"/>
            <color indexed="81"/>
            <rFont val="Tahoma"/>
            <family val="2"/>
          </rPr>
          <t xml:space="preserve"> </t>
        </r>
        <r>
          <rPr>
            <b/>
            <sz val="11"/>
            <color indexed="81"/>
            <rFont val="돋움"/>
            <family val="3"/>
            <charset val="129"/>
          </rPr>
          <t>호출할</t>
        </r>
        <r>
          <rPr>
            <b/>
            <sz val="11"/>
            <color indexed="81"/>
            <rFont val="Tahoma"/>
            <family val="2"/>
          </rPr>
          <t xml:space="preserve"> </t>
        </r>
        <r>
          <rPr>
            <b/>
            <sz val="11"/>
            <color indexed="81"/>
            <rFont val="돋움"/>
            <family val="3"/>
            <charset val="129"/>
          </rPr>
          <t>수</t>
        </r>
        <r>
          <rPr>
            <b/>
            <sz val="11"/>
            <color indexed="81"/>
            <rFont val="Tahoma"/>
            <family val="2"/>
          </rPr>
          <t xml:space="preserve"> </t>
        </r>
        <r>
          <rPr>
            <b/>
            <sz val="11"/>
            <color indexed="81"/>
            <rFont val="돋움"/>
            <family val="3"/>
            <charset val="129"/>
          </rPr>
          <t xml:space="preserve">없게됨
</t>
        </r>
        <r>
          <rPr>
            <b/>
            <sz val="11"/>
            <color indexed="81"/>
            <rFont val="Tahoma"/>
            <family val="2"/>
          </rPr>
          <t xml:space="preserve">=&gt; </t>
        </r>
        <r>
          <rPr>
            <b/>
            <sz val="11"/>
            <color indexed="81"/>
            <rFont val="돋움"/>
            <family val="3"/>
            <charset val="129"/>
          </rPr>
          <t>문제해결</t>
        </r>
        <r>
          <rPr>
            <b/>
            <sz val="11"/>
            <color indexed="81"/>
            <rFont val="Tahoma"/>
            <family val="2"/>
          </rPr>
          <t xml:space="preserve"> : </t>
        </r>
        <r>
          <rPr>
            <b/>
            <sz val="11"/>
            <color indexed="81"/>
            <rFont val="돋움"/>
            <family val="3"/>
            <charset val="129"/>
          </rPr>
          <t>아래</t>
        </r>
        <r>
          <rPr>
            <b/>
            <sz val="11"/>
            <color indexed="81"/>
            <rFont val="Tahoma"/>
            <family val="2"/>
          </rPr>
          <t xml:space="preserve"> 4</t>
        </r>
        <r>
          <rPr>
            <b/>
            <sz val="11"/>
            <color indexed="81"/>
            <rFont val="돋움"/>
            <family val="3"/>
            <charset val="129"/>
          </rPr>
          <t>번의</t>
        </r>
        <r>
          <rPr>
            <b/>
            <sz val="11"/>
            <color indexed="81"/>
            <rFont val="Tahoma"/>
            <family val="2"/>
          </rPr>
          <t xml:space="preserve"> </t>
        </r>
        <r>
          <rPr>
            <b/>
            <sz val="11"/>
            <color indexed="81"/>
            <rFont val="돋움"/>
            <family val="3"/>
            <charset val="129"/>
          </rPr>
          <t>이유가</t>
        </r>
        <r>
          <rPr>
            <b/>
            <sz val="11"/>
            <color indexed="81"/>
            <rFont val="Tahoma"/>
            <family val="2"/>
          </rPr>
          <t xml:space="preserve"> </t>
        </r>
        <r>
          <rPr>
            <b/>
            <sz val="11"/>
            <color indexed="81"/>
            <rFont val="돋움"/>
            <family val="3"/>
            <charset val="129"/>
          </rPr>
          <t>원인이었음</t>
        </r>
        <r>
          <rPr>
            <b/>
            <sz val="11"/>
            <color indexed="81"/>
            <rFont val="Tahoma"/>
            <family val="2"/>
          </rPr>
          <t xml:space="preserve">. </t>
        </r>
        <r>
          <rPr>
            <b/>
            <sz val="11"/>
            <color indexed="81"/>
            <rFont val="돋움"/>
            <family val="3"/>
            <charset val="129"/>
          </rPr>
          <t>객체의</t>
        </r>
        <r>
          <rPr>
            <b/>
            <sz val="11"/>
            <color indexed="81"/>
            <rFont val="Tahoma"/>
            <family val="2"/>
          </rPr>
          <t xml:space="preserve"> thread</t>
        </r>
        <r>
          <rPr>
            <b/>
            <sz val="11"/>
            <color indexed="81"/>
            <rFont val="돋움"/>
            <family val="3"/>
            <charset val="129"/>
          </rPr>
          <t>의</t>
        </r>
        <r>
          <rPr>
            <b/>
            <sz val="11"/>
            <color indexed="81"/>
            <rFont val="Tahoma"/>
            <family val="2"/>
          </rPr>
          <t xml:space="preserve"> </t>
        </r>
        <r>
          <rPr>
            <b/>
            <sz val="11"/>
            <color indexed="81"/>
            <rFont val="돋움"/>
            <family val="3"/>
            <charset val="129"/>
          </rPr>
          <t>종료를</t>
        </r>
        <r>
          <rPr>
            <b/>
            <sz val="11"/>
            <color indexed="81"/>
            <rFont val="Tahoma"/>
            <family val="2"/>
          </rPr>
          <t xml:space="preserve"> </t>
        </r>
        <r>
          <rPr>
            <b/>
            <sz val="11"/>
            <color indexed="81"/>
            <rFont val="돋움"/>
            <family val="3"/>
            <charset val="129"/>
          </rPr>
          <t>소멸자에서</t>
        </r>
        <r>
          <rPr>
            <b/>
            <sz val="11"/>
            <color indexed="81"/>
            <rFont val="Tahoma"/>
            <family val="2"/>
          </rPr>
          <t xml:space="preserve"> </t>
        </r>
        <r>
          <rPr>
            <b/>
            <sz val="11"/>
            <color indexed="81"/>
            <rFont val="돋움"/>
            <family val="3"/>
            <charset val="129"/>
          </rPr>
          <t>해주었으나</t>
        </r>
        <r>
          <rPr>
            <b/>
            <sz val="11"/>
            <color indexed="81"/>
            <rFont val="Tahoma"/>
            <family val="2"/>
          </rPr>
          <t xml:space="preserve"> Run</t>
        </r>
        <r>
          <rPr>
            <b/>
            <sz val="11"/>
            <color indexed="81"/>
            <rFont val="돋움"/>
            <family val="3"/>
            <charset val="129"/>
          </rPr>
          <t>을</t>
        </r>
        <r>
          <rPr>
            <b/>
            <sz val="11"/>
            <color indexed="81"/>
            <rFont val="Tahoma"/>
            <family val="2"/>
          </rPr>
          <t xml:space="preserve"> </t>
        </r>
        <r>
          <rPr>
            <b/>
            <sz val="11"/>
            <color indexed="81"/>
            <rFont val="돋움"/>
            <family val="3"/>
            <charset val="129"/>
          </rPr>
          <t>두번</t>
        </r>
        <r>
          <rPr>
            <b/>
            <sz val="11"/>
            <color indexed="81"/>
            <rFont val="Tahoma"/>
            <family val="2"/>
          </rPr>
          <t xml:space="preserve"> </t>
        </r>
        <r>
          <rPr>
            <b/>
            <sz val="11"/>
            <color indexed="81"/>
            <rFont val="돋움"/>
            <family val="3"/>
            <charset val="129"/>
          </rPr>
          <t>부른</t>
        </r>
        <r>
          <rPr>
            <b/>
            <sz val="11"/>
            <color indexed="81"/>
            <rFont val="Tahoma"/>
            <family val="2"/>
          </rPr>
          <t xml:space="preserve"> </t>
        </r>
        <r>
          <rPr>
            <b/>
            <sz val="11"/>
            <color indexed="81"/>
            <rFont val="돋움"/>
            <family val="3"/>
            <charset val="129"/>
          </rPr>
          <t>객체에서는</t>
        </r>
        <r>
          <rPr>
            <b/>
            <sz val="11"/>
            <color indexed="81"/>
            <rFont val="Tahoma"/>
            <family val="2"/>
          </rPr>
          <t>, thread</t>
        </r>
        <r>
          <rPr>
            <b/>
            <sz val="11"/>
            <color indexed="81"/>
            <rFont val="돋움"/>
            <family val="3"/>
            <charset val="129"/>
          </rPr>
          <t>가</t>
        </r>
        <r>
          <rPr>
            <b/>
            <sz val="11"/>
            <color indexed="81"/>
            <rFont val="Tahoma"/>
            <family val="2"/>
          </rPr>
          <t xml:space="preserve"> </t>
        </r>
        <r>
          <rPr>
            <b/>
            <sz val="11"/>
            <color indexed="81"/>
            <rFont val="돋움"/>
            <family val="3"/>
            <charset val="129"/>
          </rPr>
          <t>하나밖에</t>
        </r>
        <r>
          <rPr>
            <b/>
            <sz val="11"/>
            <color indexed="81"/>
            <rFont val="Tahoma"/>
            <family val="2"/>
          </rPr>
          <t xml:space="preserve"> </t>
        </r>
        <r>
          <rPr>
            <b/>
            <sz val="11"/>
            <color indexed="81"/>
            <rFont val="돋움"/>
            <family val="3"/>
            <charset val="129"/>
          </rPr>
          <t>종료되지</t>
        </r>
        <r>
          <rPr>
            <b/>
            <sz val="11"/>
            <color indexed="81"/>
            <rFont val="Tahoma"/>
            <family val="2"/>
          </rPr>
          <t xml:space="preserve"> </t>
        </r>
        <r>
          <rPr>
            <b/>
            <sz val="11"/>
            <color indexed="81"/>
            <rFont val="돋움"/>
            <family val="3"/>
            <charset val="129"/>
          </rPr>
          <t>않아</t>
        </r>
        <r>
          <rPr>
            <b/>
            <sz val="11"/>
            <color indexed="81"/>
            <rFont val="Tahoma"/>
            <family val="2"/>
          </rPr>
          <t xml:space="preserve"> </t>
        </r>
        <r>
          <rPr>
            <b/>
            <sz val="11"/>
            <color indexed="81"/>
            <rFont val="돋움"/>
            <family val="3"/>
            <charset val="129"/>
          </rPr>
          <t>생긴</t>
        </r>
        <r>
          <rPr>
            <b/>
            <sz val="11"/>
            <color indexed="81"/>
            <rFont val="Tahoma"/>
            <family val="2"/>
          </rPr>
          <t xml:space="preserve"> </t>
        </r>
        <r>
          <rPr>
            <b/>
            <sz val="11"/>
            <color indexed="81"/>
            <rFont val="돋움"/>
            <family val="3"/>
            <charset val="129"/>
          </rPr>
          <t xml:space="preserve">문제였음
</t>
        </r>
        <r>
          <rPr>
            <b/>
            <sz val="11"/>
            <color indexed="81"/>
            <rFont val="Tahoma"/>
            <family val="2"/>
          </rPr>
          <t xml:space="preserve">4. </t>
        </r>
        <r>
          <rPr>
            <b/>
            <sz val="11"/>
            <color indexed="81"/>
            <rFont val="돋움"/>
            <family val="3"/>
            <charset val="129"/>
          </rPr>
          <t>클래스의</t>
        </r>
        <r>
          <rPr>
            <b/>
            <sz val="11"/>
            <color indexed="81"/>
            <rFont val="Tahoma"/>
            <family val="2"/>
          </rPr>
          <t xml:space="preserve"> </t>
        </r>
        <r>
          <rPr>
            <b/>
            <sz val="11"/>
            <color indexed="81"/>
            <rFont val="돋움"/>
            <family val="3"/>
            <charset val="129"/>
          </rPr>
          <t>객체마다</t>
        </r>
        <r>
          <rPr>
            <b/>
            <sz val="11"/>
            <color indexed="81"/>
            <rFont val="Tahoma"/>
            <family val="2"/>
          </rPr>
          <t xml:space="preserve"> thread</t>
        </r>
        <r>
          <rPr>
            <b/>
            <sz val="11"/>
            <color indexed="81"/>
            <rFont val="돋움"/>
            <family val="3"/>
            <charset val="129"/>
          </rPr>
          <t>를</t>
        </r>
        <r>
          <rPr>
            <b/>
            <sz val="11"/>
            <color indexed="81"/>
            <rFont val="Tahoma"/>
            <family val="2"/>
          </rPr>
          <t xml:space="preserve"> </t>
        </r>
        <r>
          <rPr>
            <b/>
            <sz val="11"/>
            <color indexed="81"/>
            <rFont val="돋움"/>
            <family val="3"/>
            <charset val="129"/>
          </rPr>
          <t>생성하는</t>
        </r>
        <r>
          <rPr>
            <b/>
            <sz val="11"/>
            <color indexed="81"/>
            <rFont val="Tahoma"/>
            <family val="2"/>
          </rPr>
          <t xml:space="preserve"> run</t>
        </r>
        <r>
          <rPr>
            <b/>
            <sz val="11"/>
            <color indexed="81"/>
            <rFont val="돋움"/>
            <family val="3"/>
            <charset val="129"/>
          </rPr>
          <t>함수를</t>
        </r>
        <r>
          <rPr>
            <b/>
            <sz val="11"/>
            <color indexed="81"/>
            <rFont val="Tahoma"/>
            <family val="2"/>
          </rPr>
          <t xml:space="preserve"> </t>
        </r>
        <r>
          <rPr>
            <b/>
            <sz val="11"/>
            <color indexed="81"/>
            <rFont val="돋움"/>
            <family val="3"/>
            <charset val="129"/>
          </rPr>
          <t>설정하였으나</t>
        </r>
        <r>
          <rPr>
            <b/>
            <sz val="11"/>
            <color indexed="81"/>
            <rFont val="Tahoma"/>
            <family val="2"/>
          </rPr>
          <t xml:space="preserve"> </t>
        </r>
        <r>
          <rPr>
            <b/>
            <sz val="11"/>
            <color indexed="81"/>
            <rFont val="돋움"/>
            <family val="3"/>
            <charset val="129"/>
          </rPr>
          <t>문제점</t>
        </r>
        <r>
          <rPr>
            <b/>
            <sz val="11"/>
            <color indexed="81"/>
            <rFont val="Tahoma"/>
            <family val="2"/>
          </rPr>
          <t xml:space="preserve"> </t>
        </r>
        <r>
          <rPr>
            <b/>
            <sz val="11"/>
            <color indexed="81"/>
            <rFont val="돋움"/>
            <family val="3"/>
            <charset val="129"/>
          </rPr>
          <t xml:space="preserve">발생
</t>
        </r>
        <r>
          <rPr>
            <b/>
            <sz val="11"/>
            <color indexed="81"/>
            <rFont val="Tahoma"/>
            <family val="2"/>
          </rPr>
          <t xml:space="preserve">: </t>
        </r>
        <r>
          <rPr>
            <b/>
            <sz val="11"/>
            <color indexed="81"/>
            <rFont val="돋움"/>
            <family val="3"/>
            <charset val="129"/>
          </rPr>
          <t>추가적으로</t>
        </r>
        <r>
          <rPr>
            <b/>
            <sz val="11"/>
            <color indexed="81"/>
            <rFont val="Tahoma"/>
            <family val="2"/>
          </rPr>
          <t xml:space="preserve"> </t>
        </r>
        <r>
          <rPr>
            <b/>
            <sz val="11"/>
            <color indexed="81"/>
            <rFont val="돋움"/>
            <family val="3"/>
            <charset val="129"/>
          </rPr>
          <t>응답을</t>
        </r>
        <r>
          <rPr>
            <b/>
            <sz val="11"/>
            <color indexed="81"/>
            <rFont val="Tahoma"/>
            <family val="2"/>
          </rPr>
          <t xml:space="preserve"> </t>
        </r>
        <r>
          <rPr>
            <b/>
            <sz val="11"/>
            <color indexed="81"/>
            <rFont val="돋움"/>
            <family val="3"/>
            <charset val="129"/>
          </rPr>
          <t>확인할</t>
        </r>
        <r>
          <rPr>
            <b/>
            <sz val="11"/>
            <color indexed="81"/>
            <rFont val="Tahoma"/>
            <family val="2"/>
          </rPr>
          <t xml:space="preserve"> </t>
        </r>
        <r>
          <rPr>
            <b/>
            <sz val="11"/>
            <color indexed="81"/>
            <rFont val="돋움"/>
            <family val="3"/>
            <charset val="129"/>
          </rPr>
          <t>모듈을</t>
        </r>
        <r>
          <rPr>
            <b/>
            <sz val="11"/>
            <color indexed="81"/>
            <rFont val="Tahoma"/>
            <family val="2"/>
          </rPr>
          <t xml:space="preserve"> </t>
        </r>
        <r>
          <rPr>
            <b/>
            <sz val="11"/>
            <color indexed="81"/>
            <rFont val="돋움"/>
            <family val="3"/>
            <charset val="129"/>
          </rPr>
          <t>추가할</t>
        </r>
        <r>
          <rPr>
            <b/>
            <sz val="11"/>
            <color indexed="81"/>
            <rFont val="Tahoma"/>
            <family val="2"/>
          </rPr>
          <t xml:space="preserve"> </t>
        </r>
        <r>
          <rPr>
            <b/>
            <sz val="11"/>
            <color indexed="81"/>
            <rFont val="돋움"/>
            <family val="3"/>
            <charset val="129"/>
          </rPr>
          <t>때마다</t>
        </r>
        <r>
          <rPr>
            <b/>
            <sz val="11"/>
            <color indexed="81"/>
            <rFont val="Tahoma"/>
            <family val="2"/>
          </rPr>
          <t xml:space="preserve"> </t>
        </r>
        <r>
          <rPr>
            <b/>
            <sz val="11"/>
            <color indexed="81"/>
            <rFont val="돋움"/>
            <family val="3"/>
            <charset val="129"/>
          </rPr>
          <t>불필요한</t>
        </r>
        <r>
          <rPr>
            <b/>
            <sz val="11"/>
            <color indexed="81"/>
            <rFont val="Tahoma"/>
            <family val="2"/>
          </rPr>
          <t xml:space="preserve"> thread</t>
        </r>
        <r>
          <rPr>
            <b/>
            <sz val="11"/>
            <color indexed="81"/>
            <rFont val="돋움"/>
            <family val="3"/>
            <charset val="129"/>
          </rPr>
          <t>가</t>
        </r>
        <r>
          <rPr>
            <b/>
            <sz val="11"/>
            <color indexed="81"/>
            <rFont val="Tahoma"/>
            <family val="2"/>
          </rPr>
          <t xml:space="preserve"> </t>
        </r>
        <r>
          <rPr>
            <b/>
            <sz val="11"/>
            <color indexed="81"/>
            <rFont val="돋움"/>
            <family val="3"/>
            <charset val="129"/>
          </rPr>
          <t xml:space="preserve">추가됨
</t>
        </r>
        <r>
          <rPr>
            <b/>
            <sz val="11"/>
            <color indexed="81"/>
            <rFont val="Tahoma"/>
            <family val="2"/>
          </rPr>
          <t xml:space="preserve">--&gt; </t>
        </r>
        <r>
          <rPr>
            <b/>
            <sz val="11"/>
            <color indexed="81"/>
            <rFont val="돋움"/>
            <family val="3"/>
            <charset val="129"/>
          </rPr>
          <t>모듈이</t>
        </r>
        <r>
          <rPr>
            <b/>
            <sz val="11"/>
            <color indexed="81"/>
            <rFont val="Tahoma"/>
            <family val="2"/>
          </rPr>
          <t xml:space="preserve"> </t>
        </r>
        <r>
          <rPr>
            <b/>
            <sz val="11"/>
            <color indexed="81"/>
            <rFont val="돋움"/>
            <family val="3"/>
            <charset val="129"/>
          </rPr>
          <t>아닌</t>
        </r>
        <r>
          <rPr>
            <b/>
            <sz val="11"/>
            <color indexed="81"/>
            <rFont val="Tahoma"/>
            <family val="2"/>
          </rPr>
          <t>, RUN</t>
        </r>
        <r>
          <rPr>
            <b/>
            <sz val="11"/>
            <color indexed="81"/>
            <rFont val="돋움"/>
            <family val="3"/>
            <charset val="129"/>
          </rPr>
          <t>이</t>
        </r>
        <r>
          <rPr>
            <b/>
            <sz val="11"/>
            <color indexed="81"/>
            <rFont val="Tahoma"/>
            <family val="2"/>
          </rPr>
          <t xml:space="preserve"> </t>
        </r>
        <r>
          <rPr>
            <b/>
            <sz val="11"/>
            <color indexed="81"/>
            <rFont val="돋움"/>
            <family val="3"/>
            <charset val="129"/>
          </rPr>
          <t>모듈의</t>
        </r>
        <r>
          <rPr>
            <b/>
            <sz val="11"/>
            <color indexed="81"/>
            <rFont val="Tahoma"/>
            <family val="2"/>
          </rPr>
          <t xml:space="preserve"> </t>
        </r>
        <r>
          <rPr>
            <b/>
            <sz val="11"/>
            <color indexed="81"/>
            <rFont val="돋움"/>
            <family val="3"/>
            <charset val="129"/>
          </rPr>
          <t>벡터를</t>
        </r>
        <r>
          <rPr>
            <b/>
            <sz val="11"/>
            <color indexed="81"/>
            <rFont val="Tahoma"/>
            <family val="2"/>
          </rPr>
          <t xml:space="preserve"> </t>
        </r>
        <r>
          <rPr>
            <b/>
            <sz val="11"/>
            <color indexed="81"/>
            <rFont val="돋움"/>
            <family val="3"/>
            <charset val="129"/>
          </rPr>
          <t>받는</t>
        </r>
        <r>
          <rPr>
            <b/>
            <sz val="11"/>
            <color indexed="81"/>
            <rFont val="Tahoma"/>
            <family val="2"/>
          </rPr>
          <t xml:space="preserve"> </t>
        </r>
        <r>
          <rPr>
            <b/>
            <sz val="11"/>
            <color indexed="81"/>
            <rFont val="돋움"/>
            <family val="3"/>
            <charset val="129"/>
          </rPr>
          <t>형식으로</t>
        </r>
        <r>
          <rPr>
            <b/>
            <sz val="11"/>
            <color indexed="81"/>
            <rFont val="Tahoma"/>
            <family val="2"/>
          </rPr>
          <t xml:space="preserve"> </t>
        </r>
        <r>
          <rPr>
            <b/>
            <sz val="11"/>
            <color indexed="81"/>
            <rFont val="돋움"/>
            <family val="3"/>
            <charset val="129"/>
          </rPr>
          <t>변환</t>
        </r>
      </text>
    </comment>
    <comment ref="I48" authorId="0" shapeId="0" xr:uid="{7D2D78DA-D41D-460F-9B1D-2720C356D49B}">
      <text>
        <r>
          <rPr>
            <b/>
            <sz val="11"/>
            <color indexed="81"/>
            <rFont val="돋움"/>
            <family val="3"/>
            <charset val="129"/>
          </rPr>
          <t>에러처리</t>
        </r>
        <r>
          <rPr>
            <b/>
            <sz val="11"/>
            <color indexed="81"/>
            <rFont val="Tahoma"/>
            <family val="2"/>
          </rPr>
          <t xml:space="preserve"> :
8/19 </t>
        </r>
        <r>
          <rPr>
            <b/>
            <sz val="11"/>
            <color indexed="81"/>
            <rFont val="돋움"/>
            <family val="3"/>
            <charset val="129"/>
          </rPr>
          <t xml:space="preserve">오전
에러처리
</t>
        </r>
        <r>
          <rPr>
            <b/>
            <sz val="11"/>
            <color indexed="81"/>
            <rFont val="Tahoma"/>
            <family val="2"/>
          </rPr>
          <t xml:space="preserve">1. Resume/Suspend </t>
        </r>
        <r>
          <rPr>
            <b/>
            <sz val="11"/>
            <color indexed="81"/>
            <rFont val="돋움"/>
            <family val="3"/>
            <charset val="129"/>
          </rPr>
          <t xml:space="preserve">확인
</t>
        </r>
        <r>
          <rPr>
            <b/>
            <sz val="11"/>
            <color indexed="81"/>
            <rFont val="Tahoma"/>
            <family val="2"/>
          </rPr>
          <t>: 18</t>
        </r>
        <r>
          <rPr>
            <b/>
            <sz val="11"/>
            <color indexed="81"/>
            <rFont val="돋움"/>
            <family val="3"/>
            <charset val="129"/>
          </rPr>
          <t>일</t>
        </r>
        <r>
          <rPr>
            <b/>
            <sz val="11"/>
            <color indexed="81"/>
            <rFont val="Tahoma"/>
            <family val="2"/>
          </rPr>
          <t xml:space="preserve"> </t>
        </r>
        <r>
          <rPr>
            <b/>
            <sz val="11"/>
            <color indexed="81"/>
            <rFont val="돋움"/>
            <family val="3"/>
            <charset val="129"/>
          </rPr>
          <t>오후의</t>
        </r>
        <r>
          <rPr>
            <b/>
            <sz val="11"/>
            <color indexed="81"/>
            <rFont val="Tahoma"/>
            <family val="2"/>
          </rPr>
          <t xml:space="preserve"> </t>
        </r>
        <r>
          <rPr>
            <b/>
            <sz val="11"/>
            <color indexed="81"/>
            <rFont val="돋움"/>
            <family val="3"/>
            <charset val="129"/>
          </rPr>
          <t>코드</t>
        </r>
        <r>
          <rPr>
            <b/>
            <sz val="11"/>
            <color indexed="81"/>
            <rFont val="Tahoma"/>
            <family val="2"/>
          </rPr>
          <t xml:space="preserve"> </t>
        </r>
        <r>
          <rPr>
            <b/>
            <sz val="11"/>
            <color indexed="81"/>
            <rFont val="돋움"/>
            <family val="3"/>
            <charset val="129"/>
          </rPr>
          <t>보완으로</t>
        </r>
        <r>
          <rPr>
            <b/>
            <sz val="11"/>
            <color indexed="81"/>
            <rFont val="Tahoma"/>
            <family val="2"/>
          </rPr>
          <t xml:space="preserve"> </t>
        </r>
        <r>
          <rPr>
            <b/>
            <sz val="11"/>
            <color indexed="81"/>
            <rFont val="돋움"/>
            <family val="3"/>
            <charset val="129"/>
          </rPr>
          <t xml:space="preserve">해결됨
</t>
        </r>
        <r>
          <rPr>
            <b/>
            <sz val="11"/>
            <color indexed="81"/>
            <rFont val="Tahoma"/>
            <family val="2"/>
          </rPr>
          <t>2. TM --&gt; PM</t>
        </r>
        <r>
          <rPr>
            <b/>
            <sz val="11"/>
            <color indexed="81"/>
            <rFont val="돋움"/>
            <family val="3"/>
            <charset val="129"/>
          </rPr>
          <t>으로</t>
        </r>
        <r>
          <rPr>
            <b/>
            <sz val="11"/>
            <color indexed="81"/>
            <rFont val="Tahoma"/>
            <family val="2"/>
          </rPr>
          <t xml:space="preserve"> </t>
        </r>
        <r>
          <rPr>
            <b/>
            <sz val="11"/>
            <color indexed="81"/>
            <rFont val="돋움"/>
            <family val="3"/>
            <charset val="129"/>
          </rPr>
          <t>보내지</t>
        </r>
        <r>
          <rPr>
            <b/>
            <sz val="11"/>
            <color indexed="81"/>
            <rFont val="Tahoma"/>
            <family val="2"/>
          </rPr>
          <t xml:space="preserve"> </t>
        </r>
        <r>
          <rPr>
            <b/>
            <sz val="11"/>
            <color indexed="81"/>
            <rFont val="돋움"/>
            <family val="3"/>
            <charset val="129"/>
          </rPr>
          <t>못하는</t>
        </r>
        <r>
          <rPr>
            <b/>
            <sz val="11"/>
            <color indexed="81"/>
            <rFont val="Tahoma"/>
            <family val="2"/>
          </rPr>
          <t xml:space="preserve"> </t>
        </r>
        <r>
          <rPr>
            <b/>
            <sz val="11"/>
            <color indexed="81"/>
            <rFont val="돋움"/>
            <family val="3"/>
            <charset val="129"/>
          </rPr>
          <t>현상</t>
        </r>
      </text>
    </comment>
  </commentList>
</comments>
</file>

<file path=xl/sharedStrings.xml><?xml version="1.0" encoding="utf-8"?>
<sst xmlns="http://schemas.openxmlformats.org/spreadsheetml/2006/main" count="206" uniqueCount="111">
  <si>
    <t>금
8/26</t>
  </si>
  <si>
    <t>금
8/12</t>
  </si>
  <si>
    <t>월
8/29</t>
  </si>
  <si>
    <t>목
8/18</t>
  </si>
  <si>
    <t>수
8/10</t>
  </si>
  <si>
    <t>수
8/17</t>
  </si>
  <si>
    <t>화
8/23</t>
  </si>
  <si>
    <t>수
8/24</t>
  </si>
  <si>
    <t>금
8/19</t>
  </si>
  <si>
    <t>월
8/15</t>
  </si>
  <si>
    <t>화
8/30</t>
  </si>
  <si>
    <t>월
8/22</t>
  </si>
  <si>
    <t>월
8/8</t>
  </si>
  <si>
    <t>목
8/25</t>
  </si>
  <si>
    <t>목
8/11</t>
  </si>
  <si>
    <t>화
8/9</t>
  </si>
  <si>
    <t>화
8/16</t>
  </si>
  <si>
    <t>수
8/31</t>
  </si>
  <si>
    <t>오전</t>
  </si>
  <si>
    <t>오후</t>
  </si>
  <si>
    <t>2주차</t>
  </si>
  <si>
    <t>3주차</t>
  </si>
  <si>
    <t>목표</t>
  </si>
  <si>
    <t>광복절</t>
  </si>
  <si>
    <t>이지상</t>
  </si>
  <si>
    <t>김세진</t>
  </si>
  <si>
    <t>유희석</t>
  </si>
  <si>
    <t>전민건</t>
  </si>
  <si>
    <t>이진수</t>
  </si>
  <si>
    <t>목
9/1</t>
  </si>
  <si>
    <t>금
9/2</t>
  </si>
  <si>
    <t>홍수로 인한 학원 자체 휴강</t>
  </si>
  <si>
    <t>1. Fab simulator 기본 프로젝트</t>
    <phoneticPr fontId="7" type="noConversion"/>
  </si>
  <si>
    <t>1.1 분석 및 설계</t>
    <phoneticPr fontId="7" type="noConversion"/>
  </si>
  <si>
    <t>1.1.1 요구분석</t>
    <phoneticPr fontId="7" type="noConversion"/>
  </si>
  <si>
    <t>1.1.2 개발일정 수립</t>
    <phoneticPr fontId="7" type="noConversion"/>
  </si>
  <si>
    <t>1.1.3 UI 설계</t>
    <phoneticPr fontId="7" type="noConversion"/>
  </si>
  <si>
    <t>1.1.4 Process 설계</t>
    <phoneticPr fontId="7" type="noConversion"/>
  </si>
  <si>
    <t>1.1.5 System 설계</t>
    <phoneticPr fontId="7" type="noConversion"/>
  </si>
  <si>
    <t>1.2. 구현</t>
    <phoneticPr fontId="7" type="noConversion"/>
  </si>
  <si>
    <t>1.2.1 UI 구현</t>
    <phoneticPr fontId="7" type="noConversion"/>
  </si>
  <si>
    <t>1.2.2 module 구현</t>
    <phoneticPr fontId="7" type="noConversion"/>
  </si>
  <si>
    <t>1.2.3 logic 구현</t>
    <phoneticPr fontId="7" type="noConversion"/>
  </si>
  <si>
    <t>1.3. 검증(테스트/디버깅)</t>
    <phoneticPr fontId="7" type="noConversion"/>
  </si>
  <si>
    <t>8월 프로젝트 계획표</t>
    <phoneticPr fontId="1" type="noConversion"/>
  </si>
  <si>
    <t>Task</t>
    <phoneticPr fontId="7" type="noConversion"/>
  </si>
  <si>
    <t>시작일</t>
    <phoneticPr fontId="7" type="noConversion"/>
  </si>
  <si>
    <t>진행일수</t>
    <phoneticPr fontId="7" type="noConversion"/>
  </si>
  <si>
    <t>종료일</t>
    <phoneticPr fontId="7" type="noConversion"/>
  </si>
  <si>
    <t>작업일수</t>
    <phoneticPr fontId="7" type="noConversion"/>
  </si>
  <si>
    <t>산출물</t>
    <phoneticPr fontId="7" type="noConversion"/>
  </si>
  <si>
    <t>요구사항 명세서</t>
    <phoneticPr fontId="7" type="noConversion"/>
  </si>
  <si>
    <t>WBS</t>
    <phoneticPr fontId="7" type="noConversion"/>
  </si>
  <si>
    <t>2. Sub 프로젝트</t>
    <phoneticPr fontId="7" type="noConversion"/>
  </si>
  <si>
    <t>3. Fab simulator 심화 프로젝트</t>
    <phoneticPr fontId="7" type="noConversion"/>
  </si>
  <si>
    <t>프로젝트 최종 결과물</t>
    <phoneticPr fontId="7" type="noConversion"/>
  </si>
  <si>
    <t>분석 및 설계</t>
    <phoneticPr fontId="1" type="noConversion"/>
  </si>
  <si>
    <t>UI 구현</t>
    <phoneticPr fontId="1" type="noConversion"/>
  </si>
  <si>
    <t>UI 구현 및 모듈 구현</t>
    <phoneticPr fontId="1" type="noConversion"/>
  </si>
  <si>
    <t>logic 구현 및 검증/테스트</t>
    <phoneticPr fontId="1" type="noConversion"/>
  </si>
  <si>
    <t>완성된 로직 팀원 교육파일 제작 및 교육,
분업방식 설정</t>
    <phoneticPr fontId="1" type="noConversion"/>
  </si>
  <si>
    <t>각각 요구사항 분석 및 명세서 작성
(PPT장표 분석, 용어 정리, 반도체 공정에 대한 흐름 이해)</t>
    <phoneticPr fontId="1" type="noConversion"/>
  </si>
  <si>
    <t>로직 설계 - 같은 모듈간
(class 안의 thread를 포함시키는 방법, 
thread간 join을 사용하지 않고 동시성을 유지시키며 안전하게 종료할 수 있는 방법 탐구 -&gt; async)</t>
    <phoneticPr fontId="1" type="noConversion"/>
  </si>
  <si>
    <t>로직 설계 - 다른 모듈간
(접근제어 방식 복습, 
스레드간 적용
--&gt;로직 완성)</t>
    <phoneticPr fontId="1" type="noConversion"/>
  </si>
  <si>
    <t>로직 수정
(Resume, Suspend 기능을 넣기 위해
std:async -&gt; std:thread 변경,
thread 안전하게 종료하는 방법 구현
변경 후 Mutex 작동하지 않는 원인 파악</t>
    <phoneticPr fontId="1" type="noConversion"/>
  </si>
  <si>
    <t>로직 수정
(goto문을 사용하지 않는 방식으로 변경,
Mutex가 제대로 작동하게끔 로직 수정)</t>
    <phoneticPr fontId="1" type="noConversion"/>
  </si>
  <si>
    <t>분업한 부분에 대한 해결해야할 쟁점 공유,
 병합 및 구현에 필요한 반도체 장비의 로직 회의
(LoadLock에 대한 의견 공유)</t>
    <phoneticPr fontId="1" type="noConversion"/>
  </si>
  <si>
    <t>모듈 별 변경사항에 따른 Class Diagram 수정</t>
    <phoneticPr fontId="1" type="noConversion"/>
  </si>
  <si>
    <t>UI프로토타입 기반 List Control추가 기능 정리 및 추가 개발 사항 계획 수립</t>
    <phoneticPr fontId="1" type="noConversion"/>
  </si>
  <si>
    <t>회의 및 UI List Control의 SubItem별 Select 기능, Grid색 선택 기능 구현 시작</t>
    <phoneticPr fontId="1" type="noConversion"/>
  </si>
  <si>
    <r>
      <t>강사님 피드백 요청(</t>
    </r>
    <r>
      <rPr>
        <sz val="11"/>
        <color rgb="FF000000"/>
        <rFont val="맑은 고딕"/>
        <family val="3"/>
        <charset val="129"/>
      </rPr>
      <t>SubItem 개별 Select 기능</t>
    </r>
    <r>
      <rPr>
        <sz val="11"/>
        <color rgb="FF000000"/>
        <rFont val="맑은 고딕"/>
        <family val="3"/>
        <charset val="129"/>
      </rPr>
      <t>,</t>
    </r>
    <r>
      <rPr>
        <sz val="11"/>
        <color rgb="FF000000"/>
        <rFont val="맑은 고딕"/>
        <family val="3"/>
        <charset val="129"/>
      </rPr>
      <t xml:space="preserve"> Item 배경 색 추가</t>
    </r>
    <r>
      <rPr>
        <sz val="11"/>
        <color rgb="FF000000"/>
        <rFont val="맑은 고딕"/>
        <family val="3"/>
        <charset val="129"/>
      </rPr>
      <t>,</t>
    </r>
    <r>
      <rPr>
        <sz val="11"/>
        <color rgb="FF000000"/>
        <rFont val="맑은 고딕"/>
        <family val="3"/>
        <charset val="129"/>
      </rPr>
      <t xml:space="preserve"> 셀 Select 시 표기 기능</t>
    </r>
    <r>
      <rPr>
        <sz val="11"/>
        <color rgb="FF000000"/>
        <rFont val="맑은 고딕"/>
        <family val="3"/>
        <charset val="129"/>
      </rPr>
      <t xml:space="preserve"> ) 및 피드백 수령</t>
    </r>
    <phoneticPr fontId="1" type="noConversion"/>
  </si>
  <si>
    <t>List Control에 속성Dialog 생성 및 Click시 모듈Dialog와 속성Dialog의 개별 동작 구현, 모달리스구현</t>
    <phoneticPr fontId="1" type="noConversion"/>
  </si>
  <si>
    <r>
      <t>직관적 UI설계 및 각 모듈의 독립 토론, 요구사항 명세서를 기반으로 직관적 UI설계서</t>
    </r>
    <r>
      <rPr>
        <b/>
        <sz val="11"/>
        <color rgb="FF000000"/>
        <rFont val="맑은 고딕"/>
        <family val="3"/>
        <charset val="129"/>
      </rPr>
      <t>(Drag &amp; Drop)</t>
    </r>
    <r>
      <rPr>
        <sz val="11"/>
        <color rgb="FF000000"/>
        <rFont val="맑은 고딕"/>
        <family val="3"/>
        <charset val="129"/>
      </rPr>
      <t xml:space="preserve"> 및 그림 작성 </t>
    </r>
    <phoneticPr fontId="1" type="noConversion"/>
  </si>
  <si>
    <r>
      <t>직관적 UI스토리보드</t>
    </r>
    <r>
      <rPr>
        <b/>
        <sz val="11"/>
        <color rgb="FF000000"/>
        <rFont val="맑은 고딕"/>
        <family val="3"/>
        <charset val="129"/>
      </rPr>
      <t>(Drag &amp; Drop)</t>
    </r>
    <r>
      <rPr>
        <sz val="11"/>
        <color rgb="FF000000"/>
        <rFont val="맑은 고딕"/>
        <family val="3"/>
        <charset val="129"/>
      </rPr>
      <t xml:space="preserve"> 및 설계서 작성 / 각 UI Control기능 정의</t>
    </r>
    <phoneticPr fontId="1" type="noConversion"/>
  </si>
  <si>
    <r>
      <t>직관적 UI스토리보드(</t>
    </r>
    <r>
      <rPr>
        <b/>
        <sz val="11"/>
        <color rgb="FF000000"/>
        <rFont val="맑은 고딕"/>
        <family val="3"/>
        <charset val="129"/>
      </rPr>
      <t>Drag &amp; Drop</t>
    </r>
    <r>
      <rPr>
        <sz val="11"/>
        <color rgb="FF000000"/>
        <rFont val="맑은 고딕"/>
        <family val="3"/>
        <charset val="129"/>
      </rPr>
      <t>) 및 설계서 수정 및 추가 UI스토리보드 계획 수립</t>
    </r>
    <phoneticPr fontId="1" type="noConversion"/>
  </si>
  <si>
    <r>
      <t>직관적 UI스토리보드</t>
    </r>
    <r>
      <rPr>
        <b/>
        <sz val="11"/>
        <color rgb="FF000000"/>
        <rFont val="맑은 고딕"/>
        <family val="3"/>
        <charset val="129"/>
      </rPr>
      <t>(Point &amp; Click)</t>
    </r>
    <r>
      <rPr>
        <sz val="11"/>
        <color rgb="FF000000"/>
        <rFont val="맑은 고딕"/>
        <family val="3"/>
        <charset val="129"/>
      </rPr>
      <t xml:space="preserve"> 및 설계서 작성 / 각 UI Control기능 정의</t>
    </r>
    <phoneticPr fontId="1" type="noConversion"/>
  </si>
  <si>
    <t>MFC 프로토타입(기본 Flow) 작업 수행</t>
    <phoneticPr fontId="1" type="noConversion"/>
  </si>
  <si>
    <t>모듈 별 Class Diagram작성</t>
    <phoneticPr fontId="1" type="noConversion"/>
  </si>
  <si>
    <r>
      <rPr>
        <b/>
        <sz val="11"/>
        <color rgb="FF000000"/>
        <rFont val="맑은 고딕"/>
        <family val="3"/>
        <charset val="129"/>
      </rPr>
      <t>스토리 보드(UI)</t>
    </r>
    <r>
      <rPr>
        <sz val="11"/>
        <color rgb="FF000000"/>
        <rFont val="맑은 고딕"/>
        <family val="3"/>
        <charset val="129"/>
      </rPr>
      <t xml:space="preserve">
각 요구사항 명세서에 맞춰
필요한 기능들을 보기 쉬운
형태로 만들어 전체적인 
레이아웃 UI구성</t>
    </r>
  </si>
  <si>
    <r>
      <rPr>
        <b/>
        <sz val="11"/>
        <color rgb="FF000000"/>
        <rFont val="맑은 고딕"/>
        <family val="3"/>
        <charset val="129"/>
      </rPr>
      <t xml:space="preserve">스토리 보드(기능) 
</t>
    </r>
    <r>
      <rPr>
        <sz val="11"/>
        <color rgb="FF000000"/>
        <rFont val="맑은 고딕"/>
        <family val="3"/>
        <charset val="129"/>
      </rPr>
      <t>UI설계와 요구사항 명세서에 맞춰 기능버튼을 구상하고 버튼과 기능의 해석과 순서를 나타내는 문서 작성
이후 유희석 팀원의 스토리 보드와 통합</t>
    </r>
  </si>
  <si>
    <r>
      <rPr>
        <sz val="11"/>
        <color rgb="FF000000"/>
        <rFont val="맑은 고딕"/>
        <family val="3"/>
        <charset val="129"/>
      </rPr>
      <t xml:space="preserve">
</t>
    </r>
    <r>
      <rPr>
        <b/>
        <sz val="11"/>
        <color rgb="FF000000"/>
        <rFont val="맑은 고딕"/>
        <family val="3"/>
        <charset val="129"/>
      </rPr>
      <t>연습용 프로젝트</t>
    </r>
    <r>
      <rPr>
        <sz val="11"/>
        <color rgb="FF000000"/>
        <rFont val="맑은 고딕"/>
        <family val="3"/>
        <charset val="129"/>
      </rPr>
      <t xml:space="preserve">
4개의 버튼을 만들어
기초적인 동작 알고리즘
작성, 구체적인 구현 실마리 잡기</t>
    </r>
  </si>
  <si>
    <r>
      <rPr>
        <b/>
        <sz val="11"/>
        <color rgb="FF000000"/>
        <rFont val="맑은 고딕"/>
        <family val="3"/>
        <charset val="129"/>
      </rPr>
      <t xml:space="preserve">Process 흐름도 설계
</t>
    </r>
    <r>
      <rPr>
        <sz val="11"/>
        <color rgb="FF000000"/>
        <rFont val="맑은 고딕"/>
        <family val="3"/>
        <charset val="129"/>
      </rPr>
      <t>기존에 존재하는 Process설계,
 플로우차트 등을 연구하고
요구사항의 흐름 리뷰
이후 EFEM의 Process 흐름도 작성</t>
    </r>
  </si>
  <si>
    <r>
      <rPr>
        <b/>
        <sz val="11"/>
        <color rgb="FF000000"/>
        <rFont val="맑은 고딕"/>
        <family val="3"/>
        <charset val="129"/>
      </rPr>
      <t xml:space="preserve">Process 흐름도 설계
</t>
    </r>
    <r>
      <rPr>
        <sz val="11"/>
        <color rgb="FF000000"/>
        <rFont val="맑은 고딕"/>
        <family val="3"/>
        <charset val="129"/>
      </rPr>
      <t>지난번에 이어 LL의 Process 흐름도 작성</t>
    </r>
  </si>
  <si>
    <r>
      <rPr>
        <b/>
        <sz val="11"/>
        <color rgb="FF000000"/>
        <rFont val="맑은 고딕"/>
        <family val="3"/>
        <charset val="129"/>
      </rPr>
      <t xml:space="preserve">모듈 각 개체의 로직 구현
</t>
    </r>
    <r>
      <rPr>
        <sz val="11"/>
        <color rgb="FF000000"/>
        <rFont val="맑은 고딕"/>
        <family val="3"/>
        <charset val="129"/>
      </rPr>
      <t xml:space="preserve">전민건 팀원이 Thread로 
구현한 PM과 TM간 동기화
과정을 참고하여 
LL과 EFEM간의
 동기화 구현
</t>
    </r>
  </si>
  <si>
    <r>
      <rPr>
        <b/>
        <sz val="11"/>
        <color rgb="FF000000"/>
        <rFont val="맑은 고딕"/>
        <family val="3"/>
        <charset val="129"/>
      </rPr>
      <t xml:space="preserve">모듈 간 로직 통합
</t>
    </r>
    <r>
      <rPr>
        <sz val="11"/>
        <color rgb="FF000000"/>
        <rFont val="맑은 고딕"/>
        <family val="3"/>
        <charset val="129"/>
      </rPr>
      <t>김세진 팀원이 작성한
TM과 LL의 동기화와 기존의 모듈간 동기화를 통합 구현</t>
    </r>
  </si>
  <si>
    <r>
      <rPr>
        <b/>
        <sz val="13"/>
        <color rgb="FF000000"/>
        <rFont val="맑은 고딕"/>
        <family val="3"/>
        <charset val="129"/>
      </rPr>
      <t xml:space="preserve">연습용 프로젝트
</t>
    </r>
    <r>
      <rPr>
        <sz val="11"/>
        <color rgb="FF000000"/>
        <rFont val="맑은 고딕"/>
        <family val="3"/>
        <charset val="129"/>
      </rPr>
      <t>작성한 요구사항을 바탕으로 프로젝트를
좀 더 이해할 수 있도록 코드를 작성하여 구현을 시도해보았다. 각 모듈을 1개씩 이동하는 웨이퍼의 최대 개수도 1장으로
제한한 상태에서 웨이퍼가 각 모듈들을 거치고 돌아와 공정이 완료되는 과정을  
간단한 동작 알고리즘으로 표현하였으며완료된 웨이퍼의 수를 나타내거나
웨이퍼의 인풋을 사용자 추가 입력 없이 
자동으로 진행이 되게하거나 버튼을 누르면 배속이 되는 등의 기능들도
추가하여 메인 프로젝트를 구상하였다.</t>
    </r>
  </si>
  <si>
    <r>
      <rPr>
        <b/>
        <sz val="13"/>
        <color rgb="FF000000"/>
        <rFont val="맑은 고딕"/>
        <family val="3"/>
        <charset val="129"/>
      </rPr>
      <t xml:space="preserve">Process 흐름도 설계
</t>
    </r>
    <r>
      <rPr>
        <sz val="11"/>
        <color rgb="FF000000"/>
        <rFont val="맑은 고딕"/>
        <family val="3"/>
        <charset val="129"/>
      </rPr>
      <t>PM, TM 모듈의 흐름도를 작성하였다.
웨이퍼의 투입과 반출 방향을 모두 상정하여 작성하였으며 후에 실제 프로젝트에서 진행되면서 추가될 상황을 대비하기 위하여 가장 기본적인 상황을 가정하여 이를 바탕으로 작성하였다.</t>
    </r>
  </si>
  <si>
    <t>김세진</t>
    <phoneticPr fontId="1" type="noConversion"/>
  </si>
  <si>
    <t>모듈 수정
(상속관계 설정,
4개 클래스 공통 멤버 추출 후 부모 클래스를 추상클래스로 구현)</t>
    <phoneticPr fontId="1" type="noConversion"/>
  </si>
  <si>
    <t>모듈 수정,
ListControl 상세 구현 기능 구상</t>
    <phoneticPr fontId="1" type="noConversion"/>
  </si>
  <si>
    <t>GUI ListControl 상세 구현
- SubItem 개별 Select 기능
- Item 배경 색 추가
- 셀 Select 시 표기 기능</t>
    <phoneticPr fontId="1" type="noConversion"/>
  </si>
  <si>
    <t>ListControl 상세 구현
강사님 피드백 후 코드 분석,
코드 수정
(마우스 클릭 시 모달 호출 등의 구현사항 수정)</t>
    <phoneticPr fontId="1" type="noConversion"/>
  </si>
  <si>
    <t>ListCtrl 셀에 데이터가 있을 시 사용할 다이얼로그 추가 구현,                                                                                                                                                                                                                                                               (팀원 일 배분 후 피드백)
프로젝트 진행상황 정리,
ListCtrl 추가 기능 구분 및 향후 구현할 기능 구상
(L, R 버튼 클릭 기능 수정 등)</t>
    <phoneticPr fontId="1" type="noConversion"/>
  </si>
  <si>
    <t>코드보완
(세부사항 노트에 기재.)</t>
    <phoneticPr fontId="1" type="noConversion"/>
  </si>
  <si>
    <t>프로젝트 진행 산출물 정리,
양식 선정 후 팀원 공유</t>
    <phoneticPr fontId="1" type="noConversion"/>
  </si>
  <si>
    <t>WBS 작성</t>
    <phoneticPr fontId="1" type="noConversion"/>
  </si>
  <si>
    <t>프로젝트 사용예정인
GUI 프로토타입 구현
(MFC)</t>
    <phoneticPr fontId="1" type="noConversion"/>
  </si>
  <si>
    <t>프로토타입 GUI 구현,
HW의 각 모듈 별 특징 및 동작을 SW로 구현하기 위한 작업 수행
(SW 모둘화 수행을 위해 모듈 별 클래스 구상 및 멤버 설정)</t>
    <phoneticPr fontId="1" type="noConversion"/>
  </si>
  <si>
    <t>모듈 구현
(구상된 클래스 코드 작성, 
4개 클래스 파일 제작)</t>
    <phoneticPr fontId="1" type="noConversion"/>
  </si>
  <si>
    <t>프로토타입 GUI와 모듈 병합
(한 개의 솔루션 파일에 병합)</t>
    <phoneticPr fontId="1" type="noConversion"/>
  </si>
  <si>
    <t>개발 전체 일정에 필요한 항목 추출
(기존에 정의되어있던 여러 설계도들을 참고하여, 초보자 수준에 적합한 내용만 추출하고자 함)
WBS 전체 일정 확립</t>
    <phoneticPr fontId="1" type="noConversion"/>
  </si>
  <si>
    <t>연습용 프로젝트 진행
및 시스템 구성
(전체적인 틀 구성, 아이디어)</t>
    <phoneticPr fontId="1" type="noConversion"/>
  </si>
  <si>
    <t>회의 결과 반영
GitHub 교육
진행상황 상세화
모듈 간 로직 통합</t>
    <phoneticPr fontId="1" type="noConversion"/>
  </si>
  <si>
    <r>
      <t xml:space="preserve">Process 흐름도 
통합 및 리뷰
</t>
    </r>
    <r>
      <rPr>
        <sz val="11"/>
        <color rgb="FF000000"/>
        <rFont val="맑은 고딕"/>
        <family val="3"/>
        <charset val="129"/>
      </rPr>
      <t>김세진 팀원이 짠 TM과 PM의 흐름도와 통합
부분적 수정</t>
    </r>
    <r>
      <rPr>
        <b/>
        <sz val="11"/>
        <color rgb="FF000000"/>
        <rFont val="맑은 고딕"/>
        <family val="3"/>
        <charset val="129"/>
      </rPr>
      <t xml:space="preserve">
완료:동작흐름도</t>
    </r>
    <phoneticPr fontId="1" type="noConversion"/>
  </si>
  <si>
    <r>
      <t xml:space="preserve">스토리 보드
</t>
    </r>
    <r>
      <rPr>
        <sz val="11"/>
        <color rgb="FF000000"/>
        <rFont val="맑은 고딕"/>
        <family val="3"/>
        <charset val="129"/>
      </rPr>
      <t>예시로 보여준 시뮬레이터 이미지를 
분석하여 프로그램을 실행하고 사용하는데 있어 어느 기능이 필요한지 어떻게 접근할 것인지에 대해 화면을 구역별로 나누어 각 역할과 기능을 작성하였다.
추가로 우리 프로젝트에 필요한 부분과
그렇지 않은 부분을 가감하여 정리하였다.</t>
    </r>
    <phoneticPr fontId="1" type="noConversion"/>
  </si>
  <si>
    <t>통합된 모듈 간 로직 디버그 해결</t>
    <phoneticPr fontId="1" type="noConversion"/>
  </si>
  <si>
    <r>
      <t xml:space="preserve">프로세스 설계 리뷰
</t>
    </r>
    <r>
      <rPr>
        <sz val="11"/>
        <color rgb="FF000000"/>
        <rFont val="맑은 고딕"/>
        <family val="3"/>
        <charset val="129"/>
      </rPr>
      <t>통합한 흐름도를 팀원들과 확인하며
잘못되거나 추가로 필요한 부분들을 수정하였다.</t>
    </r>
    <phoneticPr fontId="1" type="noConversion"/>
  </si>
  <si>
    <r>
      <t xml:space="preserve">Process 흐름도 설계 통합
</t>
    </r>
    <r>
      <rPr>
        <sz val="11"/>
        <color rgb="FF000000"/>
        <rFont val="맑은 고딕"/>
        <family val="3"/>
        <charset val="129"/>
      </rPr>
      <t xml:space="preserve">작성한 모듈의 흐름도들을 하나의 흐름도로 통합하였다. 각 흐름도에서 흐름 상 다른 모듈을 대기하는 부분을 연결점으로 삼아 연결하였다. </t>
    </r>
    <phoneticPr fontId="1" type="noConversion"/>
  </si>
  <si>
    <r>
      <rPr>
        <b/>
        <sz val="11"/>
        <color rgb="FF000000"/>
        <rFont val="맑은 고딕"/>
        <family val="3"/>
        <charset val="129"/>
      </rPr>
      <t xml:space="preserve">모듈 객체의 로직 구현
</t>
    </r>
    <r>
      <rPr>
        <sz val="11"/>
        <color rgb="FF000000"/>
        <rFont val="맑은 고딕"/>
        <family val="3"/>
        <charset val="129"/>
      </rPr>
      <t>팀원이 작성해둔 코드를 바탕으로
TM과 LL 모듈의 
종류가 다른 모듈 끼리는 동시성을 
같은 모듈끼리는 비동기 스레드로 처리하는 로직을 코드로 구현하였다.</t>
    </r>
  </si>
  <si>
    <r>
      <rPr>
        <b/>
        <sz val="11"/>
        <color rgb="FF000000"/>
        <rFont val="맑은 고딕"/>
        <family val="3"/>
        <charset val="129"/>
      </rPr>
      <t xml:space="preserve">모듈 간 로직 통합
</t>
    </r>
    <r>
      <rPr>
        <sz val="11"/>
        <color rgb="FF000000"/>
        <rFont val="맑은 고딕"/>
        <family val="3"/>
        <charset val="129"/>
      </rPr>
      <t>제작한 TM,LL의 모듈 로직을
다른 팀원이 만든 로직과 통합하고
각각의 모듈을 헤더파일과 CPP파일로
나누는 작업을 진행하였다.</t>
    </r>
  </si>
  <si>
    <t>주간 보고자료 준비
에러처리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</si>
</sst>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Red]\(0\)"/>
  </numFmts>
  <fonts count="19" x14ac:knownFonts="1">
    <font>
      <sz val="11"/>
      <color rgb="FF000000"/>
      <name val="맑은 고딕"/>
    </font>
    <font>
      <sz val="11"/>
      <color rgb="FF000000"/>
      <name val="맑은 고딕"/>
      <family val="3"/>
      <charset val="129"/>
    </font>
    <font>
      <sz val="13"/>
      <color rgb="FF000000"/>
      <name val="맑은 고딕"/>
      <family val="3"/>
      <charset val="129"/>
    </font>
    <font>
      <b/>
      <sz val="15"/>
      <color rgb="FF000000"/>
      <name val="맑은 고딕"/>
      <family val="3"/>
      <charset val="129"/>
    </font>
    <font>
      <u/>
      <sz val="11"/>
      <color theme="10"/>
      <name val="맑은 고딕"/>
      <family val="3"/>
      <charset val="129"/>
    </font>
    <font>
      <u/>
      <sz val="11"/>
      <color theme="11"/>
      <name val="맑은 고딕"/>
      <family val="3"/>
      <charset val="129"/>
    </font>
    <font>
      <b/>
      <sz val="12"/>
      <color theme="0"/>
      <name val="맑은 고딕"/>
      <family val="3"/>
      <charset val="129"/>
      <scheme val="minor"/>
    </font>
    <font>
      <sz val="8"/>
      <name val="맑은 고딕"/>
      <family val="2"/>
      <charset val="129"/>
      <scheme val="minor"/>
    </font>
    <font>
      <sz val="11"/>
      <color rgb="FF000000"/>
      <name val="맑은 고딕"/>
      <family val="2"/>
      <charset val="129"/>
      <scheme val="minor"/>
    </font>
    <font>
      <b/>
      <sz val="20"/>
      <name val="맑은 고딕"/>
      <family val="3"/>
      <charset val="129"/>
    </font>
    <font>
      <sz val="14"/>
      <color rgb="FF000000"/>
      <name val="맑은 고딕"/>
      <family val="3"/>
      <charset val="129"/>
    </font>
    <font>
      <b/>
      <sz val="14"/>
      <color theme="1"/>
      <name val="맑은 고딕"/>
      <family val="3"/>
      <charset val="129"/>
      <scheme val="minor"/>
    </font>
    <font>
      <b/>
      <sz val="14"/>
      <color theme="0"/>
      <name val="맑은 고딕"/>
      <family val="3"/>
      <charset val="129"/>
      <scheme val="minor"/>
    </font>
    <font>
      <sz val="14"/>
      <color theme="1" tint="4.9989318521683403E-2"/>
      <name val="맑은 고딕"/>
      <family val="3"/>
      <charset val="129"/>
      <scheme val="minor"/>
    </font>
    <font>
      <b/>
      <sz val="14"/>
      <color rgb="FFFFFFFF"/>
      <name val="맑은 고딕"/>
      <family val="3"/>
      <charset val="129"/>
      <scheme val="minor"/>
    </font>
    <font>
      <b/>
      <sz val="11"/>
      <color rgb="FF000000"/>
      <name val="맑은 고딕"/>
      <family val="3"/>
      <charset val="129"/>
    </font>
    <font>
      <b/>
      <sz val="13"/>
      <color rgb="FF000000"/>
      <name val="맑은 고딕"/>
      <family val="3"/>
      <charset val="129"/>
    </font>
    <font>
      <b/>
      <sz val="11"/>
      <color indexed="81"/>
      <name val="돋움"/>
      <family val="3"/>
      <charset val="129"/>
    </font>
    <font>
      <b/>
      <sz val="11"/>
      <color indexed="81"/>
      <name val="Tahoma"/>
      <family val="2"/>
    </font>
  </fonts>
  <fills count="10">
    <fill>
      <patternFill patternType="none"/>
    </fill>
    <fill>
      <patternFill patternType="gray125"/>
    </fill>
    <fill>
      <patternFill patternType="solid">
        <fgColor theme="1" tint="0.34998626667073579"/>
        <bgColor indexed="64"/>
      </patternFill>
    </fill>
    <fill>
      <patternFill patternType="solid">
        <fgColor theme="2" tint="-9.9978637043366805E-2"/>
        <bgColor indexed="64"/>
      </patternFill>
    </fill>
    <fill>
      <patternFill patternType="solid">
        <fgColor theme="5"/>
        <bgColor indexed="64"/>
      </patternFill>
    </fill>
    <fill>
      <patternFill patternType="solid">
        <fgColor theme="0"/>
        <bgColor indexed="64"/>
      </patternFill>
    </fill>
    <fill>
      <patternFill patternType="solid">
        <fgColor rgb="FFFFC000"/>
        <bgColor indexed="64"/>
      </patternFill>
    </fill>
    <fill>
      <patternFill patternType="solid">
        <fgColor rgb="FFFFC000"/>
        <bgColor rgb="FF000000"/>
      </patternFill>
    </fill>
    <fill>
      <patternFill patternType="solid">
        <fgColor rgb="FF595959"/>
        <bgColor rgb="FF000000"/>
      </patternFill>
    </fill>
    <fill>
      <patternFill patternType="solid">
        <fgColor rgb="FFFFFF00"/>
        <bgColor indexed="64"/>
      </patternFill>
    </fill>
  </fills>
  <borders count="80">
    <border>
      <left/>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right/>
      <top/>
      <bottom/>
      <diagonal/>
    </border>
    <border>
      <left/>
      <right/>
      <top/>
      <bottom style="thin">
        <color rgb="FF000000"/>
      </bottom>
      <diagonal/>
    </border>
    <border>
      <left/>
      <right style="double">
        <color auto="1"/>
      </right>
      <top/>
      <bottom style="double">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medium">
        <color auto="1"/>
      </left>
      <right style="thin">
        <color auto="1"/>
      </right>
      <top style="double">
        <color auto="1"/>
      </top>
      <bottom/>
      <diagonal/>
    </border>
    <border>
      <left style="medium">
        <color auto="1"/>
      </left>
      <right/>
      <top style="medium">
        <color rgb="FF000000"/>
      </top>
      <bottom style="thin">
        <color rgb="FF000000"/>
      </bottom>
      <diagonal/>
    </border>
    <border>
      <left/>
      <right style="medium">
        <color auto="1"/>
      </right>
      <top style="medium">
        <color rgb="FF000000"/>
      </top>
      <bottom style="thin">
        <color rgb="FF000000"/>
      </bottom>
      <diagonal/>
    </border>
    <border>
      <left style="thin">
        <color auto="1"/>
      </left>
      <right/>
      <top style="medium">
        <color rgb="FF000000"/>
      </top>
      <bottom style="thin">
        <color rgb="FF000000"/>
      </bottom>
      <diagonal/>
    </border>
    <border>
      <left/>
      <right style="thin">
        <color auto="1"/>
      </right>
      <top style="medium">
        <color rgb="FF000000"/>
      </top>
      <bottom style="thin">
        <color rgb="FF000000"/>
      </bottom>
      <diagonal/>
    </border>
    <border>
      <left style="double">
        <color auto="1"/>
      </left>
      <right/>
      <top style="medium">
        <color rgb="FF000000"/>
      </top>
      <bottom style="thin">
        <color rgb="FF000000"/>
      </bottom>
      <diagonal/>
    </border>
    <border>
      <left style="medium">
        <color auto="1"/>
      </left>
      <right/>
      <top/>
      <bottom style="double">
        <color auto="1"/>
      </bottom>
      <diagonal/>
    </border>
    <border>
      <left style="medium">
        <color auto="1"/>
      </left>
      <right style="medium">
        <color rgb="FF000000"/>
      </right>
      <top style="medium">
        <color auto="1"/>
      </top>
      <bottom/>
      <diagonal/>
    </border>
    <border>
      <left style="medium">
        <color auto="1"/>
      </left>
      <right style="medium">
        <color rgb="FF000000"/>
      </right>
      <top/>
      <bottom style="thin">
        <color auto="1"/>
      </bottom>
      <diagonal/>
    </border>
    <border>
      <left style="medium">
        <color auto="1"/>
      </left>
      <right style="thin">
        <color auto="1"/>
      </right>
      <top/>
      <bottom style="medium">
        <color auto="1"/>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thin">
        <color auto="1"/>
      </left>
      <right/>
      <top style="medium">
        <color rgb="FF000000"/>
      </top>
      <bottom style="medium">
        <color rgb="FF000000"/>
      </bottom>
      <diagonal/>
    </border>
    <border>
      <left/>
      <right style="thin">
        <color auto="1"/>
      </right>
      <top style="medium">
        <color rgb="FF000000"/>
      </top>
      <bottom style="medium">
        <color rgb="FF000000"/>
      </bottom>
      <diagonal/>
    </border>
    <border>
      <left style="double">
        <color auto="1"/>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double">
        <color auto="1"/>
      </bottom>
      <diagonal/>
    </border>
    <border>
      <left style="thin">
        <color indexed="64"/>
      </left>
      <right style="thin">
        <color indexed="64"/>
      </right>
      <top style="medium">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style="medium">
        <color rgb="FF000000"/>
      </top>
      <bottom style="medium">
        <color indexed="64"/>
      </bottom>
      <diagonal/>
    </border>
    <border>
      <left/>
      <right style="thin">
        <color auto="1"/>
      </right>
      <top style="medium">
        <color rgb="FF000000"/>
      </top>
      <bottom style="medium">
        <color indexed="64"/>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medium">
        <color indexed="64"/>
      </right>
      <top style="thin">
        <color rgb="FF000000"/>
      </top>
      <bottom style="thin">
        <color rgb="FF00000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79">
    <xf numFmtId="0" fontId="0" fillId="0" borderId="0" xfId="0">
      <alignment vertical="center"/>
    </xf>
    <xf numFmtId="0" fontId="3" fillId="0" borderId="12" xfId="0" applyNumberFormat="1" applyFont="1" applyFill="1" applyBorder="1" applyAlignment="1" applyProtection="1">
      <alignment horizontal="center" vertical="center" wrapText="1"/>
    </xf>
    <xf numFmtId="0" fontId="10" fillId="0" borderId="0" xfId="0" applyFont="1">
      <alignment vertical="center"/>
    </xf>
    <xf numFmtId="0" fontId="11" fillId="0" borderId="5" xfId="0" applyFont="1" applyBorder="1">
      <alignment vertical="center"/>
    </xf>
    <xf numFmtId="0" fontId="11" fillId="0" borderId="60" xfId="0" applyFont="1" applyBorder="1">
      <alignment vertical="center"/>
    </xf>
    <xf numFmtId="0" fontId="11" fillId="0" borderId="6" xfId="0" applyFont="1" applyBorder="1" applyAlignment="1">
      <alignment horizontal="left" vertical="center"/>
    </xf>
    <xf numFmtId="0" fontId="12" fillId="2" borderId="2" xfId="0" applyFont="1" applyFill="1" applyBorder="1" applyAlignment="1">
      <alignment horizontal="left" vertical="center"/>
    </xf>
    <xf numFmtId="14" fontId="12" fillId="2" borderId="8" xfId="0" applyNumberFormat="1" applyFont="1" applyFill="1" applyBorder="1">
      <alignment vertical="center"/>
    </xf>
    <xf numFmtId="0" fontId="12" fillId="2" borderId="8" xfId="0" applyFont="1" applyFill="1" applyBorder="1">
      <alignment vertical="center"/>
    </xf>
    <xf numFmtId="176" fontId="12" fillId="2" borderId="8" xfId="0" applyNumberFormat="1" applyFont="1" applyFill="1" applyBorder="1">
      <alignment vertical="center"/>
    </xf>
    <xf numFmtId="0" fontId="12" fillId="2" borderId="9" xfId="0" applyFont="1" applyFill="1" applyBorder="1" applyAlignment="1">
      <alignment horizontal="right" vertical="center"/>
    </xf>
    <xf numFmtId="0" fontId="10" fillId="3" borderId="2" xfId="0" applyFont="1" applyFill="1" applyBorder="1" applyAlignment="1">
      <alignment horizontal="left" vertical="center"/>
    </xf>
    <xf numFmtId="14" fontId="10" fillId="3" borderId="8" xfId="0" applyNumberFormat="1" applyFont="1" applyFill="1" applyBorder="1">
      <alignment vertical="center"/>
    </xf>
    <xf numFmtId="0" fontId="10" fillId="3" borderId="8" xfId="0" applyFont="1" applyFill="1" applyBorder="1">
      <alignment vertical="center"/>
    </xf>
    <xf numFmtId="0" fontId="13" fillId="3" borderId="9" xfId="0" applyFont="1" applyFill="1" applyBorder="1" applyAlignment="1">
      <alignment horizontal="right" vertical="center"/>
    </xf>
    <xf numFmtId="0" fontId="10" fillId="5" borderId="2" xfId="0" applyFont="1" applyFill="1" applyBorder="1" applyAlignment="1">
      <alignment horizontal="left" vertical="center"/>
    </xf>
    <xf numFmtId="14" fontId="10" fillId="0" borderId="8" xfId="0" applyNumberFormat="1" applyFont="1" applyBorder="1">
      <alignment vertical="center"/>
    </xf>
    <xf numFmtId="0" fontId="10" fillId="0" borderId="8" xfId="0" applyFont="1" applyBorder="1">
      <alignment vertical="center"/>
    </xf>
    <xf numFmtId="14" fontId="10" fillId="5" borderId="8" xfId="0" applyNumberFormat="1" applyFont="1" applyFill="1" applyBorder="1">
      <alignment vertical="center"/>
    </xf>
    <xf numFmtId="0" fontId="13" fillId="5" borderId="9" xfId="0" applyFont="1" applyFill="1" applyBorder="1" applyAlignment="1">
      <alignment horizontal="right" vertical="center"/>
    </xf>
    <xf numFmtId="0" fontId="10" fillId="0" borderId="2" xfId="0" applyFont="1" applyBorder="1" applyAlignment="1">
      <alignment horizontal="left" vertical="center"/>
    </xf>
    <xf numFmtId="0" fontId="10" fillId="0" borderId="9" xfId="0" applyFont="1" applyBorder="1" applyAlignment="1">
      <alignment horizontal="right" vertical="center"/>
    </xf>
    <xf numFmtId="0" fontId="10" fillId="3" borderId="9" xfId="0" applyFont="1" applyFill="1" applyBorder="1" applyAlignment="1">
      <alignment horizontal="right" vertical="center"/>
    </xf>
    <xf numFmtId="0" fontId="14" fillId="8" borderId="2" xfId="0" applyFont="1" applyFill="1" applyBorder="1" applyAlignment="1">
      <alignment horizontal="left" vertical="center"/>
    </xf>
    <xf numFmtId="14" fontId="14" fillId="8" borderId="7" xfId="0" applyNumberFormat="1" applyFont="1" applyFill="1" applyBorder="1">
      <alignment vertical="center"/>
    </xf>
    <xf numFmtId="0" fontId="14" fillId="8" borderId="7" xfId="0" applyFont="1" applyFill="1" applyBorder="1">
      <alignment vertical="center"/>
    </xf>
    <xf numFmtId="0" fontId="14" fillId="8" borderId="11" xfId="0" applyFont="1" applyFill="1" applyBorder="1" applyAlignment="1">
      <alignment horizontal="right" vertical="center"/>
    </xf>
    <xf numFmtId="0" fontId="10" fillId="0" borderId="0" xfId="0" applyFont="1" applyAlignment="1">
      <alignment horizontal="center" vertical="center"/>
    </xf>
    <xf numFmtId="0" fontId="3" fillId="0" borderId="36"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3" fillId="0" borderId="51" xfId="0" applyNumberFormat="1" applyFont="1" applyFill="1" applyBorder="1" applyAlignment="1" applyProtection="1">
      <alignment horizontal="center" vertical="center" wrapText="1"/>
    </xf>
    <xf numFmtId="0" fontId="3" fillId="0" borderId="42" xfId="0" applyNumberFormat="1" applyFont="1" applyFill="1" applyBorder="1" applyAlignment="1" applyProtection="1">
      <alignment horizontal="center" vertical="center" wrapText="1"/>
    </xf>
    <xf numFmtId="0" fontId="0" fillId="0" borderId="32" xfId="0" applyNumberFormat="1" applyFill="1" applyBorder="1" applyAlignment="1" applyProtection="1">
      <alignment horizontal="center" vertical="center" wrapText="1"/>
    </xf>
    <xf numFmtId="0" fontId="0" fillId="0" borderId="31" xfId="0" applyNumberFormat="1" applyFill="1" applyBorder="1" applyAlignment="1" applyProtection="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40" xfId="0" applyBorder="1" applyAlignment="1">
      <alignment horizontal="center" vertical="center" wrapText="1"/>
    </xf>
    <xf numFmtId="14" fontId="0" fillId="0" borderId="13" xfId="0" applyNumberFormat="1" applyBorder="1" applyAlignment="1">
      <alignment horizontal="center" vertical="center" wrapText="1"/>
    </xf>
    <xf numFmtId="14" fontId="0" fillId="0" borderId="4" xfId="0" applyNumberFormat="1" applyBorder="1" applyAlignment="1">
      <alignment horizontal="center" vertical="center" wrapText="1"/>
    </xf>
    <xf numFmtId="0" fontId="6" fillId="2" borderId="2"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center" vertical="center" wrapText="1"/>
    </xf>
    <xf numFmtId="0" fontId="0" fillId="4" borderId="13" xfId="0" applyFill="1" applyBorder="1" applyAlignment="1">
      <alignment horizontal="center" vertical="center" wrapText="1"/>
    </xf>
    <xf numFmtId="0" fontId="0" fillId="5" borderId="2" xfId="0" applyFill="1" applyBorder="1" applyAlignment="1">
      <alignment horizontal="center" vertical="center" wrapText="1"/>
    </xf>
    <xf numFmtId="0" fontId="0" fillId="6" borderId="13" xfId="0" applyFill="1" applyBorder="1" applyAlignment="1">
      <alignment horizontal="center" vertical="center" wrapText="1"/>
    </xf>
    <xf numFmtId="0" fontId="0" fillId="0" borderId="2" xfId="0" applyBorder="1" applyAlignment="1">
      <alignment horizontal="center" vertical="center" wrapText="1"/>
    </xf>
    <xf numFmtId="0" fontId="0" fillId="4" borderId="4" xfId="0" applyFill="1" applyBorder="1" applyAlignment="1">
      <alignment horizontal="center" vertical="center" wrapText="1"/>
    </xf>
    <xf numFmtId="0" fontId="8" fillId="7" borderId="13"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0" borderId="41" xfId="0" applyBorder="1" applyAlignment="1">
      <alignment horizontal="center" vertical="center" wrapText="1"/>
    </xf>
    <xf numFmtId="0" fontId="8" fillId="7" borderId="41"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1" fillId="0" borderId="0" xfId="0" applyFont="1" applyAlignment="1">
      <alignment horizontal="center" vertical="center" wrapText="1"/>
    </xf>
    <xf numFmtId="0" fontId="0" fillId="0" borderId="30" xfId="0" applyNumberFormat="1" applyFill="1" applyBorder="1" applyAlignment="1" applyProtection="1">
      <alignment horizontal="center" vertical="center" wrapText="1"/>
    </xf>
    <xf numFmtId="0" fontId="0" fillId="0" borderId="32" xfId="0" applyFill="1" applyBorder="1" applyAlignment="1">
      <alignment horizontal="center" vertical="center" wrapText="1"/>
    </xf>
    <xf numFmtId="0" fontId="0" fillId="0" borderId="33" xfId="0" applyFill="1" applyBorder="1" applyAlignment="1">
      <alignment horizontal="center" vertical="center" wrapText="1"/>
    </xf>
    <xf numFmtId="0" fontId="0" fillId="0" borderId="33" xfId="0" applyNumberFormat="1" applyFill="1" applyBorder="1" applyAlignment="1" applyProtection="1">
      <alignment horizontal="center" vertical="center" wrapText="1"/>
    </xf>
    <xf numFmtId="0" fontId="0" fillId="0" borderId="24" xfId="0" applyNumberFormat="1" applyFill="1" applyBorder="1" applyAlignment="1" applyProtection="1">
      <alignment horizontal="center" vertical="center" wrapText="1"/>
    </xf>
    <xf numFmtId="0" fontId="0" fillId="0" borderId="25" xfId="0" applyNumberFormat="1" applyFill="1" applyBorder="1" applyAlignment="1" applyProtection="1">
      <alignment horizontal="center" vertical="center" wrapText="1"/>
    </xf>
    <xf numFmtId="0" fontId="0" fillId="0" borderId="27" xfId="0" applyNumberFormat="1" applyFill="1" applyBorder="1" applyAlignment="1" applyProtection="1">
      <alignment horizontal="center" vertical="center" wrapText="1"/>
    </xf>
    <xf numFmtId="0" fontId="0" fillId="0" borderId="29" xfId="0" applyNumberFormat="1" applyFill="1" applyBorder="1" applyAlignment="1" applyProtection="1">
      <alignment horizontal="center" vertical="center" wrapText="1"/>
    </xf>
    <xf numFmtId="0" fontId="3" fillId="0" borderId="48" xfId="0" applyNumberFormat="1" applyFont="1" applyFill="1" applyBorder="1" applyAlignment="1" applyProtection="1">
      <alignment horizontal="center" vertical="center" wrapText="1"/>
    </xf>
    <xf numFmtId="0" fontId="3" fillId="0" borderId="59" xfId="0" applyNumberFormat="1" applyFont="1" applyFill="1" applyBorder="1" applyAlignment="1" applyProtection="1">
      <alignment horizontal="center" vertical="center" wrapText="1"/>
    </xf>
    <xf numFmtId="0" fontId="3" fillId="0" borderId="58" xfId="0" applyNumberFormat="1" applyFont="1" applyFill="1" applyBorder="1" applyAlignment="1" applyProtection="1">
      <alignment horizontal="center" vertical="center" wrapText="1"/>
    </xf>
    <xf numFmtId="0" fontId="3" fillId="0" borderId="55" xfId="0" applyNumberFormat="1" applyFont="1" applyFill="1" applyBorder="1" applyAlignment="1" applyProtection="1">
      <alignment horizontal="center" vertical="center" wrapText="1"/>
    </xf>
    <xf numFmtId="0" fontId="3" fillId="0" borderId="54" xfId="0" applyNumberFormat="1" applyFont="1" applyFill="1" applyBorder="1" applyAlignment="1" applyProtection="1">
      <alignment horizontal="center" vertical="center" wrapText="1"/>
    </xf>
    <xf numFmtId="0" fontId="3" fillId="0" borderId="53" xfId="0" applyNumberFormat="1" applyFont="1" applyFill="1" applyBorder="1" applyAlignment="1" applyProtection="1">
      <alignment horizontal="center" vertical="center" wrapText="1"/>
    </xf>
    <xf numFmtId="0" fontId="3" fillId="0" borderId="52" xfId="0" applyNumberFormat="1" applyFont="1" applyFill="1" applyBorder="1" applyAlignment="1" applyProtection="1">
      <alignment horizontal="center" vertical="center" wrapText="1"/>
    </xf>
    <xf numFmtId="0" fontId="3" fillId="0" borderId="57" xfId="0" applyNumberFormat="1" applyFont="1" applyFill="1" applyBorder="1" applyAlignment="1" applyProtection="1">
      <alignment horizontal="center" vertical="center" wrapText="1"/>
    </xf>
    <xf numFmtId="0" fontId="0" fillId="0" borderId="22" xfId="0" applyNumberFormat="1" applyFill="1" applyBorder="1" applyAlignment="1" applyProtection="1">
      <alignment horizontal="center" vertical="center" wrapText="1"/>
    </xf>
    <xf numFmtId="0" fontId="0" fillId="0" borderId="23" xfId="0" applyNumberFormat="1" applyFill="1" applyBorder="1" applyAlignment="1" applyProtection="1">
      <alignment horizontal="center" vertical="center" wrapText="1"/>
    </xf>
    <xf numFmtId="0" fontId="0" fillId="0" borderId="26" xfId="0" applyNumberFormat="1" applyFill="1" applyBorder="1" applyAlignment="1" applyProtection="1">
      <alignment horizontal="center" vertical="center" wrapText="1"/>
    </xf>
    <xf numFmtId="0" fontId="0" fillId="0" borderId="26" xfId="0" applyFill="1" applyBorder="1" applyAlignment="1">
      <alignment horizontal="center" vertical="center" wrapText="1"/>
    </xf>
    <xf numFmtId="0" fontId="0" fillId="0" borderId="28" xfId="0" applyFill="1" applyBorder="1" applyAlignment="1">
      <alignment horizontal="center" vertical="center" wrapText="1"/>
    </xf>
    <xf numFmtId="0" fontId="3" fillId="0" borderId="15" xfId="0" applyNumberFormat="1" applyFont="1" applyFill="1" applyBorder="1" applyAlignment="1" applyProtection="1">
      <alignment horizontal="center" vertical="center" wrapText="1"/>
    </xf>
    <xf numFmtId="0" fontId="3" fillId="0" borderId="56" xfId="0" applyNumberFormat="1" applyFont="1" applyFill="1" applyBorder="1" applyAlignment="1" applyProtection="1">
      <alignment horizontal="center" vertical="center" wrapText="1"/>
    </xf>
    <xf numFmtId="0" fontId="1" fillId="0" borderId="32" xfId="0" applyFont="1" applyBorder="1" applyAlignment="1">
      <alignment horizontal="center" vertical="center" wrapText="1"/>
    </xf>
    <xf numFmtId="0" fontId="0" fillId="0" borderId="31" xfId="0" applyBorder="1" applyAlignment="1">
      <alignment horizontal="center" vertical="center"/>
    </xf>
    <xf numFmtId="0" fontId="1" fillId="0" borderId="61" xfId="0" applyFont="1" applyBorder="1" applyAlignment="1">
      <alignment horizontal="center" vertical="center" wrapText="1"/>
    </xf>
    <xf numFmtId="0" fontId="1" fillId="0" borderId="35" xfId="0" applyFont="1" applyBorder="1" applyAlignment="1">
      <alignment horizontal="center" vertical="center" wrapText="1"/>
    </xf>
    <xf numFmtId="0" fontId="3" fillId="0" borderId="36"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0" fillId="0" borderId="31" xfId="0" applyBorder="1" applyAlignment="1">
      <alignment horizontal="center" vertical="center" wrapText="1"/>
    </xf>
    <xf numFmtId="0" fontId="1" fillId="0" borderId="27" xfId="0" applyFont="1" applyBorder="1" applyAlignment="1">
      <alignment horizontal="center" vertical="center" wrapText="1"/>
    </xf>
    <xf numFmtId="0" fontId="0" fillId="0" borderId="25" xfId="0" applyBorder="1" applyAlignment="1">
      <alignment horizontal="center" vertical="center"/>
    </xf>
    <xf numFmtId="0" fontId="1" fillId="0" borderId="32" xfId="0" applyNumberFormat="1" applyFont="1" applyFill="1" applyBorder="1" applyAlignment="1" applyProtection="1">
      <alignment horizontal="center" vertical="center" wrapText="1"/>
    </xf>
    <xf numFmtId="0" fontId="0" fillId="0" borderId="31" xfId="0" applyNumberFormat="1" applyFill="1" applyBorder="1" applyAlignment="1" applyProtection="1">
      <alignment horizontal="center" vertical="center" wrapText="1"/>
    </xf>
    <xf numFmtId="0" fontId="3" fillId="0" borderId="49" xfId="0" applyNumberFormat="1" applyFont="1" applyFill="1" applyBorder="1" applyAlignment="1" applyProtection="1">
      <alignment horizontal="center" vertical="center" wrapText="1"/>
    </xf>
    <xf numFmtId="0" fontId="3" fillId="0" borderId="50" xfId="0" applyNumberFormat="1" applyFont="1" applyFill="1" applyBorder="1" applyAlignment="1" applyProtection="1">
      <alignment horizontal="center" vertical="center" wrapText="1"/>
    </xf>
    <xf numFmtId="0" fontId="2" fillId="0" borderId="16" xfId="0" applyNumberFormat="1" applyFont="1" applyFill="1" applyBorder="1" applyAlignment="1" applyProtection="1">
      <alignment horizontal="center" vertical="center" wrapText="1"/>
    </xf>
    <xf numFmtId="0" fontId="2" fillId="0" borderId="17" xfId="0" applyNumberFormat="1" applyFont="1" applyFill="1" applyBorder="1" applyAlignment="1" applyProtection="1">
      <alignment horizontal="center" vertical="center" wrapText="1"/>
    </xf>
    <xf numFmtId="0" fontId="2" fillId="0" borderId="18" xfId="0" applyNumberFormat="1" applyFont="1" applyFill="1" applyBorder="1" applyAlignment="1" applyProtection="1">
      <alignment horizontal="center" vertical="center" wrapText="1"/>
    </xf>
    <xf numFmtId="0" fontId="2" fillId="0" borderId="19" xfId="0" applyNumberFormat="1" applyFont="1" applyFill="1" applyBorder="1" applyAlignment="1" applyProtection="1">
      <alignment horizontal="center" vertical="center" wrapText="1"/>
    </xf>
    <xf numFmtId="0" fontId="2" fillId="0" borderId="20" xfId="0" applyNumberFormat="1" applyFont="1" applyFill="1" applyBorder="1" applyAlignment="1" applyProtection="1">
      <alignment horizontal="center" vertical="center" wrapText="1"/>
    </xf>
    <xf numFmtId="0" fontId="2" fillId="0" borderId="21" xfId="0" applyNumberFormat="1" applyFont="1" applyFill="1" applyBorder="1" applyAlignment="1" applyProtection="1">
      <alignment horizontal="center" vertical="center" wrapText="1"/>
    </xf>
    <xf numFmtId="0" fontId="3" fillId="0" borderId="51" xfId="0" applyNumberFormat="1" applyFont="1" applyFill="1" applyBorder="1" applyAlignment="1" applyProtection="1">
      <alignment horizontal="center" vertical="center" wrapText="1"/>
    </xf>
    <xf numFmtId="0" fontId="1" fillId="0" borderId="72" xfId="0" applyFont="1" applyBorder="1" applyAlignment="1">
      <alignment horizontal="center" vertical="center" wrapText="1"/>
    </xf>
    <xf numFmtId="0" fontId="0" fillId="0" borderId="72" xfId="0" applyBorder="1" applyAlignment="1">
      <alignment horizontal="center" vertical="center" wrapText="1"/>
    </xf>
    <xf numFmtId="0" fontId="15" fillId="0" borderId="26" xfId="0" applyFont="1" applyBorder="1" applyAlignment="1">
      <alignment horizontal="center" vertical="center" wrapText="1"/>
    </xf>
    <xf numFmtId="0" fontId="0" fillId="0" borderId="28" xfId="0" applyBorder="1" applyAlignment="1">
      <alignment horizontal="center" vertical="center"/>
    </xf>
    <xf numFmtId="0" fontId="3" fillId="0" borderId="56" xfId="0" applyNumberFormat="1" applyFont="1" applyFill="1" applyBorder="1" applyAlignment="1" applyProtection="1">
      <alignment horizontal="center" vertical="center" wrapText="1"/>
    </xf>
    <xf numFmtId="0" fontId="3" fillId="0" borderId="55" xfId="0" applyNumberFormat="1" applyFont="1" applyFill="1" applyBorder="1" applyAlignment="1" applyProtection="1">
      <alignment horizontal="center" vertical="center" wrapText="1"/>
    </xf>
    <xf numFmtId="0" fontId="3" fillId="0" borderId="54" xfId="0" applyNumberFormat="1" applyFont="1" applyFill="1" applyBorder="1" applyAlignment="1" applyProtection="1">
      <alignment horizontal="center" vertical="center" wrapText="1"/>
    </xf>
    <xf numFmtId="0" fontId="3" fillId="0" borderId="53" xfId="0" applyNumberFormat="1" applyFont="1" applyFill="1" applyBorder="1" applyAlignment="1" applyProtection="1">
      <alignment horizontal="center" vertical="center" wrapText="1"/>
    </xf>
    <xf numFmtId="0" fontId="3" fillId="0" borderId="52" xfId="0" applyNumberFormat="1" applyFont="1" applyFill="1" applyBorder="1" applyAlignment="1" applyProtection="1">
      <alignment horizontal="center" vertical="center" wrapText="1"/>
    </xf>
    <xf numFmtId="0" fontId="3" fillId="0" borderId="16" xfId="0" applyNumberFormat="1" applyFont="1" applyFill="1" applyBorder="1" applyAlignment="1" applyProtection="1">
      <alignment horizontal="center" vertical="center" wrapText="1"/>
    </xf>
    <xf numFmtId="0" fontId="3" fillId="0" borderId="17" xfId="0" applyNumberFormat="1" applyFont="1" applyFill="1" applyBorder="1" applyAlignment="1" applyProtection="1">
      <alignment horizontal="center" vertical="center" wrapText="1"/>
    </xf>
    <xf numFmtId="0" fontId="3" fillId="0" borderId="18" xfId="0" applyNumberFormat="1" applyFont="1" applyFill="1" applyBorder="1" applyAlignment="1" applyProtection="1">
      <alignment horizontal="center" vertical="center" wrapText="1"/>
    </xf>
    <xf numFmtId="0" fontId="3" fillId="0" borderId="34" xfId="0" applyNumberFormat="1" applyFont="1" applyFill="1" applyBorder="1" applyAlignment="1" applyProtection="1">
      <alignment horizontal="center" vertical="center" wrapText="1"/>
    </xf>
    <xf numFmtId="0" fontId="3" fillId="0" borderId="14" xfId="0" applyNumberFormat="1" applyFont="1" applyFill="1" applyBorder="1" applyAlignment="1" applyProtection="1">
      <alignment horizontal="center" vertical="center" wrapText="1"/>
    </xf>
    <xf numFmtId="0" fontId="3" fillId="0" borderId="35" xfId="0" applyNumberFormat="1" applyFont="1" applyFill="1" applyBorder="1" applyAlignment="1" applyProtection="1">
      <alignment horizontal="center" vertical="center" wrapText="1"/>
    </xf>
    <xf numFmtId="0" fontId="3" fillId="0" borderId="42" xfId="0" applyNumberFormat="1" applyFont="1" applyFill="1" applyBorder="1" applyAlignment="1" applyProtection="1">
      <alignment horizontal="center" vertical="center" wrapText="1"/>
    </xf>
    <xf numFmtId="0" fontId="15" fillId="0" borderId="32" xfId="0" applyFont="1" applyBorder="1" applyAlignment="1">
      <alignment horizontal="center" vertical="center" wrapText="1"/>
    </xf>
    <xf numFmtId="0" fontId="0" fillId="0" borderId="33" xfId="0" applyBorder="1" applyAlignment="1">
      <alignment horizontal="center" vertical="center"/>
    </xf>
    <xf numFmtId="0" fontId="1" fillId="0" borderId="77" xfId="0" applyFont="1" applyBorder="1" applyAlignment="1">
      <alignment horizontal="center" vertical="center" wrapText="1"/>
    </xf>
    <xf numFmtId="0" fontId="0" fillId="0" borderId="78" xfId="0" applyBorder="1" applyAlignment="1">
      <alignment horizontal="center" vertical="center"/>
    </xf>
    <xf numFmtId="0" fontId="3" fillId="0" borderId="19" xfId="0" applyNumberFormat="1" applyFont="1" applyFill="1" applyBorder="1" applyAlignment="1" applyProtection="1">
      <alignment horizontal="center" vertical="center" wrapText="1"/>
    </xf>
    <xf numFmtId="0" fontId="3" fillId="0" borderId="20" xfId="0" applyNumberFormat="1" applyFont="1" applyFill="1" applyBorder="1" applyAlignment="1" applyProtection="1">
      <alignment horizontal="center" vertical="center" wrapText="1"/>
    </xf>
    <xf numFmtId="0" fontId="3" fillId="0" borderId="21" xfId="0" applyNumberFormat="1" applyFont="1" applyFill="1" applyBorder="1" applyAlignment="1" applyProtection="1">
      <alignment horizontal="center" vertical="center" wrapText="1"/>
    </xf>
    <xf numFmtId="0" fontId="3" fillId="0" borderId="48" xfId="0" applyNumberFormat="1" applyFont="1" applyFill="1" applyBorder="1" applyAlignment="1" applyProtection="1">
      <alignment horizontal="center" vertical="center" wrapText="1"/>
    </xf>
    <xf numFmtId="0" fontId="3" fillId="0" borderId="15" xfId="0" applyNumberFormat="1" applyFont="1" applyFill="1" applyBorder="1" applyAlignment="1" applyProtection="1">
      <alignment horizontal="center" vertical="center" wrapText="1"/>
    </xf>
    <xf numFmtId="0" fontId="1" fillId="0" borderId="26" xfId="0" applyFont="1" applyBorder="1" applyAlignment="1">
      <alignment horizontal="center" vertical="center" wrapText="1"/>
    </xf>
    <xf numFmtId="0" fontId="0" fillId="0" borderId="23" xfId="0" applyBorder="1" applyAlignment="1">
      <alignment horizontal="center" vertical="center" wrapText="1"/>
    </xf>
    <xf numFmtId="0" fontId="1" fillId="0" borderId="75" xfId="0" applyFont="1" applyBorder="1" applyAlignment="1">
      <alignment horizontal="center" vertical="center" wrapText="1"/>
    </xf>
    <xf numFmtId="0" fontId="0" fillId="0" borderId="76" xfId="0" applyBorder="1" applyAlignment="1">
      <alignment horizontal="center" vertical="center"/>
    </xf>
    <xf numFmtId="0" fontId="9" fillId="0" borderId="37" xfId="0" applyFont="1" applyBorder="1" applyAlignment="1">
      <alignment horizontal="center" vertical="center" wrapText="1"/>
    </xf>
    <xf numFmtId="0" fontId="9" fillId="0" borderId="38" xfId="0" applyFont="1" applyBorder="1" applyAlignment="1">
      <alignment horizontal="center" vertical="center" wrapText="1"/>
    </xf>
    <xf numFmtId="0" fontId="9" fillId="0" borderId="39" xfId="0" applyFont="1" applyBorder="1" applyAlignment="1">
      <alignment horizontal="center" vertical="center" wrapText="1"/>
    </xf>
    <xf numFmtId="0" fontId="1" fillId="0" borderId="61" xfId="0" applyNumberFormat="1" applyFont="1" applyFill="1" applyBorder="1" applyAlignment="1" applyProtection="1">
      <alignment horizontal="center" vertical="center" wrapText="1"/>
    </xf>
    <xf numFmtId="0" fontId="0" fillId="0" borderId="62" xfId="0" applyNumberFormat="1" applyFill="1" applyBorder="1" applyAlignment="1" applyProtection="1">
      <alignment horizontal="center" vertical="center" wrapText="1"/>
    </xf>
    <xf numFmtId="0" fontId="3" fillId="0" borderId="47" xfId="0" applyNumberFormat="1" applyFont="1" applyFill="1" applyBorder="1" applyAlignment="1" applyProtection="1">
      <alignment horizontal="center" vertical="center" wrapText="1"/>
    </xf>
    <xf numFmtId="0" fontId="3" fillId="0" borderId="46" xfId="0" applyNumberFormat="1" applyFont="1" applyFill="1" applyBorder="1" applyAlignment="1" applyProtection="1">
      <alignment horizontal="center" vertical="center" wrapText="1"/>
    </xf>
    <xf numFmtId="0" fontId="3" fillId="0" borderId="45" xfId="0" applyNumberFormat="1" applyFont="1" applyFill="1" applyBorder="1" applyAlignment="1" applyProtection="1">
      <alignment horizontal="center" vertical="center" wrapText="1"/>
    </xf>
    <xf numFmtId="0" fontId="3" fillId="0" borderId="44" xfId="0" applyNumberFormat="1" applyFont="1" applyFill="1" applyBorder="1" applyAlignment="1" applyProtection="1">
      <alignment horizontal="center" vertical="center" wrapText="1"/>
    </xf>
    <xf numFmtId="0" fontId="3" fillId="0" borderId="43" xfId="0" applyNumberFormat="1" applyFont="1" applyFill="1" applyBorder="1" applyAlignment="1" applyProtection="1">
      <alignment horizontal="center" vertical="center" wrapText="1"/>
    </xf>
    <xf numFmtId="0" fontId="1" fillId="0" borderId="32" xfId="0" applyFont="1" applyBorder="1" applyAlignment="1">
      <alignment horizontal="center" vertical="center"/>
    </xf>
    <xf numFmtId="0" fontId="1" fillId="0" borderId="68" xfId="0" applyFont="1" applyBorder="1" applyAlignment="1">
      <alignment horizontal="center" vertical="center" wrapText="1"/>
    </xf>
    <xf numFmtId="0" fontId="1" fillId="0" borderId="67" xfId="0" applyFont="1" applyBorder="1" applyAlignment="1">
      <alignment horizontal="center" vertical="center" wrapText="1"/>
    </xf>
    <xf numFmtId="0" fontId="0" fillId="0" borderId="27" xfId="0" applyNumberFormat="1" applyFill="1" applyBorder="1" applyAlignment="1" applyProtection="1">
      <alignment horizontal="center" vertical="center" wrapText="1"/>
    </xf>
    <xf numFmtId="0" fontId="0" fillId="0" borderId="25" xfId="0" applyNumberFormat="1" applyFill="1" applyBorder="1" applyAlignment="1" applyProtection="1">
      <alignment horizontal="center" vertical="center" wrapText="1"/>
    </xf>
    <xf numFmtId="0" fontId="1" fillId="0" borderId="65" xfId="0" applyFont="1" applyBorder="1" applyAlignment="1">
      <alignment horizontal="center" vertical="center" wrapText="1"/>
    </xf>
    <xf numFmtId="0" fontId="0" fillId="0" borderId="66" xfId="0" applyBorder="1" applyAlignment="1">
      <alignment horizontal="center" vertical="center" wrapText="1"/>
    </xf>
    <xf numFmtId="0" fontId="0" fillId="0" borderId="6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69"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70" xfId="0" applyBorder="1" applyAlignment="1">
      <alignment horizontal="center" vertical="center" wrapText="1"/>
    </xf>
    <xf numFmtId="0" fontId="0" fillId="0" borderId="71" xfId="0" applyBorder="1" applyAlignment="1">
      <alignment horizontal="center" vertical="center" wrapText="1"/>
    </xf>
    <xf numFmtId="0" fontId="0" fillId="0" borderId="32" xfId="0" applyNumberFormat="1" applyFill="1" applyBorder="1" applyAlignment="1" applyProtection="1">
      <alignment horizontal="center" vertical="center" wrapText="1"/>
    </xf>
    <xf numFmtId="0" fontId="1" fillId="0" borderId="26" xfId="0" applyNumberFormat="1" applyFont="1" applyFill="1" applyBorder="1" applyAlignment="1" applyProtection="1">
      <alignment horizontal="center" vertical="center" wrapText="1"/>
    </xf>
    <xf numFmtId="0" fontId="0" fillId="0" borderId="23" xfId="0" applyNumberFormat="1" applyFill="1" applyBorder="1" applyAlignment="1" applyProtection="1">
      <alignment horizontal="center" vertical="center" wrapText="1"/>
    </xf>
    <xf numFmtId="0" fontId="3" fillId="0" borderId="63" xfId="0" applyNumberFormat="1" applyFont="1" applyFill="1" applyBorder="1" applyAlignment="1" applyProtection="1">
      <alignment horizontal="center" vertical="center" wrapText="1"/>
    </xf>
    <xf numFmtId="0" fontId="3" fillId="0" borderId="64" xfId="0" applyNumberFormat="1" applyFont="1" applyFill="1" applyBorder="1" applyAlignment="1" applyProtection="1">
      <alignment horizontal="center" vertical="center" wrapText="1"/>
    </xf>
    <xf numFmtId="0" fontId="16" fillId="0" borderId="30" xfId="0" applyFont="1" applyBorder="1" applyAlignment="1">
      <alignment horizontal="center" vertical="center"/>
    </xf>
    <xf numFmtId="0" fontId="0" fillId="0" borderId="67" xfId="0" applyBorder="1" applyAlignment="1">
      <alignment horizontal="center" vertical="center"/>
    </xf>
    <xf numFmtId="0" fontId="0" fillId="0" borderId="70" xfId="0" applyBorder="1" applyAlignment="1">
      <alignment horizontal="center" vertical="center"/>
    </xf>
    <xf numFmtId="0" fontId="0" fillId="0" borderId="21" xfId="0" applyBorder="1" applyAlignment="1">
      <alignment horizontal="center" vertical="center"/>
    </xf>
    <xf numFmtId="0" fontId="1" fillId="0" borderId="30" xfId="0" applyFont="1" applyBorder="1" applyAlignment="1">
      <alignment horizontal="center" vertical="center" wrapText="1"/>
    </xf>
    <xf numFmtId="0" fontId="1" fillId="0" borderId="74" xfId="0" applyFont="1" applyBorder="1" applyAlignment="1">
      <alignment horizontal="center" vertical="center" wrapText="1"/>
    </xf>
    <xf numFmtId="0" fontId="1" fillId="0" borderId="79" xfId="0" applyFont="1" applyBorder="1" applyAlignment="1">
      <alignment horizontal="center" vertical="center" wrapText="1"/>
    </xf>
    <xf numFmtId="0" fontId="16" fillId="0" borderId="65" xfId="0" applyFont="1" applyBorder="1" applyAlignment="1">
      <alignment horizontal="center" vertical="center" wrapText="1"/>
    </xf>
    <xf numFmtId="0" fontId="0" fillId="0" borderId="69" xfId="0" applyBorder="1" applyAlignment="1">
      <alignment horizontal="center" vertical="center"/>
    </xf>
    <xf numFmtId="0" fontId="0" fillId="0" borderId="34" xfId="0" applyBorder="1" applyAlignment="1">
      <alignment horizontal="center" vertical="center"/>
    </xf>
    <xf numFmtId="0" fontId="0" fillId="0" borderId="62" xfId="0" applyBorder="1" applyAlignment="1">
      <alignment horizontal="center" vertical="center"/>
    </xf>
    <xf numFmtId="0" fontId="0" fillId="0" borderId="19" xfId="0" applyBorder="1" applyAlignment="1">
      <alignment horizontal="center" vertical="center"/>
    </xf>
    <xf numFmtId="0" fontId="0" fillId="0" borderId="71" xfId="0" applyBorder="1" applyAlignment="1">
      <alignment horizontal="center" vertical="center"/>
    </xf>
    <xf numFmtId="0" fontId="1" fillId="0" borderId="73" xfId="0" applyFont="1" applyBorder="1" applyAlignment="1">
      <alignment horizontal="center" vertical="center" wrapText="1"/>
    </xf>
    <xf numFmtId="0" fontId="0" fillId="0" borderId="73" xfId="0" applyBorder="1" applyAlignment="1">
      <alignment horizontal="center" vertical="center" wrapText="1"/>
    </xf>
    <xf numFmtId="0" fontId="15" fillId="9" borderId="32" xfId="0" applyFont="1" applyFill="1" applyBorder="1" applyAlignment="1">
      <alignment horizontal="center" vertical="center" wrapText="1"/>
    </xf>
    <xf numFmtId="0" fontId="0" fillId="9" borderId="33" xfId="0" applyFill="1" applyBorder="1" applyAlignment="1">
      <alignment horizontal="center" vertical="center"/>
    </xf>
    <xf numFmtId="0" fontId="15" fillId="0" borderId="22" xfId="0" applyFont="1" applyBorder="1" applyAlignment="1">
      <alignment horizontal="center" vertical="center" wrapText="1"/>
    </xf>
    <xf numFmtId="0" fontId="1" fillId="0" borderId="23" xfId="0" applyFont="1" applyBorder="1" applyAlignment="1">
      <alignment horizontal="center" vertical="center"/>
    </xf>
    <xf numFmtId="0" fontId="15" fillId="0" borderId="30" xfId="0" applyFont="1" applyBorder="1" applyAlignment="1">
      <alignment horizontal="center" vertical="center" wrapText="1"/>
    </xf>
    <xf numFmtId="0" fontId="1" fillId="0" borderId="31" xfId="0" applyFont="1" applyBorder="1" applyAlignment="1">
      <alignment horizontal="center" vertical="center"/>
    </xf>
    <xf numFmtId="0" fontId="15" fillId="0" borderId="30" xfId="0" applyFont="1" applyBorder="1" applyAlignment="1">
      <alignment horizontal="center" vertical="center"/>
    </xf>
  </cellXfs>
  <cellStyles count="3">
    <cellStyle name="열어 본 하이퍼링크" xfId="2" builtinId="9" hidden="1"/>
    <cellStyle name="표준" xfId="0" builtinId="0"/>
    <cellStyle name="하이퍼링크" xfId="1" builtinId="8" hidden="1"/>
  </cellStyles>
  <dxfs count="7">
    <dxf>
      <fill>
        <patternFill patternType="solid">
          <fgColor rgb="FFAEBFEA"/>
          <bgColor rgb="FFAEBFEA"/>
        </patternFill>
      </fill>
    </dxf>
    <dxf>
      <fill>
        <patternFill patternType="solid">
          <fgColor rgb="FFAEBFEA"/>
          <bgColor rgb="FFAEBFEA"/>
        </patternFill>
      </fill>
    </dxf>
    <dxf>
      <fill>
        <patternFill patternType="solid">
          <fgColor rgb="FF94A5DF"/>
          <bgColor rgb="FF94A5DF"/>
        </patternFill>
      </fill>
      <border>
        <top style="thin">
          <color rgb="FF6182D6"/>
        </top>
        <bottom style="thin">
          <color rgb="FF6182D6"/>
        </bottom>
      </border>
    </dxf>
    <dxf>
      <fill>
        <patternFill patternType="solid">
          <fgColor rgb="FFAEBFEA"/>
          <bgColor rgb="FFAEBFEA"/>
        </patternFill>
      </fill>
    </dxf>
    <dxf>
      <fill>
        <patternFill patternType="solid">
          <fgColor rgb="FF94A5DF"/>
          <bgColor rgb="FF94A5DF"/>
        </patternFill>
      </fill>
      <border>
        <top style="thin">
          <color rgb="FF6182D6"/>
        </top>
        <bottom style="thin">
          <color rgb="FF6182D6"/>
        </bottom>
      </border>
    </dxf>
    <dxf>
      <fill>
        <patternFill patternType="solid">
          <fgColor rgb="FF6182D6"/>
          <bgColor rgb="FF6182D6"/>
        </patternFill>
      </fill>
    </dxf>
    <dxf>
      <fill>
        <patternFill patternType="solid">
          <fgColor rgb="FF6182D6"/>
          <bgColor rgb="FF6182D6"/>
        </patternFill>
      </fill>
    </dxf>
  </dxfs>
  <tableStyles count="2" defaultTableStyle="TableStyleMedium2" defaultPivotStyle="PivotStyleLight16">
    <tableStyle name="Normal Style 1 - Accent 1" pivot="0" count="6" xr9:uid="{00000000-0011-0000-FFFF-FFFF00000000}">
      <tableStyleElement type="firstColumn" dxfId="6"/>
      <tableStyleElement type="lastColumn" dxfId="5"/>
      <tableStyleElement type="firstRowStripe" dxfId="4"/>
      <tableStyleElement type="secondRowStripe" dxfId="3"/>
      <tableStyleElement type="firstColumnStripe" dxfId="2"/>
      <tableStyleElement type="secondColumnStripe" dxfId="1"/>
    </tableStyle>
    <tableStyle name="Light Style 1 - Accent 1" table="0" count="1" xr9:uid="{00000000-0011-0000-FFFF-FFFF01000000}">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280147</xdr:colOff>
      <xdr:row>25</xdr:row>
      <xdr:rowOff>168089</xdr:rowOff>
    </xdr:from>
    <xdr:to>
      <xdr:col>5</xdr:col>
      <xdr:colOff>616324</xdr:colOff>
      <xdr:row>25</xdr:row>
      <xdr:rowOff>1131795</xdr:rowOff>
    </xdr:to>
    <xdr:sp macro="" textlink="">
      <xdr:nvSpPr>
        <xdr:cNvPr id="2" name="TextBox 1">
          <a:extLst>
            <a:ext uri="{FF2B5EF4-FFF2-40B4-BE49-F238E27FC236}">
              <a16:creationId xmlns:a16="http://schemas.microsoft.com/office/drawing/2014/main" id="{0AF81EEB-F596-C9AA-BADB-5A424A05BF88}"/>
            </a:ext>
          </a:extLst>
        </xdr:cNvPr>
        <xdr:cNvSpPr txBox="1"/>
      </xdr:nvSpPr>
      <xdr:spPr>
        <a:xfrm>
          <a:off x="6858000" y="5838265"/>
          <a:ext cx="1187824" cy="963706"/>
        </a:xfrm>
        <a:prstGeom prst="rect">
          <a:avLst/>
        </a:prstGeom>
      </xdr:spPr>
      <xdr:txBody>
        <a:bodyPr vertOverflow="clip" horzOverflow="clip" wrap="square" rtlCol="0" anchor="t"/>
        <a:lstStyle/>
        <a:p>
          <a:endParaRPr lang="ko-KR" altLang="en-US" sz="1100"/>
        </a:p>
      </xdr:txBody>
    </xdr:sp>
    <xdr:clientData/>
  </xdr:twoCellAnchor>
</xdr:wsDr>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zoomScaleSheetLayoutView="75" workbookViewId="0"/>
  </sheetViews>
  <sheetFormatPr defaultColWidth="9" defaultRowHeight="16.5" x14ac:dyDescent="0.3"/>
  <sheetData/>
  <phoneticPr fontId="1" type="noConversion"/>
  <pageMargins left="0.75" right="0.75" top="0.98" bottom="0.98" header="0.51" footer="0.51"/>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43"/>
  <sheetViews>
    <sheetView topLeftCell="A4" zoomScale="70" zoomScaleNormal="70" zoomScaleSheetLayoutView="75" workbookViewId="0">
      <selection activeCell="I11" sqref="I11"/>
    </sheetView>
  </sheetViews>
  <sheetFormatPr defaultColWidth="9" defaultRowHeight="20.25" x14ac:dyDescent="0.3"/>
  <cols>
    <col min="1" max="1" width="9" style="2" customWidth="1"/>
    <col min="2" max="2" width="33.375" style="2" bestFit="1" customWidth="1"/>
    <col min="3" max="3" width="15.875" style="2" bestFit="1" customWidth="1"/>
    <col min="4" max="4" width="9.375" style="2" bestFit="1" customWidth="1"/>
    <col min="5" max="5" width="15.875" style="2" bestFit="1" customWidth="1"/>
    <col min="6" max="6" width="9.375" style="2" bestFit="1" customWidth="1"/>
    <col min="7" max="7" width="20.875" style="2" bestFit="1" customWidth="1"/>
    <col min="8" max="9" width="11.125" style="2" bestFit="1" customWidth="1"/>
    <col min="10" max="10" width="11.125" style="27" bestFit="1" customWidth="1"/>
    <col min="11" max="21" width="11.125" style="2" bestFit="1" customWidth="1"/>
    <col min="22" max="33" width="5.75" style="2" customWidth="1"/>
    <col min="34" max="16384" width="9" style="2"/>
  </cols>
  <sheetData>
    <row r="1" spans="2:10" ht="21" thickBot="1" x14ac:dyDescent="0.35">
      <c r="J1" s="2"/>
    </row>
    <row r="2" spans="2:10" x14ac:dyDescent="0.3">
      <c r="B2" s="3" t="s">
        <v>45</v>
      </c>
      <c r="C2" s="4" t="s">
        <v>46</v>
      </c>
      <c r="D2" s="4" t="s">
        <v>47</v>
      </c>
      <c r="E2" s="4" t="s">
        <v>48</v>
      </c>
      <c r="F2" s="4" t="s">
        <v>49</v>
      </c>
      <c r="G2" s="5" t="s">
        <v>50</v>
      </c>
      <c r="J2" s="2"/>
    </row>
    <row r="3" spans="2:10" x14ac:dyDescent="0.3">
      <c r="B3" s="6" t="s">
        <v>32</v>
      </c>
      <c r="C3" s="7">
        <v>44781</v>
      </c>
      <c r="D3" s="8">
        <f>SUM(D4,D10,D14)</f>
        <v>28</v>
      </c>
      <c r="E3" s="7">
        <f>C3+D3</f>
        <v>44809</v>
      </c>
      <c r="F3" s="9">
        <f>E3 - C3 + 1</f>
        <v>29</v>
      </c>
      <c r="G3" s="10"/>
      <c r="J3" s="2"/>
    </row>
    <row r="4" spans="2:10" x14ac:dyDescent="0.3">
      <c r="B4" s="11" t="s">
        <v>33</v>
      </c>
      <c r="C4" s="12">
        <f>C3</f>
        <v>44781</v>
      </c>
      <c r="D4" s="13">
        <f>SUM(D5:D9)</f>
        <v>5</v>
      </c>
      <c r="E4" s="12">
        <f>E9</f>
        <v>44785</v>
      </c>
      <c r="F4" s="13">
        <f>SUM(F5:F9)</f>
        <v>5</v>
      </c>
      <c r="G4" s="14"/>
      <c r="J4" s="2"/>
    </row>
    <row r="5" spans="2:10" x14ac:dyDescent="0.3">
      <c r="B5" s="15" t="s">
        <v>34</v>
      </c>
      <c r="C5" s="16">
        <f>C4</f>
        <v>44781</v>
      </c>
      <c r="D5" s="17">
        <v>1</v>
      </c>
      <c r="E5" s="18">
        <f>C5+D5-1</f>
        <v>44781</v>
      </c>
      <c r="F5" s="17">
        <f>NETWORKDAYS(C5,E5)</f>
        <v>1</v>
      </c>
      <c r="G5" s="19" t="s">
        <v>51</v>
      </c>
      <c r="J5" s="2"/>
    </row>
    <row r="6" spans="2:10" x14ac:dyDescent="0.3">
      <c r="B6" s="20" t="s">
        <v>35</v>
      </c>
      <c r="C6" s="16">
        <f>C5+D5</f>
        <v>44782</v>
      </c>
      <c r="D6" s="17">
        <v>1</v>
      </c>
      <c r="E6" s="18">
        <f t="shared" ref="E6:E9" si="0">C6+D6-1</f>
        <v>44782</v>
      </c>
      <c r="F6" s="17">
        <f t="shared" ref="F6:F9" si="1">NETWORKDAYS(C6,E6)</f>
        <v>1</v>
      </c>
      <c r="G6" s="21" t="s">
        <v>52</v>
      </c>
      <c r="J6" s="2"/>
    </row>
    <row r="7" spans="2:10" x14ac:dyDescent="0.3">
      <c r="B7" s="20" t="s">
        <v>36</v>
      </c>
      <c r="C7" s="16">
        <f>C6+D6</f>
        <v>44783</v>
      </c>
      <c r="D7" s="17">
        <v>1</v>
      </c>
      <c r="E7" s="18">
        <f t="shared" si="0"/>
        <v>44783</v>
      </c>
      <c r="F7" s="17">
        <f t="shared" si="1"/>
        <v>1</v>
      </c>
      <c r="G7" s="21"/>
      <c r="J7" s="2"/>
    </row>
    <row r="8" spans="2:10" x14ac:dyDescent="0.3">
      <c r="B8" s="20" t="s">
        <v>37</v>
      </c>
      <c r="C8" s="16">
        <f t="shared" ref="C8" si="2">C7+D7</f>
        <v>44784</v>
      </c>
      <c r="D8" s="17">
        <v>1</v>
      </c>
      <c r="E8" s="18">
        <f t="shared" si="0"/>
        <v>44784</v>
      </c>
      <c r="F8" s="17">
        <f t="shared" si="1"/>
        <v>1</v>
      </c>
      <c r="G8" s="21"/>
      <c r="J8" s="2"/>
    </row>
    <row r="9" spans="2:10" x14ac:dyDescent="0.3">
      <c r="B9" s="20" t="s">
        <v>38</v>
      </c>
      <c r="C9" s="16">
        <f>C8+D8</f>
        <v>44785</v>
      </c>
      <c r="D9" s="17">
        <v>1</v>
      </c>
      <c r="E9" s="18">
        <f t="shared" si="0"/>
        <v>44785</v>
      </c>
      <c r="F9" s="17">
        <f t="shared" si="1"/>
        <v>1</v>
      </c>
      <c r="G9" s="21"/>
      <c r="J9" s="2"/>
    </row>
    <row r="10" spans="2:10" x14ac:dyDescent="0.3">
      <c r="B10" s="11" t="s">
        <v>39</v>
      </c>
      <c r="C10" s="12">
        <f>E9+4</f>
        <v>44789</v>
      </c>
      <c r="D10" s="13">
        <f>SUM(D11:D13)</f>
        <v>16</v>
      </c>
      <c r="E10" s="12">
        <f>C10+D10-1</f>
        <v>44804</v>
      </c>
      <c r="F10" s="13">
        <f>SUM(F11:F13)</f>
        <v>12</v>
      </c>
      <c r="G10" s="22"/>
      <c r="J10" s="2"/>
    </row>
    <row r="11" spans="2:10" x14ac:dyDescent="0.3">
      <c r="B11" s="20" t="s">
        <v>40</v>
      </c>
      <c r="C11" s="16">
        <f>C10</f>
        <v>44789</v>
      </c>
      <c r="D11" s="17">
        <v>2</v>
      </c>
      <c r="E11" s="16">
        <f>C11+D11-1</f>
        <v>44790</v>
      </c>
      <c r="F11" s="17">
        <f>NETWORKDAYS(C11,E11)</f>
        <v>2</v>
      </c>
      <c r="G11" s="21"/>
      <c r="J11" s="2"/>
    </row>
    <row r="12" spans="2:10" x14ac:dyDescent="0.3">
      <c r="B12" s="20" t="s">
        <v>41</v>
      </c>
      <c r="C12" s="16">
        <f t="shared" ref="C12:C13" si="3">E11+1</f>
        <v>44791</v>
      </c>
      <c r="D12" s="17">
        <v>7</v>
      </c>
      <c r="E12" s="16">
        <f t="shared" ref="E12:E13" si="4">C12+D12-1</f>
        <v>44797</v>
      </c>
      <c r="F12" s="17">
        <f t="shared" ref="F12:F14" si="5">NETWORKDAYS(C12,E12)</f>
        <v>5</v>
      </c>
      <c r="G12" s="21"/>
      <c r="J12" s="2"/>
    </row>
    <row r="13" spans="2:10" x14ac:dyDescent="0.3">
      <c r="B13" s="20" t="s">
        <v>42</v>
      </c>
      <c r="C13" s="16">
        <f t="shared" si="3"/>
        <v>44798</v>
      </c>
      <c r="D13" s="17">
        <v>7</v>
      </c>
      <c r="E13" s="16">
        <f t="shared" si="4"/>
        <v>44804</v>
      </c>
      <c r="F13" s="17">
        <f t="shared" si="5"/>
        <v>5</v>
      </c>
      <c r="G13" s="21"/>
      <c r="J13" s="2"/>
    </row>
    <row r="14" spans="2:10" x14ac:dyDescent="0.3">
      <c r="B14" s="11" t="s">
        <v>43</v>
      </c>
      <c r="C14" s="12">
        <f>E13+1</f>
        <v>44805</v>
      </c>
      <c r="D14" s="13">
        <v>7</v>
      </c>
      <c r="E14" s="12">
        <f>C14+D14-1</f>
        <v>44811</v>
      </c>
      <c r="F14" s="13">
        <f t="shared" si="5"/>
        <v>5</v>
      </c>
      <c r="G14" s="22"/>
      <c r="J14" s="2"/>
    </row>
    <row r="15" spans="2:10" x14ac:dyDescent="0.3">
      <c r="B15" s="6" t="s">
        <v>53</v>
      </c>
      <c r="C15" s="7">
        <f>E14+1+5</f>
        <v>44817</v>
      </c>
      <c r="D15" s="8">
        <f>SUM(D16,D22,D26)</f>
        <v>14</v>
      </c>
      <c r="E15" s="7">
        <f>C15+D15-1</f>
        <v>44830</v>
      </c>
      <c r="F15" s="9">
        <f>E15 - C15 + 1</f>
        <v>14</v>
      </c>
      <c r="G15" s="10"/>
      <c r="J15" s="2"/>
    </row>
    <row r="16" spans="2:10" x14ac:dyDescent="0.3">
      <c r="B16" s="11" t="s">
        <v>33</v>
      </c>
      <c r="C16" s="12">
        <f>C15</f>
        <v>44817</v>
      </c>
      <c r="D16" s="13">
        <f>SUM(D17:D21)</f>
        <v>5</v>
      </c>
      <c r="E16" s="12">
        <f>C16+5</f>
        <v>44822</v>
      </c>
      <c r="F16" s="13">
        <f>SUM(F17:F21)</f>
        <v>4</v>
      </c>
      <c r="G16" s="14"/>
      <c r="J16" s="2"/>
    </row>
    <row r="17" spans="2:10" x14ac:dyDescent="0.3">
      <c r="B17" s="15" t="s">
        <v>34</v>
      </c>
      <c r="C17" s="16">
        <f>C16</f>
        <v>44817</v>
      </c>
      <c r="D17" s="17">
        <v>1</v>
      </c>
      <c r="E17" s="18">
        <f>C17+D17-1</f>
        <v>44817</v>
      </c>
      <c r="F17" s="17">
        <f>NETWORKDAYS(C17,E17)</f>
        <v>1</v>
      </c>
      <c r="G17" s="19" t="s">
        <v>51</v>
      </c>
      <c r="J17" s="2"/>
    </row>
    <row r="18" spans="2:10" x14ac:dyDescent="0.3">
      <c r="B18" s="20" t="s">
        <v>35</v>
      </c>
      <c r="C18" s="16">
        <f>C17+D17</f>
        <v>44818</v>
      </c>
      <c r="D18" s="17">
        <v>1</v>
      </c>
      <c r="E18" s="18">
        <f t="shared" ref="E18:E21" si="6">C18+D18-1</f>
        <v>44818</v>
      </c>
      <c r="F18" s="17">
        <f t="shared" ref="F18:F38" si="7">NETWORKDAYS(C18,E18)</f>
        <v>1</v>
      </c>
      <c r="G18" s="21" t="s">
        <v>52</v>
      </c>
      <c r="J18" s="2"/>
    </row>
    <row r="19" spans="2:10" x14ac:dyDescent="0.3">
      <c r="B19" s="20" t="s">
        <v>36</v>
      </c>
      <c r="C19" s="16">
        <f>C18+D18</f>
        <v>44819</v>
      </c>
      <c r="D19" s="17">
        <v>1</v>
      </c>
      <c r="E19" s="18">
        <f t="shared" si="6"/>
        <v>44819</v>
      </c>
      <c r="F19" s="17">
        <f t="shared" si="7"/>
        <v>1</v>
      </c>
      <c r="G19" s="21"/>
      <c r="J19" s="2"/>
    </row>
    <row r="20" spans="2:10" x14ac:dyDescent="0.3">
      <c r="B20" s="20" t="s">
        <v>37</v>
      </c>
      <c r="C20" s="16">
        <f t="shared" ref="C20" si="8">C19+D19</f>
        <v>44820</v>
      </c>
      <c r="D20" s="17">
        <v>1</v>
      </c>
      <c r="E20" s="18">
        <f t="shared" si="6"/>
        <v>44820</v>
      </c>
      <c r="F20" s="17">
        <f t="shared" si="7"/>
        <v>1</v>
      </c>
      <c r="G20" s="21"/>
      <c r="J20" s="2"/>
    </row>
    <row r="21" spans="2:10" x14ac:dyDescent="0.3">
      <c r="B21" s="20" t="s">
        <v>38</v>
      </c>
      <c r="C21" s="16">
        <f>C20+D20</f>
        <v>44821</v>
      </c>
      <c r="D21" s="17">
        <v>1</v>
      </c>
      <c r="E21" s="18">
        <f t="shared" si="6"/>
        <v>44821</v>
      </c>
      <c r="F21" s="17">
        <f t="shared" si="7"/>
        <v>0</v>
      </c>
      <c r="G21" s="21"/>
      <c r="J21" s="2"/>
    </row>
    <row r="22" spans="2:10" x14ac:dyDescent="0.3">
      <c r="B22" s="11" t="s">
        <v>39</v>
      </c>
      <c r="C22" s="12">
        <f>E21+1</f>
        <v>44822</v>
      </c>
      <c r="D22" s="13">
        <f>SUM(D23:D25)</f>
        <v>7</v>
      </c>
      <c r="E22" s="12">
        <f>C22+D22-1</f>
        <v>44828</v>
      </c>
      <c r="F22" s="13">
        <f t="shared" si="7"/>
        <v>5</v>
      </c>
      <c r="G22" s="22"/>
      <c r="J22" s="2"/>
    </row>
    <row r="23" spans="2:10" x14ac:dyDescent="0.3">
      <c r="B23" s="20" t="s">
        <v>40</v>
      </c>
      <c r="C23" s="16">
        <f>E21+1</f>
        <v>44822</v>
      </c>
      <c r="D23" s="17">
        <v>1</v>
      </c>
      <c r="E23" s="16">
        <f>C23+D23-1</f>
        <v>44822</v>
      </c>
      <c r="F23" s="17">
        <f t="shared" si="7"/>
        <v>0</v>
      </c>
      <c r="G23" s="21"/>
      <c r="J23" s="2"/>
    </row>
    <row r="24" spans="2:10" x14ac:dyDescent="0.3">
      <c r="B24" s="20" t="s">
        <v>41</v>
      </c>
      <c r="C24" s="16">
        <f t="shared" ref="C24:C25" si="9">E23+1</f>
        <v>44823</v>
      </c>
      <c r="D24" s="17">
        <v>2</v>
      </c>
      <c r="E24" s="16">
        <f t="shared" ref="E24:E25" si="10">C24+D24-1</f>
        <v>44824</v>
      </c>
      <c r="F24" s="17">
        <f t="shared" si="7"/>
        <v>2</v>
      </c>
      <c r="G24" s="21"/>
      <c r="J24" s="2"/>
    </row>
    <row r="25" spans="2:10" x14ac:dyDescent="0.3">
      <c r="B25" s="20" t="s">
        <v>42</v>
      </c>
      <c r="C25" s="16">
        <f t="shared" si="9"/>
        <v>44825</v>
      </c>
      <c r="D25" s="17">
        <v>4</v>
      </c>
      <c r="E25" s="16">
        <f t="shared" si="10"/>
        <v>44828</v>
      </c>
      <c r="F25" s="17">
        <f t="shared" si="7"/>
        <v>3</v>
      </c>
      <c r="G25" s="21"/>
      <c r="J25" s="2"/>
    </row>
    <row r="26" spans="2:10" x14ac:dyDescent="0.3">
      <c r="B26" s="11" t="s">
        <v>43</v>
      </c>
      <c r="C26" s="12">
        <f>E25+1</f>
        <v>44829</v>
      </c>
      <c r="D26" s="13">
        <v>2</v>
      </c>
      <c r="E26" s="12">
        <f>C26+D26-1</f>
        <v>44830</v>
      </c>
      <c r="F26" s="13">
        <f t="shared" si="7"/>
        <v>1</v>
      </c>
      <c r="G26" s="22"/>
      <c r="J26" s="2"/>
    </row>
    <row r="27" spans="2:10" x14ac:dyDescent="0.3">
      <c r="B27" s="23" t="s">
        <v>54</v>
      </c>
      <c r="C27" s="24">
        <f>E15+1</f>
        <v>44831</v>
      </c>
      <c r="D27" s="25">
        <f>SUM(D28,D34,D38)</f>
        <v>41</v>
      </c>
      <c r="E27" s="24">
        <f>C27+D27-1</f>
        <v>44871</v>
      </c>
      <c r="F27" s="9">
        <f t="shared" si="7"/>
        <v>29</v>
      </c>
      <c r="G27" s="26"/>
      <c r="J27" s="2"/>
    </row>
    <row r="28" spans="2:10" x14ac:dyDescent="0.3">
      <c r="B28" s="11" t="s">
        <v>33</v>
      </c>
      <c r="C28" s="12">
        <f>C27</f>
        <v>44831</v>
      </c>
      <c r="D28" s="13">
        <f>SUM(D29:D33)</f>
        <v>5</v>
      </c>
      <c r="E28" s="12">
        <f>C28+5</f>
        <v>44836</v>
      </c>
      <c r="F28" s="13">
        <f t="shared" si="7"/>
        <v>4</v>
      </c>
      <c r="G28" s="14"/>
      <c r="J28" s="2"/>
    </row>
    <row r="29" spans="2:10" x14ac:dyDescent="0.3">
      <c r="B29" s="15" t="s">
        <v>34</v>
      </c>
      <c r="C29" s="16">
        <f>C28</f>
        <v>44831</v>
      </c>
      <c r="D29" s="17">
        <v>1</v>
      </c>
      <c r="E29" s="18">
        <f>C29+D29-1</f>
        <v>44831</v>
      </c>
      <c r="F29" s="17">
        <f t="shared" si="7"/>
        <v>1</v>
      </c>
      <c r="G29" s="19" t="s">
        <v>51</v>
      </c>
      <c r="J29" s="2"/>
    </row>
    <row r="30" spans="2:10" x14ac:dyDescent="0.3">
      <c r="B30" s="20" t="s">
        <v>35</v>
      </c>
      <c r="C30" s="16">
        <f>C29+D29</f>
        <v>44832</v>
      </c>
      <c r="D30" s="17">
        <v>1</v>
      </c>
      <c r="E30" s="18">
        <f t="shared" ref="E30:E33" si="11">C30+D30-1</f>
        <v>44832</v>
      </c>
      <c r="F30" s="17">
        <f t="shared" si="7"/>
        <v>1</v>
      </c>
      <c r="G30" s="21" t="s">
        <v>52</v>
      </c>
      <c r="J30" s="2"/>
    </row>
    <row r="31" spans="2:10" x14ac:dyDescent="0.3">
      <c r="B31" s="20" t="s">
        <v>36</v>
      </c>
      <c r="C31" s="16">
        <f>C30+D30</f>
        <v>44833</v>
      </c>
      <c r="D31" s="17">
        <v>1</v>
      </c>
      <c r="E31" s="18">
        <f t="shared" si="11"/>
        <v>44833</v>
      </c>
      <c r="F31" s="17">
        <f t="shared" si="7"/>
        <v>1</v>
      </c>
      <c r="G31" s="21"/>
      <c r="J31" s="2"/>
    </row>
    <row r="32" spans="2:10" x14ac:dyDescent="0.3">
      <c r="B32" s="20" t="s">
        <v>37</v>
      </c>
      <c r="C32" s="16">
        <f t="shared" ref="C32" si="12">C31+D31</f>
        <v>44834</v>
      </c>
      <c r="D32" s="17">
        <v>1</v>
      </c>
      <c r="E32" s="18">
        <f t="shared" si="11"/>
        <v>44834</v>
      </c>
      <c r="F32" s="17">
        <f t="shared" si="7"/>
        <v>1</v>
      </c>
      <c r="G32" s="21"/>
      <c r="J32" s="2"/>
    </row>
    <row r="33" spans="2:10" x14ac:dyDescent="0.3">
      <c r="B33" s="20" t="s">
        <v>38</v>
      </c>
      <c r="C33" s="16">
        <f>C32+D32</f>
        <v>44835</v>
      </c>
      <c r="D33" s="17">
        <v>1</v>
      </c>
      <c r="E33" s="18">
        <f t="shared" si="11"/>
        <v>44835</v>
      </c>
      <c r="F33" s="17">
        <f t="shared" si="7"/>
        <v>0</v>
      </c>
      <c r="G33" s="21"/>
      <c r="J33" s="2"/>
    </row>
    <row r="34" spans="2:10" x14ac:dyDescent="0.3">
      <c r="B34" s="11" t="s">
        <v>39</v>
      </c>
      <c r="C34" s="12">
        <f>E33+1</f>
        <v>44836</v>
      </c>
      <c r="D34" s="13">
        <f>SUM(D35:D37)</f>
        <v>15</v>
      </c>
      <c r="E34" s="12">
        <f>C34+D34-1</f>
        <v>44850</v>
      </c>
      <c r="F34" s="13">
        <f t="shared" si="7"/>
        <v>10</v>
      </c>
      <c r="G34" s="22"/>
      <c r="J34" s="2"/>
    </row>
    <row r="35" spans="2:10" x14ac:dyDescent="0.3">
      <c r="B35" s="20" t="s">
        <v>40</v>
      </c>
      <c r="C35" s="16">
        <f>E33+1</f>
        <v>44836</v>
      </c>
      <c r="D35" s="17">
        <v>1</v>
      </c>
      <c r="E35" s="16">
        <f>C35+D35-1</f>
        <v>44836</v>
      </c>
      <c r="F35" s="17">
        <f t="shared" si="7"/>
        <v>0</v>
      </c>
      <c r="G35" s="21"/>
      <c r="J35" s="2"/>
    </row>
    <row r="36" spans="2:10" x14ac:dyDescent="0.3">
      <c r="B36" s="20" t="s">
        <v>41</v>
      </c>
      <c r="C36" s="16">
        <f t="shared" ref="C36:C37" si="13">E35+1</f>
        <v>44837</v>
      </c>
      <c r="D36" s="17">
        <v>2</v>
      </c>
      <c r="E36" s="16">
        <f t="shared" ref="E36:E37" si="14">C36+D36-1</f>
        <v>44838</v>
      </c>
      <c r="F36" s="17">
        <f t="shared" si="7"/>
        <v>2</v>
      </c>
      <c r="G36" s="21"/>
      <c r="J36" s="2"/>
    </row>
    <row r="37" spans="2:10" x14ac:dyDescent="0.3">
      <c r="B37" s="20" t="s">
        <v>42</v>
      </c>
      <c r="C37" s="16">
        <f t="shared" si="13"/>
        <v>44839</v>
      </c>
      <c r="D37" s="17">
        <v>12</v>
      </c>
      <c r="E37" s="16">
        <f t="shared" si="14"/>
        <v>44850</v>
      </c>
      <c r="F37" s="17">
        <f t="shared" si="7"/>
        <v>8</v>
      </c>
      <c r="G37" s="21"/>
      <c r="J37" s="2"/>
    </row>
    <row r="38" spans="2:10" x14ac:dyDescent="0.3">
      <c r="B38" s="11" t="s">
        <v>43</v>
      </c>
      <c r="C38" s="12">
        <f>E37+1</f>
        <v>44851</v>
      </c>
      <c r="D38" s="13">
        <f>E38-C38</f>
        <v>21</v>
      </c>
      <c r="E38" s="12">
        <v>44872</v>
      </c>
      <c r="F38" s="13">
        <f t="shared" si="7"/>
        <v>16</v>
      </c>
      <c r="G38" s="22" t="s">
        <v>55</v>
      </c>
      <c r="J38" s="2"/>
    </row>
    <row r="39" spans="2:10" x14ac:dyDescent="0.3">
      <c r="J39" s="2"/>
    </row>
    <row r="40" spans="2:10" x14ac:dyDescent="0.3">
      <c r="J40" s="2"/>
    </row>
    <row r="41" spans="2:10" x14ac:dyDescent="0.3">
      <c r="J41" s="2"/>
    </row>
    <row r="42" spans="2:10" x14ac:dyDescent="0.3">
      <c r="J42" s="2"/>
    </row>
    <row r="43" spans="2:10" x14ac:dyDescent="0.3">
      <c r="J43" s="2"/>
    </row>
  </sheetData>
  <phoneticPr fontId="1" type="noConversion"/>
  <pageMargins left="0.75" right="0.75" top="0.98" bottom="0.98" header="0.51" footer="0.51"/>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U77"/>
  <sheetViews>
    <sheetView tabSelected="1" topLeftCell="B48" zoomScale="85" zoomScaleNormal="85" zoomScaleSheetLayoutView="75" workbookViewId="0">
      <selection activeCell="I48" sqref="I48:J48"/>
    </sheetView>
  </sheetViews>
  <sheetFormatPr defaultColWidth="27.5" defaultRowHeight="16.5" x14ac:dyDescent="0.3"/>
  <cols>
    <col min="1" max="1" width="27.5" style="35"/>
    <col min="2" max="2" width="34.375" style="35" bestFit="1" customWidth="1"/>
    <col min="3" max="5" width="11.625" style="35" bestFit="1" customWidth="1"/>
    <col min="6" max="6" width="24.625" style="35" customWidth="1"/>
    <col min="7" max="21" width="11.625" style="35" bestFit="1" customWidth="1"/>
    <col min="22" max="16384" width="27.5" style="35"/>
  </cols>
  <sheetData>
    <row r="1" spans="2:21" ht="17.25" thickBot="1" x14ac:dyDescent="0.35"/>
    <row r="2" spans="2:21" ht="31.5" x14ac:dyDescent="0.3">
      <c r="B2" s="126" t="s">
        <v>44</v>
      </c>
      <c r="C2" s="127"/>
      <c r="D2" s="127"/>
      <c r="E2" s="127"/>
      <c r="F2" s="127"/>
      <c r="G2" s="127"/>
      <c r="H2" s="127"/>
      <c r="I2" s="127"/>
      <c r="J2" s="127"/>
      <c r="K2" s="127"/>
      <c r="L2" s="127"/>
      <c r="M2" s="127"/>
      <c r="N2" s="127"/>
      <c r="O2" s="127"/>
      <c r="P2" s="127"/>
      <c r="Q2" s="127"/>
      <c r="R2" s="127"/>
      <c r="S2" s="127"/>
      <c r="T2" s="127"/>
      <c r="U2" s="128"/>
    </row>
    <row r="3" spans="2:21" x14ac:dyDescent="0.3">
      <c r="B3" s="36"/>
      <c r="C3" s="37">
        <v>44781</v>
      </c>
      <c r="D3" s="37">
        <v>44782</v>
      </c>
      <c r="E3" s="37">
        <v>44783</v>
      </c>
      <c r="F3" s="37">
        <v>44784</v>
      </c>
      <c r="G3" s="37">
        <v>44785</v>
      </c>
      <c r="H3" s="37">
        <v>44789</v>
      </c>
      <c r="I3" s="37">
        <v>44790</v>
      </c>
      <c r="J3" s="37">
        <v>44791</v>
      </c>
      <c r="K3" s="37">
        <v>44792</v>
      </c>
      <c r="L3" s="37">
        <v>44795</v>
      </c>
      <c r="M3" s="37">
        <v>44796</v>
      </c>
      <c r="N3" s="37">
        <v>44797</v>
      </c>
      <c r="O3" s="37">
        <v>44798</v>
      </c>
      <c r="P3" s="37">
        <v>44799</v>
      </c>
      <c r="Q3" s="37">
        <v>44802</v>
      </c>
      <c r="R3" s="37">
        <v>44803</v>
      </c>
      <c r="S3" s="37">
        <v>44804</v>
      </c>
      <c r="T3" s="37">
        <v>44805</v>
      </c>
      <c r="U3" s="38">
        <v>44806</v>
      </c>
    </row>
    <row r="4" spans="2:21" ht="17.25" x14ac:dyDescent="0.3">
      <c r="B4" s="39" t="s">
        <v>32</v>
      </c>
      <c r="C4" s="40"/>
      <c r="D4" s="40"/>
      <c r="E4" s="40"/>
      <c r="F4" s="40"/>
      <c r="G4" s="40"/>
      <c r="H4" s="40"/>
      <c r="I4" s="40"/>
      <c r="J4" s="40"/>
      <c r="K4" s="40"/>
      <c r="L4" s="40"/>
      <c r="M4" s="40"/>
      <c r="N4" s="40"/>
      <c r="O4" s="40"/>
      <c r="P4" s="40"/>
      <c r="Q4" s="40"/>
      <c r="R4" s="40"/>
      <c r="S4" s="40"/>
      <c r="T4" s="40"/>
      <c r="U4" s="41"/>
    </row>
    <row r="5" spans="2:21" x14ac:dyDescent="0.3">
      <c r="B5" s="42" t="s">
        <v>33</v>
      </c>
      <c r="C5" s="43"/>
      <c r="D5" s="43"/>
      <c r="E5" s="43"/>
      <c r="F5" s="43"/>
      <c r="G5" s="43"/>
      <c r="H5" s="40"/>
      <c r="I5" s="40"/>
      <c r="J5" s="40"/>
      <c r="K5" s="40"/>
      <c r="L5" s="40"/>
      <c r="M5" s="40"/>
      <c r="N5" s="40"/>
      <c r="O5" s="40"/>
      <c r="P5" s="40"/>
      <c r="Q5" s="40"/>
      <c r="R5" s="40"/>
      <c r="S5" s="40"/>
      <c r="T5" s="40"/>
      <c r="U5" s="41"/>
    </row>
    <row r="6" spans="2:21" x14ac:dyDescent="0.3">
      <c r="B6" s="44" t="s">
        <v>34</v>
      </c>
      <c r="C6" s="45"/>
      <c r="D6" s="40"/>
      <c r="E6" s="40"/>
      <c r="F6" s="40"/>
      <c r="G6" s="40"/>
      <c r="H6" s="40"/>
      <c r="I6" s="40"/>
      <c r="J6" s="40"/>
      <c r="K6" s="40"/>
      <c r="L6" s="40"/>
      <c r="M6" s="40"/>
      <c r="N6" s="40"/>
      <c r="O6" s="40"/>
      <c r="P6" s="40"/>
      <c r="Q6" s="40"/>
      <c r="R6" s="40"/>
      <c r="S6" s="40"/>
      <c r="T6" s="40"/>
      <c r="U6" s="41"/>
    </row>
    <row r="7" spans="2:21" x14ac:dyDescent="0.3">
      <c r="B7" s="46" t="s">
        <v>35</v>
      </c>
      <c r="C7" s="40"/>
      <c r="D7" s="45"/>
      <c r="E7" s="40"/>
      <c r="F7" s="40"/>
      <c r="G7" s="40"/>
      <c r="H7" s="40"/>
      <c r="I7" s="40"/>
      <c r="J7" s="40"/>
      <c r="K7" s="40"/>
      <c r="L7" s="40"/>
      <c r="M7" s="40"/>
      <c r="N7" s="40"/>
      <c r="O7" s="40"/>
      <c r="P7" s="40"/>
      <c r="Q7" s="40"/>
      <c r="R7" s="40"/>
      <c r="S7" s="40"/>
      <c r="T7" s="40"/>
      <c r="U7" s="41"/>
    </row>
    <row r="8" spans="2:21" x14ac:dyDescent="0.3">
      <c r="B8" s="46" t="s">
        <v>36</v>
      </c>
      <c r="C8" s="40"/>
      <c r="D8" s="40"/>
      <c r="E8" s="45"/>
      <c r="F8" s="40"/>
      <c r="G8" s="40"/>
      <c r="H8" s="40"/>
      <c r="I8" s="40"/>
      <c r="J8" s="40"/>
      <c r="K8" s="40"/>
      <c r="L8" s="40"/>
      <c r="M8" s="40"/>
      <c r="N8" s="40"/>
      <c r="O8" s="40"/>
      <c r="P8" s="40"/>
      <c r="Q8" s="40"/>
      <c r="R8" s="40"/>
      <c r="S8" s="40"/>
      <c r="T8" s="40"/>
      <c r="U8" s="41"/>
    </row>
    <row r="9" spans="2:21" s="34" customFormat="1" x14ac:dyDescent="0.3">
      <c r="B9" s="46" t="s">
        <v>37</v>
      </c>
      <c r="C9" s="40"/>
      <c r="D9" s="40"/>
      <c r="E9" s="40"/>
      <c r="F9" s="45"/>
      <c r="G9" s="40"/>
      <c r="H9" s="40"/>
      <c r="I9" s="40"/>
      <c r="J9" s="40"/>
      <c r="K9" s="40"/>
      <c r="L9" s="40"/>
      <c r="M9" s="40"/>
      <c r="N9" s="40"/>
      <c r="O9" s="40"/>
      <c r="P9" s="40"/>
      <c r="Q9" s="40"/>
      <c r="R9" s="40"/>
      <c r="S9" s="40"/>
      <c r="T9" s="40"/>
      <c r="U9" s="41"/>
    </row>
    <row r="10" spans="2:21" x14ac:dyDescent="0.3">
      <c r="B10" s="46" t="s">
        <v>38</v>
      </c>
      <c r="C10" s="40"/>
      <c r="D10" s="40"/>
      <c r="E10" s="40"/>
      <c r="F10" s="40"/>
      <c r="G10" s="45"/>
      <c r="H10" s="40"/>
      <c r="I10" s="40"/>
      <c r="J10" s="40"/>
      <c r="K10" s="40"/>
      <c r="L10" s="40"/>
      <c r="M10" s="40"/>
      <c r="N10" s="40"/>
      <c r="O10" s="40"/>
      <c r="P10" s="40"/>
      <c r="Q10" s="40"/>
      <c r="R10" s="40"/>
      <c r="S10" s="40"/>
      <c r="T10" s="40"/>
      <c r="U10" s="41"/>
    </row>
    <row r="11" spans="2:21" x14ac:dyDescent="0.3">
      <c r="B11" s="42" t="s">
        <v>39</v>
      </c>
      <c r="C11" s="40"/>
      <c r="D11" s="40"/>
      <c r="E11" s="40"/>
      <c r="F11" s="40"/>
      <c r="G11" s="40"/>
      <c r="H11" s="43"/>
      <c r="I11" s="43"/>
      <c r="J11" s="43"/>
      <c r="K11" s="43"/>
      <c r="L11" s="43"/>
      <c r="M11" s="43"/>
      <c r="N11" s="43"/>
      <c r="O11" s="43"/>
      <c r="P11" s="43"/>
      <c r="Q11" s="43"/>
      <c r="R11" s="43"/>
      <c r="S11" s="43"/>
      <c r="T11" s="43"/>
      <c r="U11" s="47"/>
    </row>
    <row r="12" spans="2:21" x14ac:dyDescent="0.3">
      <c r="B12" s="46" t="s">
        <v>40</v>
      </c>
      <c r="C12" s="40"/>
      <c r="D12" s="40"/>
      <c r="E12" s="40"/>
      <c r="F12" s="40"/>
      <c r="G12" s="40"/>
      <c r="H12" s="48"/>
      <c r="I12" s="48"/>
      <c r="J12" s="40"/>
      <c r="K12" s="40"/>
      <c r="L12" s="40"/>
      <c r="M12" s="40"/>
      <c r="N12" s="40"/>
      <c r="O12" s="40"/>
      <c r="P12" s="40"/>
      <c r="Q12" s="40"/>
      <c r="R12" s="40"/>
      <c r="S12" s="40"/>
      <c r="T12" s="40"/>
      <c r="U12" s="41"/>
    </row>
    <row r="13" spans="2:21" x14ac:dyDescent="0.3">
      <c r="B13" s="46" t="s">
        <v>41</v>
      </c>
      <c r="C13" s="40"/>
      <c r="D13" s="40"/>
      <c r="E13" s="40"/>
      <c r="F13" s="40"/>
      <c r="G13" s="40"/>
      <c r="H13" s="40"/>
      <c r="I13" s="40"/>
      <c r="J13" s="48"/>
      <c r="K13" s="48"/>
      <c r="L13" s="48"/>
      <c r="M13" s="48"/>
      <c r="N13" s="48"/>
      <c r="O13" s="40"/>
      <c r="P13" s="40"/>
      <c r="Q13" s="40"/>
      <c r="R13" s="40"/>
      <c r="S13" s="40"/>
      <c r="T13" s="40"/>
      <c r="U13" s="41"/>
    </row>
    <row r="14" spans="2:21" x14ac:dyDescent="0.3">
      <c r="B14" s="46" t="s">
        <v>42</v>
      </c>
      <c r="C14" s="40"/>
      <c r="D14" s="40"/>
      <c r="E14" s="40"/>
      <c r="F14" s="40"/>
      <c r="G14" s="40"/>
      <c r="H14" s="40"/>
      <c r="I14" s="40"/>
      <c r="J14" s="40"/>
      <c r="K14" s="40"/>
      <c r="L14" s="40"/>
      <c r="M14" s="40"/>
      <c r="N14" s="40"/>
      <c r="O14" s="48"/>
      <c r="P14" s="48"/>
      <c r="Q14" s="48"/>
      <c r="R14" s="48"/>
      <c r="S14" s="48"/>
      <c r="T14" s="40"/>
      <c r="U14" s="41"/>
    </row>
    <row r="15" spans="2:21" ht="17.25" thickBot="1" x14ac:dyDescent="0.35">
      <c r="B15" s="49" t="s">
        <v>43</v>
      </c>
      <c r="C15" s="50"/>
      <c r="D15" s="50"/>
      <c r="E15" s="50"/>
      <c r="F15" s="50"/>
      <c r="G15" s="50"/>
      <c r="H15" s="50"/>
      <c r="I15" s="50"/>
      <c r="J15" s="50"/>
      <c r="K15" s="50"/>
      <c r="L15" s="50"/>
      <c r="M15" s="50"/>
      <c r="N15" s="50"/>
      <c r="O15" s="50"/>
      <c r="P15" s="50"/>
      <c r="Q15" s="50"/>
      <c r="R15" s="50"/>
      <c r="S15" s="50"/>
      <c r="T15" s="51"/>
      <c r="U15" s="52"/>
    </row>
    <row r="20" spans="2:18" x14ac:dyDescent="0.3">
      <c r="B20" s="34"/>
      <c r="C20" s="34"/>
      <c r="D20" s="34"/>
      <c r="E20" s="34"/>
      <c r="F20" s="34"/>
      <c r="G20" s="34"/>
      <c r="H20" s="34"/>
      <c r="I20" s="34"/>
      <c r="J20" s="34"/>
      <c r="K20" s="34"/>
      <c r="L20" s="34"/>
      <c r="M20" s="34"/>
      <c r="N20" s="34"/>
      <c r="O20" s="34"/>
      <c r="P20" s="34"/>
      <c r="Q20" s="34"/>
      <c r="R20" s="34"/>
    </row>
    <row r="22" spans="2:18" ht="17.25" thickBot="1" x14ac:dyDescent="0.35"/>
    <row r="23" spans="2:18" x14ac:dyDescent="0.3">
      <c r="C23" s="88" t="s">
        <v>22</v>
      </c>
      <c r="D23" s="90" t="s">
        <v>56</v>
      </c>
      <c r="E23" s="91"/>
      <c r="F23" s="91"/>
      <c r="G23" s="91"/>
      <c r="H23" s="91"/>
      <c r="I23" s="91"/>
      <c r="J23" s="91"/>
      <c r="K23" s="91"/>
      <c r="L23" s="91"/>
      <c r="M23" s="91"/>
      <c r="N23" s="92"/>
    </row>
    <row r="24" spans="2:18" ht="17.25" thickBot="1" x14ac:dyDescent="0.35">
      <c r="C24" s="89"/>
      <c r="D24" s="93"/>
      <c r="E24" s="94"/>
      <c r="F24" s="94"/>
      <c r="G24" s="94"/>
      <c r="H24" s="94"/>
      <c r="I24" s="94"/>
      <c r="J24" s="94"/>
      <c r="K24" s="94"/>
      <c r="L24" s="94"/>
      <c r="M24" s="94"/>
      <c r="N24" s="95"/>
    </row>
    <row r="25" spans="2:18" ht="24.75" thickBot="1" x14ac:dyDescent="0.35">
      <c r="C25" s="120" t="s">
        <v>20</v>
      </c>
      <c r="D25" s="121"/>
      <c r="E25" s="131" t="s">
        <v>87</v>
      </c>
      <c r="F25" s="132"/>
      <c r="G25" s="133" t="s">
        <v>26</v>
      </c>
      <c r="H25" s="132"/>
      <c r="I25" s="133" t="s">
        <v>27</v>
      </c>
      <c r="J25" s="132"/>
      <c r="K25" s="133" t="s">
        <v>28</v>
      </c>
      <c r="L25" s="134"/>
      <c r="M25" s="135" t="s">
        <v>24</v>
      </c>
      <c r="N25" s="134"/>
    </row>
    <row r="26" spans="2:18" ht="24.75" thickTop="1" x14ac:dyDescent="0.3">
      <c r="C26" s="112" t="s">
        <v>12</v>
      </c>
      <c r="D26" s="1" t="s">
        <v>18</v>
      </c>
      <c r="E26" s="141" t="s">
        <v>61</v>
      </c>
      <c r="F26" s="142"/>
      <c r="G26" s="142"/>
      <c r="H26" s="142"/>
      <c r="I26" s="142"/>
      <c r="J26" s="142"/>
      <c r="K26" s="142"/>
      <c r="L26" s="142"/>
      <c r="M26" s="142"/>
      <c r="N26" s="143"/>
      <c r="Q26" s="53"/>
    </row>
    <row r="27" spans="2:18" ht="24.75" thickBot="1" x14ac:dyDescent="0.35">
      <c r="C27" s="82"/>
      <c r="D27" s="1" t="s">
        <v>19</v>
      </c>
      <c r="E27" s="144"/>
      <c r="F27" s="145"/>
      <c r="G27" s="145"/>
      <c r="H27" s="145"/>
      <c r="I27" s="145"/>
      <c r="J27" s="145"/>
      <c r="K27" s="145"/>
      <c r="L27" s="145"/>
      <c r="M27" s="145"/>
      <c r="N27" s="146"/>
    </row>
    <row r="28" spans="2:18" ht="24" x14ac:dyDescent="0.3">
      <c r="C28" s="81" t="s">
        <v>15</v>
      </c>
      <c r="D28" s="1" t="s">
        <v>18</v>
      </c>
      <c r="E28" s="106" t="s">
        <v>31</v>
      </c>
      <c r="F28" s="107"/>
      <c r="G28" s="107"/>
      <c r="H28" s="107"/>
      <c r="I28" s="107"/>
      <c r="J28" s="107"/>
      <c r="K28" s="107"/>
      <c r="L28" s="107"/>
      <c r="M28" s="107"/>
      <c r="N28" s="108"/>
    </row>
    <row r="29" spans="2:18" ht="147.75" customHeight="1" x14ac:dyDescent="0.3">
      <c r="C29" s="82"/>
      <c r="D29" s="1" t="s">
        <v>19</v>
      </c>
      <c r="E29" s="109"/>
      <c r="F29" s="110"/>
      <c r="G29" s="110"/>
      <c r="H29" s="110"/>
      <c r="I29" s="110"/>
      <c r="J29" s="110"/>
      <c r="K29" s="110"/>
      <c r="L29" s="110"/>
      <c r="M29" s="110"/>
      <c r="N29" s="111"/>
    </row>
    <row r="30" spans="2:18" ht="147.75" customHeight="1" x14ac:dyDescent="0.3">
      <c r="C30" s="81" t="s">
        <v>4</v>
      </c>
      <c r="D30" s="1" t="s">
        <v>18</v>
      </c>
      <c r="E30" s="164" t="s">
        <v>104</v>
      </c>
      <c r="F30" s="165"/>
      <c r="G30" s="77" t="s">
        <v>72</v>
      </c>
      <c r="H30" s="83"/>
      <c r="I30" s="137" t="s">
        <v>100</v>
      </c>
      <c r="J30" s="147"/>
      <c r="K30" s="77" t="s">
        <v>94</v>
      </c>
      <c r="L30" s="78"/>
      <c r="M30" s="137" t="s">
        <v>78</v>
      </c>
      <c r="N30" s="138"/>
    </row>
    <row r="31" spans="2:18" ht="147.75" customHeight="1" x14ac:dyDescent="0.3">
      <c r="C31" s="82"/>
      <c r="D31" s="1" t="s">
        <v>19</v>
      </c>
      <c r="E31" s="166"/>
      <c r="F31" s="167"/>
      <c r="G31" s="77" t="s">
        <v>73</v>
      </c>
      <c r="H31" s="83"/>
      <c r="I31" s="148"/>
      <c r="J31" s="149"/>
      <c r="K31" s="136" t="s">
        <v>95</v>
      </c>
      <c r="L31" s="78"/>
      <c r="M31" s="79"/>
      <c r="N31" s="80"/>
    </row>
    <row r="32" spans="2:18" ht="147.75" customHeight="1" x14ac:dyDescent="0.3">
      <c r="C32" s="81" t="s">
        <v>14</v>
      </c>
      <c r="D32" s="1" t="s">
        <v>18</v>
      </c>
      <c r="E32" s="164" t="s">
        <v>85</v>
      </c>
      <c r="F32" s="165"/>
      <c r="G32" s="77" t="s">
        <v>74</v>
      </c>
      <c r="H32" s="83"/>
      <c r="I32" s="137" t="s">
        <v>101</v>
      </c>
      <c r="J32" s="147"/>
      <c r="K32" s="77" t="s">
        <v>96</v>
      </c>
      <c r="L32" s="78"/>
      <c r="M32" s="137" t="s">
        <v>79</v>
      </c>
      <c r="N32" s="138"/>
    </row>
    <row r="33" spans="3:16" ht="147.75" customHeight="1" x14ac:dyDescent="0.3">
      <c r="C33" s="82"/>
      <c r="D33" s="1" t="s">
        <v>19</v>
      </c>
      <c r="E33" s="166"/>
      <c r="F33" s="167"/>
      <c r="G33" s="97" t="s">
        <v>75</v>
      </c>
      <c r="H33" s="98"/>
      <c r="I33" s="148"/>
      <c r="J33" s="149"/>
      <c r="K33" s="77" t="s">
        <v>97</v>
      </c>
      <c r="L33" s="78"/>
      <c r="M33" s="79" t="s">
        <v>80</v>
      </c>
      <c r="N33" s="80"/>
    </row>
    <row r="34" spans="3:16" ht="147.75" customHeight="1" x14ac:dyDescent="0.3">
      <c r="C34" s="81" t="s">
        <v>1</v>
      </c>
      <c r="D34" s="1" t="s">
        <v>18</v>
      </c>
      <c r="E34" s="164" t="s">
        <v>86</v>
      </c>
      <c r="F34" s="165"/>
      <c r="G34" s="97" t="s">
        <v>76</v>
      </c>
      <c r="H34" s="98"/>
      <c r="I34" s="137" t="s">
        <v>62</v>
      </c>
      <c r="J34" s="147"/>
      <c r="K34" s="77" t="s">
        <v>98</v>
      </c>
      <c r="L34" s="78"/>
      <c r="M34" s="137" t="s">
        <v>81</v>
      </c>
      <c r="N34" s="158"/>
    </row>
    <row r="35" spans="3:16" ht="147.75" customHeight="1" thickBot="1" x14ac:dyDescent="0.35">
      <c r="C35" s="96"/>
      <c r="D35" s="1" t="s">
        <v>19</v>
      </c>
      <c r="E35" s="168"/>
      <c r="F35" s="169"/>
      <c r="G35" s="170" t="s">
        <v>77</v>
      </c>
      <c r="H35" s="171"/>
      <c r="I35" s="150"/>
      <c r="J35" s="151"/>
      <c r="K35" s="84" t="s">
        <v>99</v>
      </c>
      <c r="L35" s="85"/>
      <c r="M35" s="159"/>
      <c r="N35" s="160"/>
    </row>
    <row r="36" spans="3:16" ht="17.25" thickBot="1" x14ac:dyDescent="0.35"/>
    <row r="37" spans="3:16" x14ac:dyDescent="0.3">
      <c r="C37" s="88" t="s">
        <v>22</v>
      </c>
      <c r="D37" s="90" t="s">
        <v>57</v>
      </c>
      <c r="E37" s="91"/>
      <c r="F37" s="91"/>
      <c r="G37" s="91"/>
      <c r="H37" s="91"/>
      <c r="I37" s="91"/>
      <c r="J37" s="91"/>
      <c r="K37" s="91"/>
      <c r="L37" s="91"/>
      <c r="M37" s="91"/>
      <c r="N37" s="92"/>
    </row>
    <row r="38" spans="3:16" ht="17.25" thickBot="1" x14ac:dyDescent="0.35">
      <c r="C38" s="89"/>
      <c r="D38" s="93"/>
      <c r="E38" s="94"/>
      <c r="F38" s="94"/>
      <c r="G38" s="94"/>
      <c r="H38" s="94"/>
      <c r="I38" s="94"/>
      <c r="J38" s="94"/>
      <c r="K38" s="94"/>
      <c r="L38" s="94"/>
      <c r="M38" s="94"/>
      <c r="N38" s="95"/>
    </row>
    <row r="39" spans="3:16" ht="24.75" thickBot="1" x14ac:dyDescent="0.35">
      <c r="C39" s="120" t="s">
        <v>20</v>
      </c>
      <c r="D39" s="121"/>
      <c r="E39" s="101" t="s">
        <v>25</v>
      </c>
      <c r="F39" s="102"/>
      <c r="G39" s="103" t="s">
        <v>26</v>
      </c>
      <c r="H39" s="102"/>
      <c r="I39" s="103" t="s">
        <v>27</v>
      </c>
      <c r="J39" s="102"/>
      <c r="K39" s="103" t="s">
        <v>28</v>
      </c>
      <c r="L39" s="104"/>
      <c r="M39" s="105" t="s">
        <v>24</v>
      </c>
      <c r="N39" s="104"/>
    </row>
    <row r="40" spans="3:16" ht="24.75" thickTop="1" x14ac:dyDescent="0.3">
      <c r="C40" s="112" t="s">
        <v>9</v>
      </c>
      <c r="D40" s="1" t="s">
        <v>18</v>
      </c>
      <c r="E40" s="106" t="s">
        <v>23</v>
      </c>
      <c r="F40" s="107"/>
      <c r="G40" s="107"/>
      <c r="H40" s="107"/>
      <c r="I40" s="107"/>
      <c r="J40" s="107"/>
      <c r="K40" s="107"/>
      <c r="L40" s="107"/>
      <c r="M40" s="107"/>
      <c r="N40" s="108"/>
    </row>
    <row r="41" spans="3:16" ht="24.75" thickBot="1" x14ac:dyDescent="0.35">
      <c r="C41" s="82"/>
      <c r="D41" s="1" t="s">
        <v>19</v>
      </c>
      <c r="E41" s="117"/>
      <c r="F41" s="118"/>
      <c r="G41" s="118"/>
      <c r="H41" s="118"/>
      <c r="I41" s="118"/>
      <c r="J41" s="118"/>
      <c r="K41" s="118"/>
      <c r="L41" s="118"/>
      <c r="M41" s="118"/>
      <c r="N41" s="119"/>
    </row>
    <row r="42" spans="3:16" ht="153.75" customHeight="1" x14ac:dyDescent="0.3">
      <c r="C42" s="81" t="s">
        <v>16</v>
      </c>
      <c r="D42" s="1" t="s">
        <v>18</v>
      </c>
      <c r="E42" s="174" t="s">
        <v>107</v>
      </c>
      <c r="F42" s="175"/>
      <c r="G42" s="122" t="s">
        <v>67</v>
      </c>
      <c r="H42" s="123"/>
      <c r="I42" s="129" t="s">
        <v>63</v>
      </c>
      <c r="J42" s="130"/>
      <c r="K42" s="124" t="s">
        <v>88</v>
      </c>
      <c r="L42" s="125"/>
      <c r="M42" s="99" t="s">
        <v>82</v>
      </c>
      <c r="N42" s="100"/>
    </row>
    <row r="43" spans="3:16" ht="111.75" customHeight="1" x14ac:dyDescent="0.3">
      <c r="C43" s="82"/>
      <c r="D43" s="1" t="s">
        <v>19</v>
      </c>
      <c r="E43" s="176" t="s">
        <v>106</v>
      </c>
      <c r="F43" s="177"/>
      <c r="G43" s="77" t="s">
        <v>68</v>
      </c>
      <c r="H43" s="83"/>
      <c r="I43" s="86" t="s">
        <v>60</v>
      </c>
      <c r="J43" s="87"/>
      <c r="K43" s="115" t="s">
        <v>89</v>
      </c>
      <c r="L43" s="116"/>
      <c r="M43" s="172" t="s">
        <v>103</v>
      </c>
      <c r="N43" s="173"/>
    </row>
    <row r="44" spans="3:16" ht="189.75" customHeight="1" x14ac:dyDescent="0.3">
      <c r="C44" s="28" t="s">
        <v>5</v>
      </c>
      <c r="D44" s="1" t="s">
        <v>18</v>
      </c>
      <c r="E44" s="161" t="s">
        <v>108</v>
      </c>
      <c r="F44" s="177"/>
      <c r="G44" s="77" t="s">
        <v>69</v>
      </c>
      <c r="H44" s="83"/>
      <c r="I44" s="86" t="s">
        <v>64</v>
      </c>
      <c r="J44" s="87"/>
      <c r="K44" s="77" t="s">
        <v>90</v>
      </c>
      <c r="L44" s="78"/>
      <c r="M44" s="113" t="s">
        <v>83</v>
      </c>
      <c r="N44" s="114"/>
    </row>
    <row r="45" spans="3:16" ht="102" customHeight="1" x14ac:dyDescent="0.3">
      <c r="C45" s="29"/>
      <c r="D45" s="1" t="s">
        <v>19</v>
      </c>
      <c r="E45" s="161" t="s">
        <v>109</v>
      </c>
      <c r="F45" s="177"/>
      <c r="G45" s="77" t="s">
        <v>70</v>
      </c>
      <c r="H45" s="83"/>
      <c r="I45" s="86" t="s">
        <v>65</v>
      </c>
      <c r="J45" s="87"/>
      <c r="K45" s="77" t="s">
        <v>91</v>
      </c>
      <c r="L45" s="78"/>
      <c r="M45" s="113" t="s">
        <v>84</v>
      </c>
      <c r="N45" s="114"/>
    </row>
    <row r="46" spans="3:16" ht="120.75" customHeight="1" x14ac:dyDescent="0.3">
      <c r="C46" s="28" t="s">
        <v>3</v>
      </c>
      <c r="D46" s="1" t="s">
        <v>18</v>
      </c>
      <c r="E46" s="161" t="s">
        <v>66</v>
      </c>
      <c r="F46" s="162"/>
      <c r="G46" s="162"/>
      <c r="H46" s="162"/>
      <c r="I46" s="162"/>
      <c r="J46" s="162"/>
      <c r="K46" s="162"/>
      <c r="L46" s="162"/>
      <c r="M46" s="162"/>
      <c r="N46" s="163"/>
      <c r="P46" s="53"/>
    </row>
    <row r="47" spans="3:16" ht="204" customHeight="1" x14ac:dyDescent="0.3">
      <c r="C47" s="29"/>
      <c r="D47" s="1" t="s">
        <v>19</v>
      </c>
      <c r="E47" s="178" t="s">
        <v>105</v>
      </c>
      <c r="F47" s="177"/>
      <c r="G47" s="97" t="s">
        <v>71</v>
      </c>
      <c r="H47" s="98"/>
      <c r="I47" s="86" t="s">
        <v>93</v>
      </c>
      <c r="J47" s="87"/>
      <c r="K47" s="77" t="s">
        <v>92</v>
      </c>
      <c r="L47" s="78"/>
      <c r="M47" s="113" t="s">
        <v>102</v>
      </c>
      <c r="N47" s="114"/>
    </row>
    <row r="48" spans="3:16" ht="166.5" customHeight="1" x14ac:dyDescent="0.3">
      <c r="C48" s="28" t="s">
        <v>8</v>
      </c>
      <c r="D48" s="1" t="s">
        <v>18</v>
      </c>
      <c r="E48" s="157"/>
      <c r="F48" s="78"/>
      <c r="G48" s="32"/>
      <c r="H48" s="33"/>
      <c r="I48" s="86" t="s">
        <v>110</v>
      </c>
      <c r="J48" s="87"/>
      <c r="K48" s="32"/>
      <c r="L48" s="33"/>
      <c r="M48" s="32"/>
      <c r="N48" s="57"/>
    </row>
    <row r="49" spans="3:14" ht="166.5" customHeight="1" thickBot="1" x14ac:dyDescent="0.35">
      <c r="C49" s="30"/>
      <c r="D49" s="1" t="s">
        <v>19</v>
      </c>
      <c r="E49" s="58"/>
      <c r="F49" s="59"/>
      <c r="G49" s="60"/>
      <c r="H49" s="59"/>
      <c r="I49" s="139"/>
      <c r="J49" s="140"/>
      <c r="K49" s="60"/>
      <c r="L49" s="59"/>
      <c r="M49" s="60"/>
      <c r="N49" s="61"/>
    </row>
    <row r="50" spans="3:14" ht="17.25" thickBot="1" x14ac:dyDescent="0.35"/>
    <row r="51" spans="3:14" x14ac:dyDescent="0.3">
      <c r="C51" s="88" t="s">
        <v>22</v>
      </c>
      <c r="D51" s="90" t="s">
        <v>58</v>
      </c>
      <c r="E51" s="91"/>
      <c r="F51" s="91"/>
      <c r="G51" s="91"/>
      <c r="H51" s="91"/>
      <c r="I51" s="91"/>
      <c r="J51" s="91"/>
      <c r="K51" s="91"/>
      <c r="L51" s="91"/>
      <c r="M51" s="91"/>
      <c r="N51" s="92"/>
    </row>
    <row r="52" spans="3:14" ht="17.25" thickBot="1" x14ac:dyDescent="0.35">
      <c r="C52" s="89"/>
      <c r="D52" s="93"/>
      <c r="E52" s="94"/>
      <c r="F52" s="94"/>
      <c r="G52" s="94"/>
      <c r="H52" s="94"/>
      <c r="I52" s="94"/>
      <c r="J52" s="94"/>
      <c r="K52" s="94"/>
      <c r="L52" s="94"/>
      <c r="M52" s="94"/>
      <c r="N52" s="95"/>
    </row>
    <row r="53" spans="3:14" ht="24.75" thickBot="1" x14ac:dyDescent="0.35">
      <c r="C53" s="62" t="s">
        <v>21</v>
      </c>
      <c r="D53" s="63"/>
      <c r="E53" s="64" t="s">
        <v>25</v>
      </c>
      <c r="F53" s="65"/>
      <c r="G53" s="66" t="s">
        <v>26</v>
      </c>
      <c r="H53" s="65"/>
      <c r="I53" s="155" t="s">
        <v>27</v>
      </c>
      <c r="J53" s="156"/>
      <c r="K53" s="66" t="s">
        <v>28</v>
      </c>
      <c r="L53" s="67"/>
      <c r="M53" s="68" t="s">
        <v>24</v>
      </c>
      <c r="N53" s="69"/>
    </row>
    <row r="54" spans="3:14" ht="48.75" customHeight="1" thickTop="1" x14ac:dyDescent="0.3">
      <c r="C54" s="31" t="s">
        <v>11</v>
      </c>
      <c r="D54" s="1" t="s">
        <v>18</v>
      </c>
      <c r="E54" s="70"/>
      <c r="F54" s="71"/>
      <c r="G54" s="72"/>
      <c r="H54" s="71"/>
      <c r="K54" s="153"/>
      <c r="L54" s="154"/>
      <c r="M54" s="73"/>
      <c r="N54" s="74"/>
    </row>
    <row r="55" spans="3:14" ht="24" customHeight="1" x14ac:dyDescent="0.3">
      <c r="C55" s="29"/>
      <c r="D55" s="1" t="s">
        <v>19</v>
      </c>
      <c r="E55" s="54"/>
      <c r="F55" s="33"/>
      <c r="G55" s="32"/>
      <c r="H55" s="33"/>
      <c r="K55" s="32"/>
      <c r="L55" s="33"/>
      <c r="M55" s="55"/>
      <c r="N55" s="56"/>
    </row>
    <row r="56" spans="3:14" ht="48" customHeight="1" x14ac:dyDescent="0.3">
      <c r="C56" s="28" t="s">
        <v>6</v>
      </c>
      <c r="D56" s="1" t="s">
        <v>18</v>
      </c>
      <c r="E56" s="54"/>
      <c r="F56" s="33"/>
      <c r="G56" s="32"/>
      <c r="H56" s="33"/>
      <c r="I56" s="152"/>
      <c r="J56" s="87"/>
      <c r="K56" s="32"/>
      <c r="L56" s="33"/>
      <c r="M56" s="55"/>
      <c r="N56" s="56"/>
    </row>
    <row r="57" spans="3:14" ht="24" customHeight="1" x14ac:dyDescent="0.3">
      <c r="C57" s="29"/>
      <c r="D57" s="1" t="s">
        <v>19</v>
      </c>
      <c r="E57" s="54"/>
      <c r="F57" s="33"/>
      <c r="G57" s="32"/>
      <c r="H57" s="33"/>
      <c r="I57" s="152"/>
      <c r="J57" s="87"/>
      <c r="K57" s="32"/>
      <c r="L57" s="33"/>
      <c r="M57" s="55"/>
      <c r="N57" s="56"/>
    </row>
    <row r="58" spans="3:14" ht="48" x14ac:dyDescent="0.3">
      <c r="C58" s="28" t="s">
        <v>7</v>
      </c>
      <c r="D58" s="1" t="s">
        <v>18</v>
      </c>
      <c r="E58" s="54"/>
      <c r="F58" s="33"/>
      <c r="G58" s="32"/>
      <c r="H58" s="33"/>
      <c r="I58" s="152"/>
      <c r="J58" s="87"/>
      <c r="K58" s="32"/>
      <c r="L58" s="33"/>
      <c r="M58" s="55"/>
      <c r="N58" s="56"/>
    </row>
    <row r="59" spans="3:14" ht="24" x14ac:dyDescent="0.3">
      <c r="C59" s="29"/>
      <c r="D59" s="1" t="s">
        <v>19</v>
      </c>
      <c r="E59" s="54"/>
      <c r="F59" s="33"/>
      <c r="G59" s="32"/>
      <c r="H59" s="33"/>
      <c r="I59" s="152"/>
      <c r="J59" s="87"/>
      <c r="K59" s="32"/>
      <c r="L59" s="33"/>
      <c r="M59" s="55"/>
      <c r="N59" s="56"/>
    </row>
    <row r="60" spans="3:14" ht="48" x14ac:dyDescent="0.3">
      <c r="C60" s="28" t="s">
        <v>13</v>
      </c>
      <c r="D60" s="1" t="s">
        <v>18</v>
      </c>
      <c r="E60" s="54"/>
      <c r="F60" s="33"/>
      <c r="G60" s="32"/>
      <c r="H60" s="33"/>
      <c r="I60" s="152"/>
      <c r="J60" s="87"/>
      <c r="K60" s="32"/>
      <c r="L60" s="33"/>
      <c r="M60" s="32"/>
      <c r="N60" s="57"/>
    </row>
    <row r="61" spans="3:14" ht="24" x14ac:dyDescent="0.3">
      <c r="C61" s="29"/>
      <c r="D61" s="1" t="s">
        <v>19</v>
      </c>
      <c r="E61" s="54"/>
      <c r="F61" s="33"/>
      <c r="G61" s="32"/>
      <c r="H61" s="33"/>
      <c r="I61" s="152"/>
      <c r="J61" s="87"/>
      <c r="K61" s="32"/>
      <c r="L61" s="33"/>
      <c r="M61" s="32"/>
      <c r="N61" s="57"/>
    </row>
    <row r="62" spans="3:14" ht="48" x14ac:dyDescent="0.3">
      <c r="C62" s="28" t="s">
        <v>0</v>
      </c>
      <c r="D62" s="1" t="s">
        <v>18</v>
      </c>
      <c r="E62" s="54"/>
      <c r="F62" s="33"/>
      <c r="G62" s="32"/>
      <c r="H62" s="33"/>
      <c r="I62" s="152"/>
      <c r="J62" s="87"/>
      <c r="K62" s="32"/>
      <c r="L62" s="33"/>
      <c r="M62" s="32"/>
      <c r="N62" s="57"/>
    </row>
    <row r="63" spans="3:14" ht="24.75" thickBot="1" x14ac:dyDescent="0.35">
      <c r="C63" s="30"/>
      <c r="D63" s="1" t="s">
        <v>19</v>
      </c>
      <c r="E63" s="58"/>
      <c r="F63" s="59"/>
      <c r="G63" s="60"/>
      <c r="H63" s="59"/>
      <c r="I63" s="139"/>
      <c r="J63" s="140"/>
      <c r="K63" s="60"/>
      <c r="L63" s="59"/>
      <c r="M63" s="60"/>
      <c r="N63" s="61"/>
    </row>
    <row r="64" spans="3:14" ht="17.25" thickBot="1" x14ac:dyDescent="0.35"/>
    <row r="65" spans="3:14" x14ac:dyDescent="0.3">
      <c r="C65" s="88" t="s">
        <v>22</v>
      </c>
      <c r="D65" s="90" t="s">
        <v>59</v>
      </c>
      <c r="E65" s="91"/>
      <c r="F65" s="91"/>
      <c r="G65" s="91"/>
      <c r="H65" s="91"/>
      <c r="I65" s="91"/>
      <c r="J65" s="91"/>
      <c r="K65" s="91"/>
      <c r="L65" s="91"/>
      <c r="M65" s="91"/>
      <c r="N65" s="92"/>
    </row>
    <row r="66" spans="3:14" ht="17.25" thickBot="1" x14ac:dyDescent="0.35">
      <c r="C66" s="89"/>
      <c r="D66" s="93"/>
      <c r="E66" s="94"/>
      <c r="F66" s="94"/>
      <c r="G66" s="94"/>
      <c r="H66" s="94"/>
      <c r="I66" s="94"/>
      <c r="J66" s="94"/>
      <c r="K66" s="94"/>
      <c r="L66" s="94"/>
      <c r="M66" s="94"/>
      <c r="N66" s="95"/>
    </row>
    <row r="67" spans="3:14" ht="24.75" thickBot="1" x14ac:dyDescent="0.35">
      <c r="C67" s="62" t="s">
        <v>20</v>
      </c>
      <c r="D67" s="75"/>
      <c r="E67" s="76" t="s">
        <v>25</v>
      </c>
      <c r="F67" s="65"/>
      <c r="G67" s="66" t="s">
        <v>26</v>
      </c>
      <c r="H67" s="65"/>
      <c r="I67" s="66" t="s">
        <v>27</v>
      </c>
      <c r="J67" s="65"/>
      <c r="K67" s="66" t="s">
        <v>28</v>
      </c>
      <c r="L67" s="67"/>
      <c r="M67" s="68" t="s">
        <v>24</v>
      </c>
      <c r="N67" s="67"/>
    </row>
    <row r="68" spans="3:14" ht="48.75" thickTop="1" x14ac:dyDescent="0.3">
      <c r="C68" s="31" t="s">
        <v>2</v>
      </c>
      <c r="D68" s="1" t="s">
        <v>18</v>
      </c>
      <c r="E68" s="70"/>
      <c r="F68" s="71"/>
      <c r="G68" s="72"/>
      <c r="H68" s="71"/>
      <c r="I68" s="72"/>
      <c r="J68" s="71"/>
      <c r="K68" s="72"/>
      <c r="L68" s="71"/>
      <c r="M68" s="73"/>
      <c r="N68" s="74"/>
    </row>
    <row r="69" spans="3:14" ht="24" x14ac:dyDescent="0.3">
      <c r="C69" s="29"/>
      <c r="D69" s="1" t="s">
        <v>19</v>
      </c>
      <c r="E69" s="54"/>
      <c r="F69" s="33"/>
      <c r="G69" s="32"/>
      <c r="H69" s="33"/>
      <c r="I69" s="32"/>
      <c r="J69" s="33"/>
      <c r="K69" s="32"/>
      <c r="L69" s="33"/>
      <c r="M69" s="55"/>
      <c r="N69" s="56"/>
    </row>
    <row r="70" spans="3:14" ht="48" x14ac:dyDescent="0.3">
      <c r="C70" s="28" t="s">
        <v>10</v>
      </c>
      <c r="D70" s="1" t="s">
        <v>18</v>
      </c>
      <c r="E70" s="54"/>
      <c r="F70" s="33"/>
      <c r="G70" s="32"/>
      <c r="H70" s="33"/>
      <c r="I70" s="32"/>
      <c r="J70" s="33"/>
      <c r="K70" s="32"/>
      <c r="L70" s="33"/>
      <c r="M70" s="55"/>
      <c r="N70" s="56"/>
    </row>
    <row r="71" spans="3:14" ht="24" x14ac:dyDescent="0.3">
      <c r="C71" s="29"/>
      <c r="D71" s="1" t="s">
        <v>19</v>
      </c>
      <c r="E71" s="54"/>
      <c r="F71" s="33"/>
      <c r="G71" s="32"/>
      <c r="H71" s="33"/>
      <c r="I71" s="32"/>
      <c r="J71" s="33"/>
      <c r="K71" s="32"/>
      <c r="L71" s="33"/>
      <c r="M71" s="55"/>
      <c r="N71" s="56"/>
    </row>
    <row r="72" spans="3:14" ht="48" x14ac:dyDescent="0.3">
      <c r="C72" s="28" t="s">
        <v>17</v>
      </c>
      <c r="D72" s="1" t="s">
        <v>18</v>
      </c>
      <c r="E72" s="54"/>
      <c r="F72" s="33"/>
      <c r="G72" s="32"/>
      <c r="H72" s="33"/>
      <c r="I72" s="32"/>
      <c r="J72" s="33"/>
      <c r="K72" s="32"/>
      <c r="L72" s="33"/>
      <c r="M72" s="55"/>
      <c r="N72" s="56"/>
    </row>
    <row r="73" spans="3:14" ht="24" x14ac:dyDescent="0.3">
      <c r="C73" s="29"/>
      <c r="D73" s="1" t="s">
        <v>19</v>
      </c>
      <c r="E73" s="54"/>
      <c r="F73" s="33"/>
      <c r="G73" s="32"/>
      <c r="H73" s="33"/>
      <c r="I73" s="32"/>
      <c r="J73" s="33"/>
      <c r="K73" s="32"/>
      <c r="L73" s="33"/>
      <c r="M73" s="55"/>
      <c r="N73" s="56"/>
    </row>
    <row r="74" spans="3:14" ht="48" x14ac:dyDescent="0.3">
      <c r="C74" s="28" t="s">
        <v>29</v>
      </c>
      <c r="D74" s="1" t="s">
        <v>18</v>
      </c>
      <c r="E74" s="54"/>
      <c r="F74" s="33"/>
      <c r="G74" s="32"/>
      <c r="H74" s="33"/>
      <c r="I74" s="32"/>
      <c r="J74" s="33"/>
      <c r="K74" s="32"/>
      <c r="L74" s="33"/>
      <c r="M74" s="32"/>
      <c r="N74" s="57"/>
    </row>
    <row r="75" spans="3:14" ht="24" x14ac:dyDescent="0.3">
      <c r="C75" s="29"/>
      <c r="D75" s="1" t="s">
        <v>19</v>
      </c>
      <c r="E75" s="54"/>
      <c r="F75" s="33"/>
      <c r="G75" s="32"/>
      <c r="H75" s="33"/>
      <c r="I75" s="32"/>
      <c r="J75" s="33"/>
      <c r="K75" s="32"/>
      <c r="L75" s="33"/>
      <c r="M75" s="32"/>
      <c r="N75" s="57"/>
    </row>
    <row r="76" spans="3:14" ht="48" x14ac:dyDescent="0.3">
      <c r="C76" s="28" t="s">
        <v>30</v>
      </c>
      <c r="D76" s="1" t="s">
        <v>18</v>
      </c>
      <c r="E76" s="54"/>
      <c r="F76" s="33"/>
      <c r="G76" s="32"/>
      <c r="H76" s="33"/>
      <c r="I76" s="32"/>
      <c r="J76" s="33"/>
      <c r="K76" s="32"/>
      <c r="L76" s="33"/>
      <c r="M76" s="32"/>
      <c r="N76" s="57"/>
    </row>
    <row r="77" spans="3:14" ht="24.75" thickBot="1" x14ac:dyDescent="0.35">
      <c r="C77" s="30"/>
      <c r="D77" s="1" t="s">
        <v>19</v>
      </c>
      <c r="E77" s="58"/>
      <c r="F77" s="59"/>
      <c r="G77" s="60"/>
      <c r="H77" s="59"/>
      <c r="I77" s="60"/>
      <c r="J77" s="59"/>
      <c r="K77" s="60"/>
      <c r="L77" s="59"/>
      <c r="M77" s="60"/>
      <c r="N77" s="61"/>
    </row>
  </sheetData>
  <mergeCells count="92">
    <mergeCell ref="M44:N44"/>
    <mergeCell ref="M45:N45"/>
    <mergeCell ref="I47:J47"/>
    <mergeCell ref="I48:J48"/>
    <mergeCell ref="G44:H44"/>
    <mergeCell ref="G45:H45"/>
    <mergeCell ref="G47:H47"/>
    <mergeCell ref="M47:N47"/>
    <mergeCell ref="E46:N46"/>
    <mergeCell ref="E44:F44"/>
    <mergeCell ref="E45:F45"/>
    <mergeCell ref="K44:L44"/>
    <mergeCell ref="K45:L45"/>
    <mergeCell ref="K47:L47"/>
    <mergeCell ref="E47:F47"/>
    <mergeCell ref="I63:J63"/>
    <mergeCell ref="E26:N27"/>
    <mergeCell ref="I30:J31"/>
    <mergeCell ref="I32:J33"/>
    <mergeCell ref="I34:J35"/>
    <mergeCell ref="I58:J58"/>
    <mergeCell ref="I59:J59"/>
    <mergeCell ref="I60:J60"/>
    <mergeCell ref="I61:J61"/>
    <mergeCell ref="I62:J62"/>
    <mergeCell ref="I56:J56"/>
    <mergeCell ref="K54:L54"/>
    <mergeCell ref="I43:J43"/>
    <mergeCell ref="I53:J53"/>
    <mergeCell ref="I57:J57"/>
    <mergeCell ref="E48:F48"/>
    <mergeCell ref="B2:U2"/>
    <mergeCell ref="I42:J42"/>
    <mergeCell ref="E25:F25"/>
    <mergeCell ref="G25:H25"/>
    <mergeCell ref="I25:J25"/>
    <mergeCell ref="K25:L25"/>
    <mergeCell ref="M25:N25"/>
    <mergeCell ref="K31:L31"/>
    <mergeCell ref="G31:H31"/>
    <mergeCell ref="M32:N32"/>
    <mergeCell ref="G33:H33"/>
    <mergeCell ref="K32:L32"/>
    <mergeCell ref="C32:C33"/>
    <mergeCell ref="C25:D25"/>
    <mergeCell ref="C23:C24"/>
    <mergeCell ref="D23:N24"/>
    <mergeCell ref="E28:N29"/>
    <mergeCell ref="C28:C29"/>
    <mergeCell ref="C26:C27"/>
    <mergeCell ref="M43:N43"/>
    <mergeCell ref="K43:L43"/>
    <mergeCell ref="G43:H43"/>
    <mergeCell ref="E43:F43"/>
    <mergeCell ref="C42:C43"/>
    <mergeCell ref="E40:N41"/>
    <mergeCell ref="C40:C41"/>
    <mergeCell ref="C39:D39"/>
    <mergeCell ref="E42:F42"/>
    <mergeCell ref="G42:H42"/>
    <mergeCell ref="K42:L42"/>
    <mergeCell ref="C37:C38"/>
    <mergeCell ref="D37:N38"/>
    <mergeCell ref="I45:J45"/>
    <mergeCell ref="C65:C66"/>
    <mergeCell ref="D65:N66"/>
    <mergeCell ref="C34:C35"/>
    <mergeCell ref="G34:H34"/>
    <mergeCell ref="K34:L34"/>
    <mergeCell ref="C51:C52"/>
    <mergeCell ref="D51:N52"/>
    <mergeCell ref="M42:N42"/>
    <mergeCell ref="E39:F39"/>
    <mergeCell ref="G39:H39"/>
    <mergeCell ref="I39:J39"/>
    <mergeCell ref="K39:L39"/>
    <mergeCell ref="M39:N39"/>
    <mergeCell ref="I44:J44"/>
    <mergeCell ref="I49:J49"/>
    <mergeCell ref="K33:L33"/>
    <mergeCell ref="M33:N33"/>
    <mergeCell ref="C30:C31"/>
    <mergeCell ref="G32:H32"/>
    <mergeCell ref="K35:L35"/>
    <mergeCell ref="M30:N31"/>
    <mergeCell ref="M34:N35"/>
    <mergeCell ref="E30:F31"/>
    <mergeCell ref="E32:F33"/>
    <mergeCell ref="E34:F35"/>
    <mergeCell ref="K30:L30"/>
    <mergeCell ref="G30:H30"/>
    <mergeCell ref="G35:H35"/>
  </mergeCells>
  <phoneticPr fontId="1" type="noConversion"/>
  <pageMargins left="0.75" right="0.75" top="0.98" bottom="0.98" header="0.51" footer="0.51"/>
  <pageSetup paperSize="9" fitToWidth="0" fitToHeight="0"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zoomScaleSheetLayoutView="75" workbookViewId="0"/>
  </sheetViews>
  <sheetFormatPr defaultColWidth="9" defaultRowHeight="16.5" x14ac:dyDescent="0.3"/>
  <sheetData/>
  <phoneticPr fontId="1" type="noConversion"/>
  <pageMargins left="0.75" right="0.75" top="0.98" bottom="0.98" header="0.51" footer="0.51"/>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Normal="100" zoomScaleSheetLayoutView="75" workbookViewId="0">
      <selection activeCell="K11" sqref="K11"/>
    </sheetView>
  </sheetViews>
  <sheetFormatPr defaultColWidth="9" defaultRowHeight="16.5" x14ac:dyDescent="0.3"/>
  <sheetData/>
  <phoneticPr fontId="1" type="noConversion"/>
  <pageMargins left="0.75" right="0.75" top="0.98" bottom="0.98" header="0.51" footer="0.51"/>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0</TotalTime>
  <Pages>5</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5</vt:i4>
      </vt:variant>
    </vt:vector>
  </HeadingPairs>
  <TitlesOfParts>
    <vt:vector size="5" baseType="lpstr">
      <vt:lpstr>Question</vt:lpstr>
      <vt:lpstr>전체 계획표</vt:lpstr>
      <vt:lpstr>8월 주간 계획</vt:lpstr>
      <vt:lpstr>9월 주간 계획</vt:lpstr>
      <vt:lpstr>10월 주간 계획</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pand3</dc:creator>
  <cp:lastModifiedBy>BIT</cp:lastModifiedBy>
  <cp:revision>3</cp:revision>
  <dcterms:created xsi:type="dcterms:W3CDTF">2022-08-16T01:12:05Z</dcterms:created>
  <dcterms:modified xsi:type="dcterms:W3CDTF">2022-08-19T07:21:50Z</dcterms:modified>
  <cp:version>9.104.131.47063</cp:version>
</cp:coreProperties>
</file>