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Puskchan\Desktop\"/>
    </mc:Choice>
  </mc:AlternateContent>
  <xr:revisionPtr revIDLastSave="0" documentId="13_ncr:1_{B0AEAD47-74DD-416A-80F1-50237A99CF66}" xr6:coauthVersionLast="47" xr6:coauthVersionMax="47" xr10:uidLastSave="{00000000-0000-0000-0000-000000000000}"/>
  <workbookProtection lockStructure="1"/>
  <bookViews>
    <workbookView xWindow="-120" yWindow="-120" windowWidth="29040" windowHeight="15720" firstSheet="2" activeTab="2" xr2:uid="{A669F763-796A-4CD0-9751-EF13861E5418}"/>
  </bookViews>
  <sheets>
    <sheet name="Total_sheet" sheetId="11" state="hidden" r:id="rId1"/>
    <sheet name="Sales" sheetId="2" state="hidden" r:id="rId2"/>
    <sheet name="Dashboard" sheetId="8" r:id="rId3"/>
    <sheet name="Revenue_by_region" sheetId="3" state="hidden" r:id="rId4"/>
    <sheet name="Profit_by_prod" sheetId="5" state="hidden" r:id="rId5"/>
    <sheet name="Monthly_trends" sheetId="6" state="hidden" r:id="rId6"/>
    <sheet name="Top_5" sheetId="10" state="hidden" r:id="rId7"/>
  </sheets>
  <definedNames>
    <definedName name="ExternalData_1" localSheetId="1" hidden="1">Sales!$A$1:$I$7301</definedName>
    <definedName name="NativeTimeline_Date">#N/A</definedName>
    <definedName name="Slicer_Product_Line">#N/A</definedName>
    <definedName name="Slicer_Region">#N/A</definedName>
    <definedName name="Slicer_Years__Date">#N/A</definedName>
  </definedNames>
  <calcPr calcId="191029"/>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302" i="2" l="1"/>
  <c r="E7302" i="2"/>
  <c r="F7302" i="2"/>
  <c r="G7302" i="2"/>
  <c r="I7302" i="2"/>
  <c r="K6" i="8"/>
  <c r="G6" i="8"/>
  <c r="C6" i="8"/>
  <c r="O6"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111EFF-F9AD-49AC-9199-7E2B76EED5D5}" keepAlive="1" name="Query - East" description="Connection to the 'East' query in the workbook." type="5" refreshedVersion="8" background="1" saveData="1">
    <dbPr connection="Provider=Microsoft.Mashup.OleDb.1;Data Source=$Workbook$;Location=East;Extended Properties=&quot;&quot;" command="SELECT * FROM [East]"/>
  </connection>
</connections>
</file>

<file path=xl/sharedStrings.xml><?xml version="1.0" encoding="utf-8"?>
<sst xmlns="http://schemas.openxmlformats.org/spreadsheetml/2006/main" count="22040" uniqueCount="53">
  <si>
    <t>Date</t>
  </si>
  <si>
    <t>Region</t>
  </si>
  <si>
    <t>Product Line</t>
  </si>
  <si>
    <t>Costumer Segment</t>
  </si>
  <si>
    <t>Discount</t>
  </si>
  <si>
    <t>Quantity Sold</t>
  </si>
  <si>
    <t>Expenses</t>
  </si>
  <si>
    <t>Revenue</t>
  </si>
  <si>
    <t>Profit</t>
  </si>
  <si>
    <t>North</t>
  </si>
  <si>
    <t>Electronics</t>
  </si>
  <si>
    <t>Corporate</t>
  </si>
  <si>
    <t>Apparel</t>
  </si>
  <si>
    <t>Retail</t>
  </si>
  <si>
    <t>Stationery</t>
  </si>
  <si>
    <t>Online</t>
  </si>
  <si>
    <t>Gadgets</t>
  </si>
  <si>
    <t>Wholesale</t>
  </si>
  <si>
    <t>Furniture</t>
  </si>
  <si>
    <t>South</t>
  </si>
  <si>
    <t>East</t>
  </si>
  <si>
    <t>West</t>
  </si>
  <si>
    <t>Row Labels</t>
  </si>
  <si>
    <t>Grand Total</t>
  </si>
  <si>
    <t>2020</t>
  </si>
  <si>
    <t>2021</t>
  </si>
  <si>
    <t>2022</t>
  </si>
  <si>
    <t>2023</t>
  </si>
  <si>
    <t>2024</t>
  </si>
  <si>
    <t>Sum of Revenue</t>
  </si>
  <si>
    <t>Sum of Quantity Sold</t>
  </si>
  <si>
    <t>Sum of Profit_margin</t>
  </si>
  <si>
    <t>Column Labels</t>
  </si>
  <si>
    <t>Jan</t>
  </si>
  <si>
    <t>Feb</t>
  </si>
  <si>
    <t>Mar</t>
  </si>
  <si>
    <t>Apr</t>
  </si>
  <si>
    <t>May</t>
  </si>
  <si>
    <t>Jun</t>
  </si>
  <si>
    <t>Jul</t>
  </si>
  <si>
    <t>Aug</t>
  </si>
  <si>
    <t>Sep</t>
  </si>
  <si>
    <t>Oct</t>
  </si>
  <si>
    <t>Nov</t>
  </si>
  <si>
    <t>Dec</t>
  </si>
  <si>
    <t>Regional Sales Dashboard</t>
  </si>
  <si>
    <t>Total</t>
  </si>
  <si>
    <t>Total Revenue</t>
  </si>
  <si>
    <t>Total Expense</t>
  </si>
  <si>
    <t>Total Profit</t>
  </si>
  <si>
    <t>Profit Margin</t>
  </si>
  <si>
    <t>Sum of Expenses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</si>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</sst>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_ &quot;₹&quot;\ * #,##0_ ;_ &quot;₹&quot;\ * \-#,##0_ ;_ &quot;₹&quot;\ * &quot;-&quot;??_ ;_ @_ "/>
    <numFmt numFmtId="165" formatCode="_ [$₹-4009]\ * #,##0_ ;_ [$₹-4009]\ * \-#,##0_ ;_ [$₹-4009]\ * &quot;-&quot;??_ ;_ @_ "/>
    <numFmt numFmtId="166" formatCode="#,##0,&quot;K&quot;"/>
  </numFmts>
  <fonts count="5" x14ac:knownFonts="1">
    <font>
      <sz val="11"/>
      <color theme="1"/>
      <name val="Aptos Narrow"/>
      <family val="2"/>
      <scheme val="minor"/>
    </font>
    <font>
      <sz val="11"/>
      <color theme="1"/>
      <name val="Aptos Narrow"/>
      <family val="2"/>
      <scheme val="minor"/>
    </font>
    <font>
      <sz val="16"/>
      <color theme="1"/>
      <name val="Aptos Narrow"/>
      <family val="2"/>
      <scheme val="minor"/>
    </font>
    <font>
      <b/>
      <sz val="14"/>
      <color theme="1"/>
      <name val="Aptos Narrow"/>
      <family val="2"/>
      <scheme val="minor"/>
    </font>
    <font>
      <b/>
      <sz val="28"/>
      <color theme="1"/>
      <name val="Aptos Narrow"/>
      <family val="2"/>
      <scheme val="minor"/>
    </font>
  </fonts>
  <fills count="3">
    <fill>
      <patternFill patternType="none"/>
    </fill>
    <fill>
      <patternFill patternType="gray125"/>
    </fill>
    <fill>
      <patternFill patternType="solid">
        <fgColor theme="7" tint="0.39997558519241921"/>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10" fontId="0" fillId="0" borderId="0" xfId="0" applyNumberFormat="1"/>
    <xf numFmtId="166" fontId="0" fillId="0" borderId="0" xfId="0" applyNumberFormat="1"/>
    <xf numFmtId="0" fontId="0" fillId="0" borderId="1" xfId="0" applyBorder="1"/>
    <xf numFmtId="0" fontId="0" fillId="0" borderId="2" xfId="0" applyBorder="1"/>
    <xf numFmtId="0" fontId="3" fillId="2" borderId="0" xfId="0" applyFont="1" applyFill="1" applyAlignment="1">
      <alignment horizontal="center"/>
    </xf>
    <xf numFmtId="0" fontId="3" fillId="2" borderId="0" xfId="0" applyFont="1" applyFill="1" applyAlignment="1">
      <alignment horizontal="center" vertical="center"/>
    </xf>
    <xf numFmtId="164" fontId="2" fillId="2" borderId="0" xfId="1" applyNumberFormat="1" applyFont="1" applyFill="1" applyBorder="1" applyAlignment="1">
      <alignment horizontal="center" vertical="center"/>
    </xf>
    <xf numFmtId="165" fontId="2" fillId="2" borderId="0" xfId="0" applyNumberFormat="1" applyFont="1" applyFill="1" applyAlignment="1">
      <alignment horizontal="center" vertical="center"/>
    </xf>
    <xf numFmtId="10" fontId="2" fillId="2" borderId="0" xfId="0" applyNumberFormat="1" applyFont="1" applyFill="1" applyAlignment="1">
      <alignment horizontal="center" vertical="center"/>
    </xf>
    <xf numFmtId="0" fontId="0" fillId="0" borderId="3" xfId="0" applyBorder="1"/>
    <xf numFmtId="0" fontId="0" fillId="0" borderId="4" xfId="0" applyBorder="1"/>
    <xf numFmtId="0" fontId="0" fillId="0" borderId="5" xfId="0" applyBorder="1"/>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0" fillId="0" borderId="0" xfId="0" applyNumberFormat="1"/>
  </cellXfs>
  <cellStyles count="2">
    <cellStyle name="Currency" xfId="1" builtinId="4"/>
    <cellStyle name="Normal" xfId="0" builtinId="0"/>
  </cellStyles>
  <dxfs count="8">
    <dxf>
      <numFmt numFmtId="2" formatCode="0.00"/>
    </dxf>
    <dxf>
      <numFmt numFmtId="166" formatCode="#,##0,&quot;K&quot;"/>
    </dxf>
    <dxf>
      <numFmt numFmtId="164" formatCode="_ &quot;₹&quot;\ * #,##0_ ;_ &quot;₹&quot;\ * \-#,##0_ ;_ &quot;₹&quot;\ * &quot;-&quot;??_ ;_ @_ "/>
    </dxf>
    <dxf>
      <numFmt numFmtId="34" formatCode="_ &quot;₹&quot;\ * #,##0.00_ ;_ &quot;₹&quot;\ * \-#,##0.00_ ;_ &quot;₹&quot;\ * &quot;-&quot;??_ ;_ @_ "/>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[Sales_dashboard.xlsx]Revenue_by_region!PivotTable1</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a:t>
            </a:r>
            <a:r>
              <a:rPr lang="en-US" b="1" baseline="0"/>
              <a:t> By Region</a:t>
            </a:r>
          </a:p>
        </c:rich>
      </c:tx>
      <c:layout>
        <c:manualLayout>
          <c:xMode val="edge"/>
          <c:yMode val="edge"/>
          <c:x val="0.29357338400289329"/>
          <c:y val="3.441039028942198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Revenue_by_region!$B$3</c:f>
              <c:strCache>
                <c:ptCount val="1"/>
                <c:pt idx="0">
                  <c:v>Total</c:v>
                </c:pt>
              </c:strCache>
            </c:strRef>
          </c:tx>
          <c:spPr>
            <a:solidFill>
              <a:schemeClr val="accent1"/>
            </a:solidFill>
            <a:ln>
              <a:noFill/>
            </a:ln>
            <a:effectLst/>
          </c:spPr>
          <c:invertIfNegative val="0"/>
          <c:cat>
            <c:strRef>
              <c:f>Revenue_by_region!$A$4:$A$8</c:f>
              <c:strCache>
                <c:ptCount val="4"/>
                <c:pt idx="0">
                  <c:v>East</c:v>
                </c:pt>
                <c:pt idx="1">
                  <c:v>North</c:v>
                </c:pt>
                <c:pt idx="2">
                  <c:v>South</c:v>
                </c:pt>
                <c:pt idx="3">
                  <c:v>West</c:v>
                </c:pt>
              </c:strCache>
            </c:strRef>
          </c:cat>
          <c:val>
            <c:numRef>
              <c:f>Revenue_by_region!$B$4:$B$8</c:f>
              <c:numCache>
                <c:formatCode>#,##0,"K"</c:formatCode>
                <c:ptCount val="4"/>
                <c:pt idx="0">
                  <c:v>106748370</c:v>
                </c:pt>
                <c:pt idx="1">
                  <c:v>108012860.5</c:v>
                </c:pt>
                <c:pt idx="2">
                  <c:v>108170261.5</c:v>
                </c:pt>
                <c:pt idx="3">
                  <c:v>110238199.5</c:v>
                </c:pt>
              </c:numCache>
            </c:numRef>
          </c:val>
          <c:extLst>
            <c:ext xmlns:c16="http://schemas.microsoft.com/office/drawing/2014/chart" uri="{C3380CC4-5D6E-409C-BE32-E72D297353CC}">
              <c16:uniqueId val="{00000000-3393-45C3-AADD-C03EBCD18D6E}"/>
            </c:ext>
          </c:extLst>
        </c:ser>
        <c:dLbls>
          <c:showLegendKey val="0"/>
          <c:showVal val="0"/>
          <c:showCatName val="0"/>
          <c:showSerName val="0"/>
          <c:showPercent val="0"/>
          <c:showBubbleSize val="0"/>
        </c:dLbls>
        <c:gapWidth val="219"/>
        <c:overlap val="-27"/>
        <c:axId val="639520335"/>
        <c:axId val="639517935"/>
      </c:barChart>
      <c:catAx>
        <c:axId val="63952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517935"/>
        <c:crosses val="autoZero"/>
        <c:auto val="1"/>
        <c:lblAlgn val="ctr"/>
        <c:lblOffset val="100"/>
        <c:noMultiLvlLbl val="0"/>
      </c:catAx>
      <c:valAx>
        <c:axId val="63951793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52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[Sales_dashboard.xlsx]Monthly_trends!PivotTable4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Monthly</a:t>
            </a:r>
            <a:r>
              <a:rPr lang="en-IN" b="1" baseline="0"/>
              <a:t> Trends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Monthly_trends!$B$3:$B$4</c:f>
              <c:strCache>
                <c:ptCount val="1"/>
                <c:pt idx="0">
                  <c:v>East</c:v>
                </c:pt>
              </c:strCache>
            </c:strRef>
          </c:tx>
          <c:spPr>
            <a:ln w="28575" cap="rnd">
              <a:solidFill>
                <a:schemeClr val="accent1"/>
              </a:solidFill>
              <a:round/>
            </a:ln>
            <a:effectLst/>
          </c:spPr>
          <c:marker>
            <c:symbol val="none"/>
          </c:marker>
          <c:cat>
            <c:multiLvlStrRef>
              <c:f>Monthly_trends!$A$5:$A$70</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2020</c:v>
                  </c:pt>
                  <c:pt idx="12">
                    <c:v>2021</c:v>
                  </c:pt>
                  <c:pt idx="24">
                    <c:v>2022</c:v>
                  </c:pt>
                  <c:pt idx="36">
                    <c:v>2023</c:v>
                  </c:pt>
                  <c:pt idx="48">
                    <c:v>2024</c:v>
                  </c:pt>
                </c:lvl>
              </c:multiLvlStrCache>
            </c:multiLvlStrRef>
          </c:cat>
          <c:val>
            <c:numRef>
              <c:f>Monthly_trends!$B$5:$B$70</c:f>
              <c:numCache>
                <c:formatCode>0.00</c:formatCode>
                <c:ptCount val="60"/>
                <c:pt idx="0">
                  <c:v>1463328</c:v>
                </c:pt>
                <c:pt idx="1">
                  <c:v>1703042</c:v>
                </c:pt>
                <c:pt idx="2">
                  <c:v>1552954</c:v>
                </c:pt>
                <c:pt idx="3">
                  <c:v>1615683</c:v>
                </c:pt>
                <c:pt idx="4">
                  <c:v>1581508</c:v>
                </c:pt>
                <c:pt idx="5">
                  <c:v>2492103</c:v>
                </c:pt>
                <c:pt idx="6">
                  <c:v>1399022</c:v>
                </c:pt>
                <c:pt idx="7">
                  <c:v>1885099</c:v>
                </c:pt>
                <c:pt idx="8">
                  <c:v>1654316</c:v>
                </c:pt>
                <c:pt idx="9">
                  <c:v>2412649.5</c:v>
                </c:pt>
                <c:pt idx="10">
                  <c:v>1437560</c:v>
                </c:pt>
                <c:pt idx="11">
                  <c:v>1610445</c:v>
                </c:pt>
                <c:pt idx="12">
                  <c:v>1799189</c:v>
                </c:pt>
                <c:pt idx="13">
                  <c:v>1471785</c:v>
                </c:pt>
                <c:pt idx="14">
                  <c:v>1690848</c:v>
                </c:pt>
                <c:pt idx="15">
                  <c:v>1716851</c:v>
                </c:pt>
                <c:pt idx="16">
                  <c:v>1594647</c:v>
                </c:pt>
                <c:pt idx="17">
                  <c:v>2509446</c:v>
                </c:pt>
                <c:pt idx="18">
                  <c:v>1830649</c:v>
                </c:pt>
                <c:pt idx="19">
                  <c:v>1884793</c:v>
                </c:pt>
                <c:pt idx="20">
                  <c:v>1709972</c:v>
                </c:pt>
                <c:pt idx="21">
                  <c:v>2647264.5</c:v>
                </c:pt>
                <c:pt idx="22">
                  <c:v>1663229</c:v>
                </c:pt>
                <c:pt idx="23">
                  <c:v>1738534</c:v>
                </c:pt>
                <c:pt idx="24">
                  <c:v>1759619</c:v>
                </c:pt>
                <c:pt idx="25">
                  <c:v>1455979</c:v>
                </c:pt>
                <c:pt idx="26">
                  <c:v>1650107</c:v>
                </c:pt>
                <c:pt idx="27">
                  <c:v>1628887</c:v>
                </c:pt>
                <c:pt idx="28">
                  <c:v>1560063</c:v>
                </c:pt>
                <c:pt idx="29">
                  <c:v>2206663.5</c:v>
                </c:pt>
                <c:pt idx="30">
                  <c:v>1790581</c:v>
                </c:pt>
                <c:pt idx="31">
                  <c:v>1634083</c:v>
                </c:pt>
                <c:pt idx="32">
                  <c:v>1857013</c:v>
                </c:pt>
                <c:pt idx="33">
                  <c:v>2279163</c:v>
                </c:pt>
                <c:pt idx="34">
                  <c:v>1737153</c:v>
                </c:pt>
                <c:pt idx="35">
                  <c:v>1650500</c:v>
                </c:pt>
                <c:pt idx="36">
                  <c:v>1505756</c:v>
                </c:pt>
                <c:pt idx="37">
                  <c:v>1365608</c:v>
                </c:pt>
                <c:pt idx="38">
                  <c:v>1616567</c:v>
                </c:pt>
                <c:pt idx="39">
                  <c:v>1664584</c:v>
                </c:pt>
                <c:pt idx="40">
                  <c:v>1635211</c:v>
                </c:pt>
                <c:pt idx="41">
                  <c:v>2441620.5</c:v>
                </c:pt>
                <c:pt idx="42">
                  <c:v>1720079</c:v>
                </c:pt>
                <c:pt idx="43">
                  <c:v>1906707</c:v>
                </c:pt>
                <c:pt idx="44">
                  <c:v>1751213</c:v>
                </c:pt>
                <c:pt idx="45">
                  <c:v>2431399.5</c:v>
                </c:pt>
                <c:pt idx="46">
                  <c:v>1560487</c:v>
                </c:pt>
                <c:pt idx="47">
                  <c:v>1721597</c:v>
                </c:pt>
                <c:pt idx="48">
                  <c:v>1531724</c:v>
                </c:pt>
                <c:pt idx="49">
                  <c:v>1802587</c:v>
                </c:pt>
                <c:pt idx="50">
                  <c:v>1763393</c:v>
                </c:pt>
                <c:pt idx="51">
                  <c:v>1811813</c:v>
                </c:pt>
                <c:pt idx="52">
                  <c:v>1567371</c:v>
                </c:pt>
                <c:pt idx="53">
                  <c:v>2188687.5</c:v>
                </c:pt>
                <c:pt idx="54">
                  <c:v>1782727</c:v>
                </c:pt>
                <c:pt idx="55">
                  <c:v>1321871</c:v>
                </c:pt>
                <c:pt idx="56">
                  <c:v>1811988</c:v>
                </c:pt>
                <c:pt idx="57">
                  <c:v>2547987</c:v>
                </c:pt>
                <c:pt idx="58">
                  <c:v>1585509</c:v>
                </c:pt>
                <c:pt idx="59">
                  <c:v>1437155</c:v>
                </c:pt>
              </c:numCache>
            </c:numRef>
          </c:val>
          <c:smooth val="0"/>
          <c:extLst>
            <c:ext xmlns:c16="http://schemas.microsoft.com/office/drawing/2014/chart" uri="{C3380CC4-5D6E-409C-BE32-E72D297353CC}">
              <c16:uniqueId val="{00000000-7AFC-40FE-B3D6-E98330ABC761}"/>
            </c:ext>
          </c:extLst>
        </c:ser>
        <c:ser>
          <c:idx val="1"/>
          <c:order val="1"/>
          <c:tx>
            <c:strRef>
              <c:f>Monthly_trends!$C$3:$C$4</c:f>
              <c:strCache>
                <c:ptCount val="1"/>
                <c:pt idx="0">
                  <c:v>North</c:v>
                </c:pt>
              </c:strCache>
            </c:strRef>
          </c:tx>
          <c:spPr>
            <a:ln w="28575" cap="rnd">
              <a:solidFill>
                <a:schemeClr val="accent2"/>
              </a:solidFill>
              <a:round/>
            </a:ln>
            <a:effectLst/>
          </c:spPr>
          <c:marker>
            <c:symbol val="none"/>
          </c:marker>
          <c:cat>
            <c:multiLvlStrRef>
              <c:f>Monthly_trends!$A$5:$A$70</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2020</c:v>
                  </c:pt>
                  <c:pt idx="12">
                    <c:v>2021</c:v>
                  </c:pt>
                  <c:pt idx="24">
                    <c:v>2022</c:v>
                  </c:pt>
                  <c:pt idx="36">
                    <c:v>2023</c:v>
                  </c:pt>
                  <c:pt idx="48">
                    <c:v>2024</c:v>
                  </c:pt>
                </c:lvl>
              </c:multiLvlStrCache>
            </c:multiLvlStrRef>
          </c:cat>
          <c:val>
            <c:numRef>
              <c:f>Monthly_trends!$C$5:$C$70</c:f>
              <c:numCache>
                <c:formatCode>0.00</c:formatCode>
                <c:ptCount val="60"/>
                <c:pt idx="0">
                  <c:v>1854633</c:v>
                </c:pt>
                <c:pt idx="1">
                  <c:v>1776834</c:v>
                </c:pt>
                <c:pt idx="2">
                  <c:v>1566217</c:v>
                </c:pt>
                <c:pt idx="3">
                  <c:v>1643255</c:v>
                </c:pt>
                <c:pt idx="4">
                  <c:v>1615737</c:v>
                </c:pt>
                <c:pt idx="5">
                  <c:v>2402254.5</c:v>
                </c:pt>
                <c:pt idx="6">
                  <c:v>1994226</c:v>
                </c:pt>
                <c:pt idx="7">
                  <c:v>1918513</c:v>
                </c:pt>
                <c:pt idx="8">
                  <c:v>1300263</c:v>
                </c:pt>
                <c:pt idx="9">
                  <c:v>2751330</c:v>
                </c:pt>
                <c:pt idx="10">
                  <c:v>1684256</c:v>
                </c:pt>
                <c:pt idx="11">
                  <c:v>1650017</c:v>
                </c:pt>
                <c:pt idx="12">
                  <c:v>1864224</c:v>
                </c:pt>
                <c:pt idx="13">
                  <c:v>1272573</c:v>
                </c:pt>
                <c:pt idx="14">
                  <c:v>1708203</c:v>
                </c:pt>
                <c:pt idx="15">
                  <c:v>1680038</c:v>
                </c:pt>
                <c:pt idx="16">
                  <c:v>1525613</c:v>
                </c:pt>
                <c:pt idx="17">
                  <c:v>2247048</c:v>
                </c:pt>
                <c:pt idx="18">
                  <c:v>1528055</c:v>
                </c:pt>
                <c:pt idx="19">
                  <c:v>1785670</c:v>
                </c:pt>
                <c:pt idx="20">
                  <c:v>1718178</c:v>
                </c:pt>
                <c:pt idx="21">
                  <c:v>2234103</c:v>
                </c:pt>
                <c:pt idx="22">
                  <c:v>1581726</c:v>
                </c:pt>
                <c:pt idx="23">
                  <c:v>1678727</c:v>
                </c:pt>
                <c:pt idx="24">
                  <c:v>1829163</c:v>
                </c:pt>
                <c:pt idx="25">
                  <c:v>1529095</c:v>
                </c:pt>
                <c:pt idx="26">
                  <c:v>1673989</c:v>
                </c:pt>
                <c:pt idx="27">
                  <c:v>1539605</c:v>
                </c:pt>
                <c:pt idx="28">
                  <c:v>1548231</c:v>
                </c:pt>
                <c:pt idx="29">
                  <c:v>2428386</c:v>
                </c:pt>
                <c:pt idx="30">
                  <c:v>1616847</c:v>
                </c:pt>
                <c:pt idx="31">
                  <c:v>1685293</c:v>
                </c:pt>
                <c:pt idx="32">
                  <c:v>1652573</c:v>
                </c:pt>
                <c:pt idx="33">
                  <c:v>2651700</c:v>
                </c:pt>
                <c:pt idx="34">
                  <c:v>1660890</c:v>
                </c:pt>
                <c:pt idx="35">
                  <c:v>1686509</c:v>
                </c:pt>
                <c:pt idx="36">
                  <c:v>1356325</c:v>
                </c:pt>
                <c:pt idx="37">
                  <c:v>1795818</c:v>
                </c:pt>
                <c:pt idx="38">
                  <c:v>1701204</c:v>
                </c:pt>
                <c:pt idx="39">
                  <c:v>1549688</c:v>
                </c:pt>
                <c:pt idx="40">
                  <c:v>1835866</c:v>
                </c:pt>
                <c:pt idx="41">
                  <c:v>2419278</c:v>
                </c:pt>
                <c:pt idx="42">
                  <c:v>1812165</c:v>
                </c:pt>
                <c:pt idx="43">
                  <c:v>1940433</c:v>
                </c:pt>
                <c:pt idx="44">
                  <c:v>1589349</c:v>
                </c:pt>
                <c:pt idx="45">
                  <c:v>2716666.5</c:v>
                </c:pt>
                <c:pt idx="46">
                  <c:v>1392195</c:v>
                </c:pt>
                <c:pt idx="47">
                  <c:v>1731847</c:v>
                </c:pt>
                <c:pt idx="48">
                  <c:v>1811087</c:v>
                </c:pt>
                <c:pt idx="49">
                  <c:v>1648165</c:v>
                </c:pt>
                <c:pt idx="50">
                  <c:v>1875267</c:v>
                </c:pt>
                <c:pt idx="51">
                  <c:v>1455211</c:v>
                </c:pt>
                <c:pt idx="52">
                  <c:v>1642819</c:v>
                </c:pt>
                <c:pt idx="53">
                  <c:v>2429497.5</c:v>
                </c:pt>
                <c:pt idx="54">
                  <c:v>1403985</c:v>
                </c:pt>
                <c:pt idx="55">
                  <c:v>1950102</c:v>
                </c:pt>
                <c:pt idx="56">
                  <c:v>1217153</c:v>
                </c:pt>
                <c:pt idx="57">
                  <c:v>2871336</c:v>
                </c:pt>
                <c:pt idx="58">
                  <c:v>1593355</c:v>
                </c:pt>
                <c:pt idx="59">
                  <c:v>1790074</c:v>
                </c:pt>
              </c:numCache>
            </c:numRef>
          </c:val>
          <c:smooth val="0"/>
          <c:extLst>
            <c:ext xmlns:c16="http://schemas.microsoft.com/office/drawing/2014/chart" uri="{C3380CC4-5D6E-409C-BE32-E72D297353CC}">
              <c16:uniqueId val="{00000001-232D-4BFE-9687-B29F32584542}"/>
            </c:ext>
          </c:extLst>
        </c:ser>
        <c:ser>
          <c:idx val="2"/>
          <c:order val="2"/>
          <c:tx>
            <c:strRef>
              <c:f>Monthly_trends!$D$3:$D$4</c:f>
              <c:strCache>
                <c:ptCount val="1"/>
                <c:pt idx="0">
                  <c:v>South</c:v>
                </c:pt>
              </c:strCache>
            </c:strRef>
          </c:tx>
          <c:spPr>
            <a:ln w="28575" cap="rnd">
              <a:solidFill>
                <a:schemeClr val="accent3"/>
              </a:solidFill>
              <a:round/>
            </a:ln>
            <a:effectLst/>
          </c:spPr>
          <c:marker>
            <c:symbol val="none"/>
          </c:marker>
          <c:cat>
            <c:multiLvlStrRef>
              <c:f>Monthly_trends!$A$5:$A$70</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2020</c:v>
                  </c:pt>
                  <c:pt idx="12">
                    <c:v>2021</c:v>
                  </c:pt>
                  <c:pt idx="24">
                    <c:v>2022</c:v>
                  </c:pt>
                  <c:pt idx="36">
                    <c:v>2023</c:v>
                  </c:pt>
                  <c:pt idx="48">
                    <c:v>2024</c:v>
                  </c:pt>
                </c:lvl>
              </c:multiLvlStrCache>
            </c:multiLvlStrRef>
          </c:cat>
          <c:val>
            <c:numRef>
              <c:f>Monthly_trends!$D$5:$D$70</c:f>
              <c:numCache>
                <c:formatCode>0.00</c:formatCode>
                <c:ptCount val="60"/>
                <c:pt idx="0">
                  <c:v>1645987</c:v>
                </c:pt>
                <c:pt idx="1">
                  <c:v>1287225</c:v>
                </c:pt>
                <c:pt idx="2">
                  <c:v>1801958</c:v>
                </c:pt>
                <c:pt idx="3">
                  <c:v>1595719</c:v>
                </c:pt>
                <c:pt idx="4">
                  <c:v>1370944</c:v>
                </c:pt>
                <c:pt idx="5">
                  <c:v>2532693</c:v>
                </c:pt>
                <c:pt idx="6">
                  <c:v>1516658</c:v>
                </c:pt>
                <c:pt idx="7">
                  <c:v>1866514</c:v>
                </c:pt>
                <c:pt idx="8">
                  <c:v>1645416</c:v>
                </c:pt>
                <c:pt idx="9">
                  <c:v>2586840</c:v>
                </c:pt>
                <c:pt idx="10">
                  <c:v>1466888</c:v>
                </c:pt>
                <c:pt idx="11">
                  <c:v>1957596</c:v>
                </c:pt>
                <c:pt idx="12">
                  <c:v>1590811</c:v>
                </c:pt>
                <c:pt idx="13">
                  <c:v>1622452</c:v>
                </c:pt>
                <c:pt idx="14">
                  <c:v>1664700</c:v>
                </c:pt>
                <c:pt idx="15">
                  <c:v>1803049</c:v>
                </c:pt>
                <c:pt idx="16">
                  <c:v>1752089</c:v>
                </c:pt>
                <c:pt idx="17">
                  <c:v>2331513</c:v>
                </c:pt>
                <c:pt idx="18">
                  <c:v>1770163</c:v>
                </c:pt>
                <c:pt idx="19">
                  <c:v>1591631</c:v>
                </c:pt>
                <c:pt idx="20">
                  <c:v>1675182</c:v>
                </c:pt>
                <c:pt idx="21">
                  <c:v>2547409.5</c:v>
                </c:pt>
                <c:pt idx="22">
                  <c:v>1632980</c:v>
                </c:pt>
                <c:pt idx="23">
                  <c:v>1843486</c:v>
                </c:pt>
                <c:pt idx="24">
                  <c:v>1706691</c:v>
                </c:pt>
                <c:pt idx="25">
                  <c:v>1530083</c:v>
                </c:pt>
                <c:pt idx="26">
                  <c:v>1746598</c:v>
                </c:pt>
                <c:pt idx="27">
                  <c:v>1560756</c:v>
                </c:pt>
                <c:pt idx="28">
                  <c:v>1769688</c:v>
                </c:pt>
                <c:pt idx="29">
                  <c:v>2664432</c:v>
                </c:pt>
                <c:pt idx="30">
                  <c:v>1640159</c:v>
                </c:pt>
                <c:pt idx="31">
                  <c:v>1581043</c:v>
                </c:pt>
                <c:pt idx="32">
                  <c:v>1760421</c:v>
                </c:pt>
                <c:pt idx="33">
                  <c:v>2636314.5</c:v>
                </c:pt>
                <c:pt idx="34">
                  <c:v>1506989</c:v>
                </c:pt>
                <c:pt idx="35">
                  <c:v>1784024</c:v>
                </c:pt>
                <c:pt idx="36">
                  <c:v>1502677</c:v>
                </c:pt>
                <c:pt idx="37">
                  <c:v>1266371</c:v>
                </c:pt>
                <c:pt idx="38">
                  <c:v>1796224</c:v>
                </c:pt>
                <c:pt idx="39">
                  <c:v>1658630</c:v>
                </c:pt>
                <c:pt idx="40">
                  <c:v>1712655</c:v>
                </c:pt>
                <c:pt idx="41">
                  <c:v>2197282.5</c:v>
                </c:pt>
                <c:pt idx="42">
                  <c:v>1652307</c:v>
                </c:pt>
                <c:pt idx="43">
                  <c:v>1607138</c:v>
                </c:pt>
                <c:pt idx="44">
                  <c:v>1613659</c:v>
                </c:pt>
                <c:pt idx="45">
                  <c:v>3126373.5</c:v>
                </c:pt>
                <c:pt idx="46">
                  <c:v>1971229</c:v>
                </c:pt>
                <c:pt idx="47">
                  <c:v>1525438</c:v>
                </c:pt>
                <c:pt idx="48">
                  <c:v>1618101</c:v>
                </c:pt>
                <c:pt idx="49">
                  <c:v>1382247</c:v>
                </c:pt>
                <c:pt idx="50">
                  <c:v>1795698</c:v>
                </c:pt>
                <c:pt idx="51">
                  <c:v>1490511</c:v>
                </c:pt>
                <c:pt idx="52">
                  <c:v>1847229</c:v>
                </c:pt>
                <c:pt idx="53">
                  <c:v>2504524.5</c:v>
                </c:pt>
                <c:pt idx="54">
                  <c:v>1591820</c:v>
                </c:pt>
                <c:pt idx="55">
                  <c:v>1980110</c:v>
                </c:pt>
                <c:pt idx="56">
                  <c:v>1480863</c:v>
                </c:pt>
                <c:pt idx="57">
                  <c:v>2430162</c:v>
                </c:pt>
                <c:pt idx="58">
                  <c:v>1621254</c:v>
                </c:pt>
                <c:pt idx="59">
                  <c:v>1810656</c:v>
                </c:pt>
              </c:numCache>
            </c:numRef>
          </c:val>
          <c:smooth val="0"/>
          <c:extLst>
            <c:ext xmlns:c16="http://schemas.microsoft.com/office/drawing/2014/chart" uri="{C3380CC4-5D6E-409C-BE32-E72D297353CC}">
              <c16:uniqueId val="{00000002-232D-4BFE-9687-B29F32584542}"/>
            </c:ext>
          </c:extLst>
        </c:ser>
        <c:ser>
          <c:idx val="3"/>
          <c:order val="3"/>
          <c:tx>
            <c:strRef>
              <c:f>Monthly_trends!$E$3:$E$4</c:f>
              <c:strCache>
                <c:ptCount val="1"/>
                <c:pt idx="0">
                  <c:v>West</c:v>
                </c:pt>
              </c:strCache>
            </c:strRef>
          </c:tx>
          <c:spPr>
            <a:ln w="28575" cap="rnd">
              <a:solidFill>
                <a:schemeClr val="accent4"/>
              </a:solidFill>
              <a:round/>
            </a:ln>
            <a:effectLst/>
          </c:spPr>
          <c:marker>
            <c:symbol val="none"/>
          </c:marker>
          <c:cat>
            <c:multiLvlStrRef>
              <c:f>Monthly_trends!$A$5:$A$70</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2020</c:v>
                  </c:pt>
                  <c:pt idx="12">
                    <c:v>2021</c:v>
                  </c:pt>
                  <c:pt idx="24">
                    <c:v>2022</c:v>
                  </c:pt>
                  <c:pt idx="36">
                    <c:v>2023</c:v>
                  </c:pt>
                  <c:pt idx="48">
                    <c:v>2024</c:v>
                  </c:pt>
                </c:lvl>
              </c:multiLvlStrCache>
            </c:multiLvlStrRef>
          </c:cat>
          <c:val>
            <c:numRef>
              <c:f>Monthly_trends!$E$5:$E$70</c:f>
              <c:numCache>
                <c:formatCode>0.00</c:formatCode>
                <c:ptCount val="60"/>
                <c:pt idx="0">
                  <c:v>1858673</c:v>
                </c:pt>
                <c:pt idx="1">
                  <c:v>1688934</c:v>
                </c:pt>
                <c:pt idx="2">
                  <c:v>1784313</c:v>
                </c:pt>
                <c:pt idx="3">
                  <c:v>1848620</c:v>
                </c:pt>
                <c:pt idx="4">
                  <c:v>1636247</c:v>
                </c:pt>
                <c:pt idx="5">
                  <c:v>2659803</c:v>
                </c:pt>
                <c:pt idx="6">
                  <c:v>1537627</c:v>
                </c:pt>
                <c:pt idx="7">
                  <c:v>1882507</c:v>
                </c:pt>
                <c:pt idx="8">
                  <c:v>1710298</c:v>
                </c:pt>
                <c:pt idx="9">
                  <c:v>2208460.5</c:v>
                </c:pt>
                <c:pt idx="10">
                  <c:v>1730890</c:v>
                </c:pt>
                <c:pt idx="11">
                  <c:v>1667656</c:v>
                </c:pt>
                <c:pt idx="12">
                  <c:v>1579877</c:v>
                </c:pt>
                <c:pt idx="13">
                  <c:v>1530394</c:v>
                </c:pt>
                <c:pt idx="14">
                  <c:v>1554844</c:v>
                </c:pt>
                <c:pt idx="15">
                  <c:v>1667479</c:v>
                </c:pt>
                <c:pt idx="16">
                  <c:v>1395047</c:v>
                </c:pt>
                <c:pt idx="17">
                  <c:v>2466414</c:v>
                </c:pt>
                <c:pt idx="18">
                  <c:v>1695167</c:v>
                </c:pt>
                <c:pt idx="19">
                  <c:v>1528718</c:v>
                </c:pt>
                <c:pt idx="20">
                  <c:v>1530274</c:v>
                </c:pt>
                <c:pt idx="21">
                  <c:v>2894751</c:v>
                </c:pt>
                <c:pt idx="22">
                  <c:v>1872728</c:v>
                </c:pt>
                <c:pt idx="23">
                  <c:v>1757447</c:v>
                </c:pt>
                <c:pt idx="24">
                  <c:v>1248910</c:v>
                </c:pt>
                <c:pt idx="25">
                  <c:v>1567400</c:v>
                </c:pt>
                <c:pt idx="26">
                  <c:v>1672690</c:v>
                </c:pt>
                <c:pt idx="27">
                  <c:v>1584700</c:v>
                </c:pt>
                <c:pt idx="28">
                  <c:v>1831123</c:v>
                </c:pt>
                <c:pt idx="29">
                  <c:v>2772727.5</c:v>
                </c:pt>
                <c:pt idx="30">
                  <c:v>1829940</c:v>
                </c:pt>
                <c:pt idx="31">
                  <c:v>1639212</c:v>
                </c:pt>
                <c:pt idx="32">
                  <c:v>1930785</c:v>
                </c:pt>
                <c:pt idx="33">
                  <c:v>2210095.5</c:v>
                </c:pt>
                <c:pt idx="34">
                  <c:v>1684459</c:v>
                </c:pt>
                <c:pt idx="35">
                  <c:v>1769887</c:v>
                </c:pt>
                <c:pt idx="36">
                  <c:v>1824493</c:v>
                </c:pt>
                <c:pt idx="37">
                  <c:v>1422228</c:v>
                </c:pt>
                <c:pt idx="38">
                  <c:v>1708395</c:v>
                </c:pt>
                <c:pt idx="39">
                  <c:v>1721345</c:v>
                </c:pt>
                <c:pt idx="40">
                  <c:v>1633522</c:v>
                </c:pt>
                <c:pt idx="41">
                  <c:v>2591400</c:v>
                </c:pt>
                <c:pt idx="42">
                  <c:v>1944857</c:v>
                </c:pt>
                <c:pt idx="43">
                  <c:v>1653373</c:v>
                </c:pt>
                <c:pt idx="44">
                  <c:v>1571617</c:v>
                </c:pt>
                <c:pt idx="45">
                  <c:v>3119967</c:v>
                </c:pt>
                <c:pt idx="46">
                  <c:v>1651899</c:v>
                </c:pt>
                <c:pt idx="47">
                  <c:v>1718423</c:v>
                </c:pt>
                <c:pt idx="48">
                  <c:v>1769368</c:v>
                </c:pt>
                <c:pt idx="49">
                  <c:v>1528128</c:v>
                </c:pt>
                <c:pt idx="50">
                  <c:v>1655474</c:v>
                </c:pt>
                <c:pt idx="51">
                  <c:v>1794462</c:v>
                </c:pt>
                <c:pt idx="52">
                  <c:v>1861537</c:v>
                </c:pt>
                <c:pt idx="53">
                  <c:v>2765305.5</c:v>
                </c:pt>
                <c:pt idx="54">
                  <c:v>1740923</c:v>
                </c:pt>
                <c:pt idx="55">
                  <c:v>1726327</c:v>
                </c:pt>
                <c:pt idx="56">
                  <c:v>1562028</c:v>
                </c:pt>
                <c:pt idx="57">
                  <c:v>2496112.5</c:v>
                </c:pt>
                <c:pt idx="58">
                  <c:v>1537868</c:v>
                </c:pt>
                <c:pt idx="59">
                  <c:v>1810050</c:v>
                </c:pt>
              </c:numCache>
            </c:numRef>
          </c:val>
          <c:smooth val="0"/>
          <c:extLst>
            <c:ext xmlns:c16="http://schemas.microsoft.com/office/drawing/2014/chart" uri="{C3380CC4-5D6E-409C-BE32-E72D297353CC}">
              <c16:uniqueId val="{00000003-232D-4BFE-9687-B29F32584542}"/>
            </c:ext>
          </c:extLst>
        </c:ser>
        <c:dLbls>
          <c:showLegendKey val="0"/>
          <c:showVal val="0"/>
          <c:showCatName val="0"/>
          <c:showSerName val="0"/>
          <c:showPercent val="0"/>
          <c:showBubbleSize val="0"/>
        </c:dLbls>
        <c:smooth val="0"/>
        <c:axId val="1764760191"/>
        <c:axId val="1764761151"/>
      </c:lineChart>
      <c:catAx>
        <c:axId val="176476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761151"/>
        <c:crosses val="autoZero"/>
        <c:auto val="1"/>
        <c:lblAlgn val="ctr"/>
        <c:lblOffset val="100"/>
        <c:noMultiLvlLbl val="0"/>
      </c:catAx>
      <c:valAx>
        <c:axId val="17647611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76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[Sales_dashboard.xlsx]Top_5!PivotTable3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Top</a:t>
            </a:r>
            <a:r>
              <a:rPr lang="en-IN" b="1" baseline="0"/>
              <a:t> Product Lines</a:t>
            </a:r>
          </a:p>
        </c:rich>
      </c:tx>
      <c:layout>
        <c:manualLayout>
          <c:xMode val="edge"/>
          <c:yMode val="edge"/>
          <c:x val="0.31327813635495738"/>
          <c:y val="3.79596678529062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Top_5!$B$3</c:f>
              <c:strCache>
                <c:ptCount val="1"/>
                <c:pt idx="0">
                  <c:v>Total</c:v>
                </c:pt>
              </c:strCache>
            </c:strRef>
          </c:tx>
          <c:spPr>
            <a:solidFill>
              <a:schemeClr val="accent1"/>
            </a:solidFill>
            <a:ln>
              <a:noFill/>
            </a:ln>
            <a:effectLst/>
          </c:spPr>
          <c:invertIfNegative val="0"/>
          <c:cat>
            <c:strRef>
              <c:f>Top_5!$A$4:$A$9</c:f>
              <c:strCache>
                <c:ptCount val="5"/>
                <c:pt idx="0">
                  <c:v>Stationery</c:v>
                </c:pt>
                <c:pt idx="1">
                  <c:v>Electronics</c:v>
                </c:pt>
                <c:pt idx="2">
                  <c:v>Apparel</c:v>
                </c:pt>
                <c:pt idx="3">
                  <c:v>Gadgets</c:v>
                </c:pt>
                <c:pt idx="4">
                  <c:v>Furniture</c:v>
                </c:pt>
              </c:strCache>
            </c:strRef>
          </c:cat>
          <c:val>
            <c:numRef>
              <c:f>Top_5!$B$4:$B$9</c:f>
              <c:numCache>
                <c:formatCode>General</c:formatCode>
                <c:ptCount val="5"/>
                <c:pt idx="0">
                  <c:v>92505</c:v>
                </c:pt>
                <c:pt idx="1">
                  <c:v>96004</c:v>
                </c:pt>
                <c:pt idx="2">
                  <c:v>99504</c:v>
                </c:pt>
                <c:pt idx="3">
                  <c:v>103062</c:v>
                </c:pt>
                <c:pt idx="4">
                  <c:v>107113</c:v>
                </c:pt>
              </c:numCache>
            </c:numRef>
          </c:val>
          <c:extLst>
            <c:ext xmlns:c16="http://schemas.microsoft.com/office/drawing/2014/chart" uri="{C3380CC4-5D6E-409C-BE32-E72D297353CC}">
              <c16:uniqueId val="{00000000-3A10-45D0-A8E2-1B981E95A4D1}"/>
            </c:ext>
          </c:extLst>
        </c:ser>
        <c:dLbls>
          <c:showLegendKey val="0"/>
          <c:showVal val="0"/>
          <c:showCatName val="0"/>
          <c:showSerName val="0"/>
          <c:showPercent val="0"/>
          <c:showBubbleSize val="0"/>
        </c:dLbls>
        <c:gapWidth val="182"/>
        <c:axId val="1764771231"/>
        <c:axId val="1764769311"/>
      </c:barChart>
      <c:catAx>
        <c:axId val="1764771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769311"/>
        <c:crosses val="autoZero"/>
        <c:auto val="1"/>
        <c:lblAlgn val="ctr"/>
        <c:lblOffset val="100"/>
        <c:noMultiLvlLbl val="0"/>
      </c:catAx>
      <c:valAx>
        <c:axId val="1764769311"/>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77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[Sales_dashboard.xlsx]Profit_by_prod!PivotTable3</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Profit margin by Product line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3534740849701479"/>
              <c:y val="9.850008748906383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6659802140117114"/>
              <c:y val="-4.49958303707019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8.1128320498398566E-3"/>
              <c:y val="-0.1082393630562067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0839577745089556"/>
              <c:y val="-7.20852535573521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1236710795765914"/>
              <c:y val="0.1158295713035870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pieChart>
        <c:varyColors val="1"/>
        <c:ser>
          <c:idx val="0"/>
          <c:order val="0"/>
          <c:tx>
            <c:strRef>
              <c:f>Profit_by_prod!$B$3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52F-4EB0-BF99-7646DD19F0C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52F-4EB0-BF99-7646DD19F0C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52F-4EB0-BF99-7646DD19F0C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52F-4EB0-BF99-7646DD19F0C2}"/>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52F-4EB0-BF99-7646DD19F0C2}"/>
              </c:ext>
            </c:extLst>
          </c:dPt>
          <c:dLbls>
            <c:dLbl>
              <c:idx val="0"/>
              <c:layout>
                <c:manualLayout>
                  <c:x val="-0.13534740849701479"/>
                  <c:y val="9.850008748906383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52F-4EB0-BF99-7646DD19F0C2}"/>
                </c:ext>
              </c:extLst>
            </c:dLbl>
            <c:dLbl>
              <c:idx val="1"/>
              <c:layout>
                <c:manualLayout>
                  <c:x val="-0.16659802140117114"/>
                  <c:y val="-4.49958303707019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52F-4EB0-BF99-7646DD19F0C2}"/>
                </c:ext>
              </c:extLst>
            </c:dLbl>
            <c:dLbl>
              <c:idx val="2"/>
              <c:layout>
                <c:manualLayout>
                  <c:x val="8.1128320498398566E-3"/>
                  <c:y val="-0.1082393630562067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52F-4EB0-BF99-7646DD19F0C2}"/>
                </c:ext>
              </c:extLst>
            </c:dLbl>
            <c:dLbl>
              <c:idx val="3"/>
              <c:layout>
                <c:manualLayout>
                  <c:x val="0.10839577745089556"/>
                  <c:y val="-7.208525355735215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52F-4EB0-BF99-7646DD19F0C2}"/>
                </c:ext>
              </c:extLst>
            </c:dLbl>
            <c:dLbl>
              <c:idx val="4"/>
              <c:layout>
                <c:manualLayout>
                  <c:x val="0.11236710795765914"/>
                  <c:y val="0.1158295713035870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52F-4EB0-BF99-7646DD19F0C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Ref>
              <c:f>Profit_by_prod!$A$4:$A$9</c:f>
              <c:strCache>
                <c:ptCount val="5"/>
                <c:pt idx="0">
                  <c:v>Apparel</c:v>
                </c:pt>
                <c:pt idx="1">
                  <c:v>Electronics</c:v>
                </c:pt>
                <c:pt idx="2">
                  <c:v>Furniture</c:v>
                </c:pt>
                <c:pt idx="3">
                  <c:v>Gadgets</c:v>
                </c:pt>
                <c:pt idx="4">
                  <c:v>Stationery</c:v>
                </c:pt>
              </c:strCache>
            </c:strRef>
          </c:cat>
          <c:val>
            <c:numRef>
              <c:f>Profit_by_prod!$B$4:$B$9</c:f>
              <c:numCache>
                <c:formatCode>0.00%</c:formatCode>
                <c:ptCount val="5"/>
                <c:pt idx="0">
                  <c:v>0.30794285404782273</c:v>
                </c:pt>
                <c:pt idx="1">
                  <c:v>0.30526819171598046</c:v>
                </c:pt>
                <c:pt idx="2">
                  <c:v>0.30053891718650683</c:v>
                </c:pt>
                <c:pt idx="3">
                  <c:v>0.2972796962391997</c:v>
                </c:pt>
                <c:pt idx="4">
                  <c:v>0.30396802578508059</c:v>
                </c:pt>
              </c:numCache>
            </c:numRef>
          </c:val>
          <c:extLst>
            <c:ext xmlns:c16="http://schemas.microsoft.com/office/drawing/2014/chart" uri="{C3380CC4-5D6E-409C-BE32-E72D297353CC}">
              <c16:uniqueId val="{0000000A-752F-4EB0-BF99-7646DD19F0C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38100</xdr:colOff>
      <xdr:row>3</xdr:row>
      <xdr:rowOff>9525</xdr:rowOff>
    </xdr:from>
    <xdr:to>
      <xdr:col>4</xdr:col>
      <xdr:colOff>19050</xdr:colOff>
      <xdr:row>7</xdr:row>
      <xdr:rowOff>0</xdr:rowOff>
    </xdr:to>
    <xdr:sp macro="" textlink="">
      <xdr:nvSpPr>
        <xdr:cNvPr id="3" name="Rectangle: Rounded Corners 2">
          <a:extLst>
            <a:ext uri="{FF2B5EF4-FFF2-40B4-BE49-F238E27FC236}">
              <a16:creationId xmlns:a16="http://schemas.microsoft.com/office/drawing/2014/main" id="{0E856384-C3CB-8C91-2411-AF877846D2EC}"/>
            </a:ext>
          </a:extLst>
        </xdr:cNvPr>
        <xdr:cNvSpPr/>
      </xdr:nvSpPr>
      <xdr:spPr>
        <a:xfrm>
          <a:off x="647700" y="847725"/>
          <a:ext cx="2771775" cy="962025"/>
        </a:xfrm>
        <a:prstGeom prst="roundRect">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9525</xdr:colOff>
      <xdr:row>3</xdr:row>
      <xdr:rowOff>19050</xdr:rowOff>
    </xdr:from>
    <xdr:to>
      <xdr:col>7</xdr:col>
      <xdr:colOff>600075</xdr:colOff>
      <xdr:row>7</xdr:row>
      <xdr:rowOff>9525</xdr:rowOff>
    </xdr:to>
    <xdr:sp macro="" textlink="">
      <xdr:nvSpPr>
        <xdr:cNvPr id="7" name="Rectangle: Rounded Corners 6">
          <a:extLst>
            <a:ext uri="{FF2B5EF4-FFF2-40B4-BE49-F238E27FC236}">
              <a16:creationId xmlns:a16="http://schemas.microsoft.com/office/drawing/2014/main" id="{45275AFB-0AF3-47F0-87ED-D6C4A6A57E22}"/>
            </a:ext>
          </a:extLst>
        </xdr:cNvPr>
        <xdr:cNvSpPr/>
      </xdr:nvSpPr>
      <xdr:spPr>
        <a:xfrm>
          <a:off x="4019550" y="733425"/>
          <a:ext cx="2771775" cy="962025"/>
        </a:xfrm>
        <a:prstGeom prst="roundRect">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9525</xdr:colOff>
      <xdr:row>3</xdr:row>
      <xdr:rowOff>0</xdr:rowOff>
    </xdr:from>
    <xdr:to>
      <xdr:col>11</xdr:col>
      <xdr:colOff>600075</xdr:colOff>
      <xdr:row>6</xdr:row>
      <xdr:rowOff>180975</xdr:rowOff>
    </xdr:to>
    <xdr:sp macro="" textlink="">
      <xdr:nvSpPr>
        <xdr:cNvPr id="8" name="Rectangle: Rounded Corners 7">
          <a:extLst>
            <a:ext uri="{FF2B5EF4-FFF2-40B4-BE49-F238E27FC236}">
              <a16:creationId xmlns:a16="http://schemas.microsoft.com/office/drawing/2014/main" id="{32CD6D0B-8C64-46C9-80AB-3298C2526CD7}"/>
            </a:ext>
          </a:extLst>
        </xdr:cNvPr>
        <xdr:cNvSpPr/>
      </xdr:nvSpPr>
      <xdr:spPr>
        <a:xfrm>
          <a:off x="7419975" y="714375"/>
          <a:ext cx="2771775" cy="962025"/>
        </a:xfrm>
        <a:prstGeom prst="roundRect">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600075</xdr:colOff>
      <xdr:row>3</xdr:row>
      <xdr:rowOff>19050</xdr:rowOff>
    </xdr:from>
    <xdr:to>
      <xdr:col>15</xdr:col>
      <xdr:colOff>581025</xdr:colOff>
      <xdr:row>7</xdr:row>
      <xdr:rowOff>9525</xdr:rowOff>
    </xdr:to>
    <xdr:sp macro="" textlink="">
      <xdr:nvSpPr>
        <xdr:cNvPr id="9" name="Rectangle: Rounded Corners 8">
          <a:extLst>
            <a:ext uri="{FF2B5EF4-FFF2-40B4-BE49-F238E27FC236}">
              <a16:creationId xmlns:a16="http://schemas.microsoft.com/office/drawing/2014/main" id="{C0A577C8-4CA6-4B08-B17B-ACC8343D2C1F}"/>
            </a:ext>
          </a:extLst>
        </xdr:cNvPr>
        <xdr:cNvSpPr/>
      </xdr:nvSpPr>
      <xdr:spPr>
        <a:xfrm>
          <a:off x="10801350" y="857250"/>
          <a:ext cx="2238375" cy="962025"/>
        </a:xfrm>
        <a:prstGeom prst="roundRect">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68873</xdr:colOff>
      <xdr:row>8</xdr:row>
      <xdr:rowOff>188300</xdr:rowOff>
    </xdr:from>
    <xdr:to>
      <xdr:col>5</xdr:col>
      <xdr:colOff>66675</xdr:colOff>
      <xdr:row>23</xdr:row>
      <xdr:rowOff>171450</xdr:rowOff>
    </xdr:to>
    <xdr:graphicFrame macro="">
      <xdr:nvGraphicFramePr>
        <xdr:cNvPr id="11" name="Chart 10">
          <a:extLst>
            <a:ext uri="{FF2B5EF4-FFF2-40B4-BE49-F238E27FC236}">
              <a16:creationId xmlns:a16="http://schemas.microsoft.com/office/drawing/2014/main" id="{F612608A-6180-4BC0-BEFD-87CD4F6DC5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152401</xdr:colOff>
      <xdr:row>9</xdr:row>
      <xdr:rowOff>3964</xdr:rowOff>
    </xdr:from>
    <xdr:to>
      <xdr:col>10</xdr:col>
      <xdr:colOff>1438276</xdr:colOff>
      <xdr:row>23</xdr:row>
      <xdr:rowOff>180975</xdr:rowOff>
    </xdr:to>
    <xdr:graphicFrame macro="">
      <xdr:nvGraphicFramePr>
        <xdr:cNvPr id="12" name="Chart 11">
          <a:extLst>
            <a:ext uri="{FF2B5EF4-FFF2-40B4-BE49-F238E27FC236}">
              <a16:creationId xmlns:a16="http://schemas.microsoft.com/office/drawing/2014/main" id="{FA861B48-48FA-48F2-94B4-81AC69EBE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600075</xdr:colOff>
      <xdr:row>24</xdr:row>
      <xdr:rowOff>190499</xdr:rowOff>
    </xdr:from>
    <xdr:to>
      <xdr:col>15</xdr:col>
      <xdr:colOff>523873</xdr:colOff>
      <xdr:row>40</xdr:row>
      <xdr:rowOff>171450</xdr:rowOff>
    </xdr:to>
    <xdr:graphicFrame macro="">
      <xdr:nvGraphicFramePr>
        <xdr:cNvPr id="13" name="Chart 12">
          <a:extLst>
            <a:ext uri="{FF2B5EF4-FFF2-40B4-BE49-F238E27FC236}">
              <a16:creationId xmlns:a16="http://schemas.microsoft.com/office/drawing/2014/main" id="{0F65AC83-425C-4452-B481-79F8695FC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1495425</xdr:colOff>
      <xdr:row>8</xdr:row>
      <xdr:rowOff>180975</xdr:rowOff>
    </xdr:from>
    <xdr:to>
      <xdr:col>15</xdr:col>
      <xdr:colOff>523875</xdr:colOff>
      <xdr:row>23</xdr:row>
      <xdr:rowOff>171450</xdr:rowOff>
    </xdr:to>
    <xdr:graphicFrame macro="">
      <xdr:nvGraphicFramePr>
        <xdr:cNvPr id="14" name="Chart 13">
          <a:extLst>
            <a:ext uri="{FF2B5EF4-FFF2-40B4-BE49-F238E27FC236}">
              <a16:creationId xmlns:a16="http://schemas.microsoft.com/office/drawing/2014/main" id="{3F9F9466-293A-4881-976E-C02B0C12BE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9525</xdr:colOff>
      <xdr:row>24</xdr:row>
      <xdr:rowOff>180975</xdr:rowOff>
    </xdr:from>
    <xdr:to>
      <xdr:col>6</xdr:col>
      <xdr:colOff>619125</xdr:colOff>
      <xdr:row>33</xdr:row>
      <xdr:rowOff>66675</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E0E47947-D3DE-4A8F-A0A4-9176C8581B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409950" y="5238750"/>
              <a:ext cx="1828800" cy="1600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7</xdr:col>
      <xdr:colOff>0</xdr:colOff>
      <xdr:row>25</xdr:row>
      <xdr:rowOff>1</xdr:rowOff>
    </xdr:from>
    <xdr:to>
      <xdr:col>10</xdr:col>
      <xdr:colOff>0</xdr:colOff>
      <xdr:row>33</xdr:row>
      <xdr:rowOff>57151</xdr:rowOff>
    </xdr:to>
    <mc:AlternateContent xmlns:mc="http://schemas.openxmlformats.org/markup-compatibility/2006">
      <mc:Choice xmlns:a14="http://schemas.microsoft.com/office/drawing/2010/main" Requires="a14">
        <xdr:graphicFrame macro="">
          <xdr:nvGraphicFramePr>
            <xdr:cNvPr id="5" name="Product Line">
              <a:extLst>
                <a:ext uri="{FF2B5EF4-FFF2-40B4-BE49-F238E27FC236}">
                  <a16:creationId xmlns:a16="http://schemas.microsoft.com/office/drawing/2014/main" id="{91F9DDDA-3E5D-4068-89EE-B6CC77A0ADC1}"/>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6191250" y="5248276"/>
              <a:ext cx="1828800" cy="1581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xdr:col>
      <xdr:colOff>85725</xdr:colOff>
      <xdr:row>25</xdr:row>
      <xdr:rowOff>0</xdr:rowOff>
    </xdr:from>
    <xdr:to>
      <xdr:col>2</xdr:col>
      <xdr:colOff>1304925</xdr:colOff>
      <xdr:row>33</xdr:row>
      <xdr:rowOff>66675</xdr:rowOff>
    </xdr:to>
    <mc:AlternateContent xmlns:mc="http://schemas.openxmlformats.org/markup-compatibility/2006">
      <mc:Choice xmlns:a14="http://schemas.microsoft.com/office/drawing/2010/main" Requires="a14">
        <xdr:graphicFrame macro="">
          <xdr:nvGraphicFramePr>
            <xdr:cNvPr id="6" name="Years (Date)">
              <a:extLst>
                <a:ext uri="{FF2B5EF4-FFF2-40B4-BE49-F238E27FC236}">
                  <a16:creationId xmlns:a16="http://schemas.microsoft.com/office/drawing/2014/main" id="{AFB1F0C2-3934-466C-8240-AAD8D70B7794}"/>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695325" y="5248275"/>
              <a:ext cx="1828800" cy="1590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xdr:col>
      <xdr:colOff>76200</xdr:colOff>
      <xdr:row>34</xdr:row>
      <xdr:rowOff>9525</xdr:rowOff>
    </xdr:from>
    <xdr:to>
      <xdr:col>10</xdr:col>
      <xdr:colOff>66675</xdr:colOff>
      <xdr:row>41</xdr:row>
      <xdr:rowOff>0</xdr:rowOff>
    </xdr:to>
    <mc:AlternateContent xmlns:mc="http://schemas.openxmlformats.org/markup-compatibility/2006">
      <mc:Choice xmlns:tsle="http://schemas.microsoft.com/office/drawing/2012/timeslicer" Requires="tsle">
        <xdr:graphicFrame macro="">
          <xdr:nvGraphicFramePr>
            <xdr:cNvPr id="10" name="Date">
              <a:extLst>
                <a:ext uri="{FF2B5EF4-FFF2-40B4-BE49-F238E27FC236}">
                  <a16:creationId xmlns:a16="http://schemas.microsoft.com/office/drawing/2014/main" id="{E61C3668-B84C-4D0B-94BF-518D1CE5AE55}"/>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685800" y="6972300"/>
              <a:ext cx="7400925" cy="132397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sk chan" refreshedDate="45664.491899537039" createdVersion="8" refreshedVersion="8" minRefreshableVersion="3" recordCount="7300" xr:uid="{A8FB7221-DE6B-424B-89C9-30681AF26EC7}">
  <cacheSource type="worksheet">
    <worksheetSource name="Sales"/>
  </cacheSource>
  <cacheFields count="13">
    <cacheField name="Date" numFmtId="14">
      <sharedItems containsSemiMixedTypes="0" containsNonDate="0" containsDate="1" containsString="0" minDate="2020-01-01T00:00:00" maxDate="2024-12-30T00:00:00" count="1825">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sharedItems>
      <fieldGroup par="11"/>
    </cacheField>
    <cacheField name="Region" numFmtId="0">
      <sharedItems count="4">
        <s v="North"/>
        <s v="South"/>
        <s v="East"/>
        <s v="West"/>
      </sharedItems>
    </cacheField>
    <cacheField name="Product Line" numFmtId="0">
      <sharedItems count="5">
        <s v="Electronics"/>
        <s v="Gadgets"/>
        <s v="Furniture"/>
        <s v="Stationery"/>
        <s v="Apparel"/>
      </sharedItems>
    </cacheField>
    <cacheField name="Costumer Segment" numFmtId="0">
      <sharedItems/>
    </cacheField>
    <cacheField name="Discount" numFmtId="0">
      <sharedItems containsSemiMixedTypes="0" containsString="0" containsNumber="1" containsInteger="1" minValue="0" maxValue="25"/>
    </cacheField>
    <cacheField name="Quantity Sold" numFmtId="0">
      <sharedItems containsSemiMixedTypes="0" containsString="0" containsNumber="1" containsInteger="1" minValue="1" maxValue="200"/>
    </cacheField>
    <cacheField name="Expenses" numFmtId="0">
      <sharedItems containsSemiMixedTypes="0" containsString="0" containsNumber="1" containsInteger="1" minValue="5165" maxValue="132673"/>
    </cacheField>
    <cacheField name="Revenue" numFmtId="0">
      <sharedItems containsSemiMixedTypes="0" containsString="0" containsNumber="1" minValue="10013" maxValue="149907"/>
    </cacheField>
    <cacheField name="Profit" numFmtId="0">
      <sharedItems containsSemiMixedTypes="0" containsString="0" containsNumber="1" minValue="1210" maxValue="72818.5"/>
    </cacheField>
    <cacheField name="Months (Date)" numFmtId="0" databaseField="0">
      <fieldGroup base="0">
        <rangePr groupBy="months" startDate="2020-01-01T00:00:00" endDate="2024-12-30T00:00:00"/>
        <groupItems count="14">
          <s v="&lt;01-01-2020"/>
          <s v="Jan"/>
          <s v="Feb"/>
          <s v="Mar"/>
          <s v="Apr"/>
          <s v="May"/>
          <s v="Jun"/>
          <s v="Jul"/>
          <s v="Aug"/>
          <s v="Sep"/>
          <s v="Oct"/>
          <s v="Nov"/>
          <s v="Dec"/>
          <s v="&gt;30-12-2024"/>
        </groupItems>
      </fieldGroup>
    </cacheField>
    <cacheField name="Quarters (Date)" numFmtId="0" databaseField="0">
      <fieldGroup base="0">
        <rangePr groupBy="quarters" startDate="2020-01-01T00:00:00" endDate="2024-12-30T00:00:00"/>
        <groupItems count="6">
          <s v="&lt;01-01-2020"/>
          <s v="Qtr1"/>
          <s v="Qtr2"/>
          <s v="Qtr3"/>
          <s v="Qtr4"/>
          <s v="&gt;30-12-2024"/>
        </groupItems>
      </fieldGroup>
    </cacheField>
    <cacheField name="Years (Date)" numFmtId="0" databaseField="0">
      <fieldGroup base="0">
        <rangePr groupBy="years" startDate="2020-01-01T00:00:00" endDate="2024-12-30T00:00:00"/>
        <groupItems count="7">
          <s v="&lt;01-01-2020"/>
          <s v="2020"/>
          <s v="2021"/>
          <s v="2022"/>
          <s v="2023"/>
          <s v="2024"/>
          <s v="&gt;30-12-2024"/>
        </groupItems>
      </fieldGroup>
    </cacheField>
    <cacheField name="Profit_margin" numFmtId="0" formula="Profit/Revenue" databaseField="0"/>
  </cacheFields>
  <extLst>
    <ext xmlns:x14="http://schemas.microsoft.com/office/spreadsheetml/2009/9/main" uri="{725AE2AE-9491-48be-B2B4-4EB974FC3084}">
      <x14:pivotCacheDefinition pivotCacheId="991942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00">
  <r>
    <x v="0"/>
    <x v="0"/>
    <x v="0"/>
    <s v="Wholesale"/>
    <n v="8"/>
    <n v="156"/>
    <n v="19075"/>
    <n v="29346"/>
    <n v="10271"/>
  </r>
  <r>
    <x v="1"/>
    <x v="0"/>
    <x v="0"/>
    <s v="Online"/>
    <n v="0"/>
    <n v="43"/>
    <n v="54835"/>
    <n v="80640"/>
    <n v="25805"/>
  </r>
  <r>
    <x v="2"/>
    <x v="0"/>
    <x v="1"/>
    <s v="Online"/>
    <n v="0"/>
    <n v="73"/>
    <n v="36624"/>
    <n v="55491"/>
    <n v="18867"/>
  </r>
  <r>
    <x v="3"/>
    <x v="0"/>
    <x v="2"/>
    <s v="Corporate"/>
    <n v="5"/>
    <n v="76"/>
    <n v="12865"/>
    <n v="17868"/>
    <n v="5003"/>
  </r>
  <r>
    <x v="4"/>
    <x v="0"/>
    <x v="0"/>
    <s v="Corporate"/>
    <n v="5"/>
    <n v="75"/>
    <n v="53767"/>
    <n v="63255"/>
    <n v="9488"/>
  </r>
  <r>
    <x v="5"/>
    <x v="0"/>
    <x v="1"/>
    <s v="Retail"/>
    <n v="20"/>
    <n v="11"/>
    <n v="46695"/>
    <n v="52466"/>
    <n v="5771"/>
  </r>
  <r>
    <x v="6"/>
    <x v="0"/>
    <x v="3"/>
    <s v="Corporate"/>
    <n v="9"/>
    <n v="47"/>
    <n v="12271"/>
    <n v="21912"/>
    <n v="9641"/>
  </r>
  <r>
    <x v="7"/>
    <x v="0"/>
    <x v="0"/>
    <s v="Online"/>
    <n v="0"/>
    <n v="88"/>
    <n v="59177"/>
    <n v="68019"/>
    <n v="8842"/>
  </r>
  <r>
    <x v="8"/>
    <x v="0"/>
    <x v="4"/>
    <s v="Wholesale"/>
    <n v="15"/>
    <n v="151"/>
    <n v="22920"/>
    <n v="35262"/>
    <n v="12342"/>
  </r>
  <r>
    <x v="9"/>
    <x v="0"/>
    <x v="4"/>
    <s v="Online"/>
    <n v="0"/>
    <n v="84"/>
    <n v="13760"/>
    <n v="18849"/>
    <n v="5089"/>
  </r>
  <r>
    <x v="10"/>
    <x v="0"/>
    <x v="3"/>
    <s v="Retail"/>
    <n v="24"/>
    <n v="39"/>
    <n v="73935"/>
    <n v="86982"/>
    <n v="13047"/>
  </r>
  <r>
    <x v="11"/>
    <x v="0"/>
    <x v="4"/>
    <s v="Retail"/>
    <n v="21"/>
    <n v="22"/>
    <n v="52788"/>
    <n v="86537"/>
    <n v="33749"/>
  </r>
  <r>
    <x v="12"/>
    <x v="0"/>
    <x v="2"/>
    <s v="Wholesale"/>
    <n v="11"/>
    <n v="173"/>
    <n v="9408"/>
    <n v="12544"/>
    <n v="3136"/>
  </r>
  <r>
    <x v="13"/>
    <x v="0"/>
    <x v="0"/>
    <s v="Wholesale"/>
    <n v="6"/>
    <n v="105"/>
    <n v="66504"/>
    <n v="95005"/>
    <n v="28501"/>
  </r>
  <r>
    <x v="14"/>
    <x v="0"/>
    <x v="3"/>
    <s v="Corporate"/>
    <n v="10"/>
    <n v="50"/>
    <n v="42476"/>
    <n v="83286"/>
    <n v="40810"/>
  </r>
  <r>
    <x v="15"/>
    <x v="0"/>
    <x v="4"/>
    <s v="Retail"/>
    <n v="20"/>
    <n v="12"/>
    <n v="86583"/>
    <n v="96203"/>
    <n v="9620"/>
  </r>
  <r>
    <x v="16"/>
    <x v="0"/>
    <x v="3"/>
    <s v="Wholesale"/>
    <n v="9"/>
    <n v="88"/>
    <n v="39248"/>
    <n v="65413"/>
    <n v="26165"/>
  </r>
  <r>
    <x v="17"/>
    <x v="0"/>
    <x v="0"/>
    <s v="Retail"/>
    <n v="16"/>
    <n v="14"/>
    <n v="59391"/>
    <n v="94271"/>
    <n v="34880"/>
  </r>
  <r>
    <x v="18"/>
    <x v="0"/>
    <x v="0"/>
    <s v="Wholesale"/>
    <n v="15"/>
    <n v="185"/>
    <n v="24052"/>
    <n v="35899"/>
    <n v="11847"/>
  </r>
  <r>
    <x v="19"/>
    <x v="0"/>
    <x v="1"/>
    <s v="Wholesale"/>
    <n v="12"/>
    <n v="166"/>
    <n v="81306"/>
    <n v="95654"/>
    <n v="14348"/>
  </r>
  <r>
    <x v="20"/>
    <x v="0"/>
    <x v="4"/>
    <s v="Online"/>
    <n v="0"/>
    <n v="83"/>
    <n v="40551"/>
    <n v="54068"/>
    <n v="13517"/>
  </r>
  <r>
    <x v="21"/>
    <x v="0"/>
    <x v="2"/>
    <s v="Wholesale"/>
    <n v="5"/>
    <n v="173"/>
    <n v="35742"/>
    <n v="56734"/>
    <n v="20992"/>
  </r>
  <r>
    <x v="22"/>
    <x v="0"/>
    <x v="3"/>
    <s v="Wholesale"/>
    <n v="15"/>
    <n v="74"/>
    <n v="32625"/>
    <n v="46607"/>
    <n v="13982"/>
  </r>
  <r>
    <x v="23"/>
    <x v="0"/>
    <x v="2"/>
    <s v="Corporate"/>
    <n v="10"/>
    <n v="66"/>
    <n v="28364"/>
    <n v="42975"/>
    <n v="14611"/>
  </r>
  <r>
    <x v="24"/>
    <x v="0"/>
    <x v="1"/>
    <s v="Online"/>
    <n v="0"/>
    <n v="44"/>
    <n v="27583"/>
    <n v="43782"/>
    <n v="16199"/>
  </r>
  <r>
    <x v="25"/>
    <x v="0"/>
    <x v="2"/>
    <s v="Wholesale"/>
    <n v="5"/>
    <n v="197"/>
    <n v="56658"/>
    <n v="78691"/>
    <n v="22033"/>
  </r>
  <r>
    <x v="26"/>
    <x v="0"/>
    <x v="2"/>
    <s v="Wholesale"/>
    <n v="6"/>
    <n v="81"/>
    <n v="38017"/>
    <n v="55097"/>
    <n v="17080"/>
  </r>
  <r>
    <x v="27"/>
    <x v="0"/>
    <x v="2"/>
    <s v="Corporate"/>
    <n v="3"/>
    <n v="99"/>
    <n v="48555"/>
    <n v="85185"/>
    <n v="36630"/>
  </r>
  <r>
    <x v="28"/>
    <x v="0"/>
    <x v="2"/>
    <s v="Online"/>
    <n v="0"/>
    <n v="92"/>
    <n v="32911"/>
    <n v="56743"/>
    <n v="23832"/>
  </r>
  <r>
    <x v="29"/>
    <x v="0"/>
    <x v="3"/>
    <s v="Retail"/>
    <n v="20"/>
    <n v="34"/>
    <n v="69343"/>
    <n v="78799"/>
    <n v="9456"/>
  </r>
  <r>
    <x v="30"/>
    <x v="0"/>
    <x v="1"/>
    <s v="Corporate"/>
    <n v="8"/>
    <n v="21"/>
    <n v="40904"/>
    <n v="61050"/>
    <n v="20146"/>
  </r>
  <r>
    <x v="31"/>
    <x v="0"/>
    <x v="0"/>
    <s v="Online"/>
    <n v="0"/>
    <n v="59"/>
    <n v="23910"/>
    <n v="35686"/>
    <n v="11776"/>
  </r>
  <r>
    <x v="32"/>
    <x v="0"/>
    <x v="3"/>
    <s v="Corporate"/>
    <n v="7"/>
    <n v="63"/>
    <n v="73151"/>
    <n v="98853"/>
    <n v="25702"/>
  </r>
  <r>
    <x v="33"/>
    <x v="0"/>
    <x v="2"/>
    <s v="Wholesale"/>
    <n v="14"/>
    <n v="159"/>
    <n v="10517"/>
    <n v="17528"/>
    <n v="7011"/>
  </r>
  <r>
    <x v="34"/>
    <x v="0"/>
    <x v="3"/>
    <s v="Online"/>
    <n v="0"/>
    <n v="66"/>
    <n v="42690"/>
    <n v="73604"/>
    <n v="30914"/>
  </r>
  <r>
    <x v="35"/>
    <x v="0"/>
    <x v="0"/>
    <s v="Online"/>
    <n v="0"/>
    <n v="49"/>
    <n v="35844"/>
    <n v="64008"/>
    <n v="28164"/>
  </r>
  <r>
    <x v="36"/>
    <x v="0"/>
    <x v="3"/>
    <s v="Online"/>
    <n v="0"/>
    <n v="50"/>
    <n v="11341"/>
    <n v="13187"/>
    <n v="1846"/>
  </r>
  <r>
    <x v="37"/>
    <x v="0"/>
    <x v="1"/>
    <s v="Wholesale"/>
    <n v="6"/>
    <n v="164"/>
    <n v="23861"/>
    <n v="41140"/>
    <n v="17279"/>
  </r>
  <r>
    <x v="38"/>
    <x v="0"/>
    <x v="3"/>
    <s v="Corporate"/>
    <n v="5"/>
    <n v="36"/>
    <n v="7326"/>
    <n v="14088"/>
    <n v="6762"/>
  </r>
  <r>
    <x v="39"/>
    <x v="0"/>
    <x v="4"/>
    <s v="Wholesale"/>
    <n v="9"/>
    <n v="69"/>
    <n v="35060"/>
    <n v="48694"/>
    <n v="13634"/>
  </r>
  <r>
    <x v="40"/>
    <x v="0"/>
    <x v="2"/>
    <s v="Retail"/>
    <n v="20"/>
    <n v="19"/>
    <n v="42221"/>
    <n v="52125"/>
    <n v="9904"/>
  </r>
  <r>
    <x v="41"/>
    <x v="0"/>
    <x v="4"/>
    <s v="Wholesale"/>
    <n v="11"/>
    <n v="73"/>
    <n v="52430"/>
    <n v="91983"/>
    <n v="39553"/>
  </r>
  <r>
    <x v="42"/>
    <x v="0"/>
    <x v="2"/>
    <s v="Corporate"/>
    <n v="9"/>
    <n v="77"/>
    <n v="34294"/>
    <n v="59128"/>
    <n v="24834"/>
  </r>
  <r>
    <x v="43"/>
    <x v="0"/>
    <x v="1"/>
    <s v="Retail"/>
    <n v="16"/>
    <n v="23"/>
    <n v="50865"/>
    <n v="82040"/>
    <n v="31175"/>
  </r>
  <r>
    <x v="44"/>
    <x v="0"/>
    <x v="2"/>
    <s v="Online"/>
    <n v="0"/>
    <n v="44"/>
    <n v="66085"/>
    <n v="97184"/>
    <n v="31099"/>
  </r>
  <r>
    <x v="45"/>
    <x v="0"/>
    <x v="0"/>
    <s v="Wholesale"/>
    <n v="10"/>
    <n v="74"/>
    <n v="55006"/>
    <n v="94838"/>
    <n v="39832"/>
  </r>
  <r>
    <x v="46"/>
    <x v="0"/>
    <x v="2"/>
    <s v="Wholesale"/>
    <n v="5"/>
    <n v="179"/>
    <n v="31329"/>
    <n v="48198"/>
    <n v="16869"/>
  </r>
  <r>
    <x v="47"/>
    <x v="0"/>
    <x v="1"/>
    <s v="Corporate"/>
    <n v="6"/>
    <n v="95"/>
    <n v="48407"/>
    <n v="62060"/>
    <n v="13653"/>
  </r>
  <r>
    <x v="48"/>
    <x v="0"/>
    <x v="2"/>
    <s v="Online"/>
    <n v="0"/>
    <n v="29"/>
    <n v="37660"/>
    <n v="45374"/>
    <n v="7714"/>
  </r>
  <r>
    <x v="49"/>
    <x v="0"/>
    <x v="0"/>
    <s v="Retail"/>
    <n v="25"/>
    <n v="23"/>
    <n v="59339"/>
    <n v="95708"/>
    <n v="36369"/>
  </r>
  <r>
    <x v="50"/>
    <x v="0"/>
    <x v="2"/>
    <s v="Online"/>
    <n v="0"/>
    <n v="96"/>
    <n v="40128"/>
    <n v="64723"/>
    <n v="24595"/>
  </r>
  <r>
    <x v="51"/>
    <x v="0"/>
    <x v="1"/>
    <s v="Wholesale"/>
    <n v="13"/>
    <n v="90"/>
    <n v="50291"/>
    <n v="60591"/>
    <n v="10300"/>
  </r>
  <r>
    <x v="52"/>
    <x v="0"/>
    <x v="0"/>
    <s v="Retail"/>
    <n v="16"/>
    <n v="6"/>
    <n v="64051"/>
    <n v="86556"/>
    <n v="22505"/>
  </r>
  <r>
    <x v="53"/>
    <x v="0"/>
    <x v="4"/>
    <s v="Retail"/>
    <n v="16"/>
    <n v="48"/>
    <n v="13310"/>
    <n v="16848"/>
    <n v="3538"/>
  </r>
  <r>
    <x v="54"/>
    <x v="0"/>
    <x v="4"/>
    <s v="Retail"/>
    <n v="22"/>
    <n v="34"/>
    <n v="57079"/>
    <n v="96744"/>
    <n v="39665"/>
  </r>
  <r>
    <x v="55"/>
    <x v="0"/>
    <x v="0"/>
    <s v="Corporate"/>
    <n v="3"/>
    <n v="65"/>
    <n v="57642"/>
    <n v="97698"/>
    <n v="40056"/>
  </r>
  <r>
    <x v="56"/>
    <x v="0"/>
    <x v="3"/>
    <s v="Corporate"/>
    <n v="7"/>
    <n v="67"/>
    <n v="85188"/>
    <n v="96804"/>
    <n v="11616"/>
  </r>
  <r>
    <x v="57"/>
    <x v="0"/>
    <x v="1"/>
    <s v="Wholesale"/>
    <n v="11"/>
    <n v="155"/>
    <n v="11444"/>
    <n v="15258"/>
    <n v="3814"/>
  </r>
  <r>
    <x v="58"/>
    <x v="0"/>
    <x v="0"/>
    <s v="Corporate"/>
    <n v="3"/>
    <n v="44"/>
    <n v="42257"/>
    <n v="81263"/>
    <n v="39006"/>
  </r>
  <r>
    <x v="59"/>
    <x v="0"/>
    <x v="4"/>
    <s v="Wholesale"/>
    <n v="6"/>
    <n v="81"/>
    <n v="12462"/>
    <n v="24923"/>
    <n v="12461"/>
  </r>
  <r>
    <x v="60"/>
    <x v="0"/>
    <x v="3"/>
    <s v="Retail"/>
    <n v="10"/>
    <n v="22"/>
    <n v="18133"/>
    <n v="23859"/>
    <n v="5726"/>
  </r>
  <r>
    <x v="61"/>
    <x v="0"/>
    <x v="3"/>
    <s v="Online"/>
    <n v="0"/>
    <n v="26"/>
    <n v="51135"/>
    <n v="67283"/>
    <n v="16148"/>
  </r>
  <r>
    <x v="62"/>
    <x v="0"/>
    <x v="2"/>
    <s v="Wholesale"/>
    <n v="13"/>
    <n v="130"/>
    <n v="8330"/>
    <n v="13223"/>
    <n v="4893"/>
  </r>
  <r>
    <x v="63"/>
    <x v="0"/>
    <x v="3"/>
    <s v="Online"/>
    <n v="0"/>
    <n v="60"/>
    <n v="58530"/>
    <n v="83614"/>
    <n v="25084"/>
  </r>
  <r>
    <x v="64"/>
    <x v="0"/>
    <x v="2"/>
    <s v="Wholesale"/>
    <n v="5"/>
    <n v="151"/>
    <n v="14800"/>
    <n v="28462"/>
    <n v="13662"/>
  </r>
  <r>
    <x v="65"/>
    <x v="0"/>
    <x v="2"/>
    <s v="Online"/>
    <n v="0"/>
    <n v="43"/>
    <n v="46368"/>
    <n v="90917"/>
    <n v="44549"/>
  </r>
  <r>
    <x v="66"/>
    <x v="0"/>
    <x v="4"/>
    <s v="Online"/>
    <n v="0"/>
    <n v="45"/>
    <n v="6905"/>
    <n v="13539"/>
    <n v="6634"/>
  </r>
  <r>
    <x v="67"/>
    <x v="0"/>
    <x v="2"/>
    <s v="Wholesale"/>
    <n v="11"/>
    <n v="135"/>
    <n v="14336"/>
    <n v="18618"/>
    <n v="4282"/>
  </r>
  <r>
    <x v="68"/>
    <x v="0"/>
    <x v="2"/>
    <s v="Wholesale"/>
    <n v="14"/>
    <n v="124"/>
    <n v="53339"/>
    <n v="78439"/>
    <n v="25100"/>
  </r>
  <r>
    <x v="69"/>
    <x v="0"/>
    <x v="2"/>
    <s v="Corporate"/>
    <n v="7"/>
    <n v="25"/>
    <n v="22089"/>
    <n v="27270"/>
    <n v="5181"/>
  </r>
  <r>
    <x v="70"/>
    <x v="0"/>
    <x v="3"/>
    <s v="Wholesale"/>
    <n v="11"/>
    <n v="147"/>
    <n v="49771"/>
    <n v="68179"/>
    <n v="18408"/>
  </r>
  <r>
    <x v="71"/>
    <x v="0"/>
    <x v="4"/>
    <s v="Online"/>
    <n v="0"/>
    <n v="96"/>
    <n v="50887"/>
    <n v="65240"/>
    <n v="14353"/>
  </r>
  <r>
    <x v="72"/>
    <x v="0"/>
    <x v="2"/>
    <s v="Retail"/>
    <n v="11"/>
    <n v="25"/>
    <n v="37745"/>
    <n v="49665"/>
    <n v="11920"/>
  </r>
  <r>
    <x v="73"/>
    <x v="0"/>
    <x v="2"/>
    <s v="Corporate"/>
    <n v="6"/>
    <n v="74"/>
    <n v="46177"/>
    <n v="82459"/>
    <n v="36282"/>
  </r>
  <r>
    <x v="74"/>
    <x v="0"/>
    <x v="0"/>
    <s v="Online"/>
    <n v="0"/>
    <n v="59"/>
    <n v="32415"/>
    <n v="55888"/>
    <n v="23473"/>
  </r>
  <r>
    <x v="75"/>
    <x v="0"/>
    <x v="4"/>
    <s v="Retail"/>
    <n v="13"/>
    <n v="47"/>
    <n v="16999"/>
    <n v="23286"/>
    <n v="6287"/>
  </r>
  <r>
    <x v="76"/>
    <x v="0"/>
    <x v="3"/>
    <s v="Retail"/>
    <n v="19"/>
    <n v="29"/>
    <n v="40039"/>
    <n v="55610"/>
    <n v="15571"/>
  </r>
  <r>
    <x v="77"/>
    <x v="0"/>
    <x v="4"/>
    <s v="Wholesale"/>
    <n v="10"/>
    <n v="176"/>
    <n v="17511"/>
    <n v="21097"/>
    <n v="3586"/>
  </r>
  <r>
    <x v="78"/>
    <x v="0"/>
    <x v="4"/>
    <s v="Retail"/>
    <n v="18"/>
    <n v="7"/>
    <n v="38304"/>
    <n v="60800"/>
    <n v="22496"/>
  </r>
  <r>
    <x v="79"/>
    <x v="0"/>
    <x v="4"/>
    <s v="Retail"/>
    <n v="23"/>
    <n v="1"/>
    <n v="37694"/>
    <n v="49597"/>
    <n v="11903"/>
  </r>
  <r>
    <x v="80"/>
    <x v="0"/>
    <x v="1"/>
    <s v="Retail"/>
    <n v="24"/>
    <n v="33"/>
    <n v="46783"/>
    <n v="69825"/>
    <n v="23042"/>
  </r>
  <r>
    <x v="81"/>
    <x v="0"/>
    <x v="3"/>
    <s v="Corporate"/>
    <n v="10"/>
    <n v="48"/>
    <n v="11336"/>
    <n v="12882"/>
    <n v="1546"/>
  </r>
  <r>
    <x v="82"/>
    <x v="0"/>
    <x v="0"/>
    <s v="Wholesale"/>
    <n v="7"/>
    <n v="76"/>
    <n v="38452"/>
    <n v="53406"/>
    <n v="14954"/>
  </r>
  <r>
    <x v="83"/>
    <x v="0"/>
    <x v="3"/>
    <s v="Corporate"/>
    <n v="9"/>
    <n v="67"/>
    <n v="9442"/>
    <n v="17168"/>
    <n v="7726"/>
  </r>
  <r>
    <x v="84"/>
    <x v="0"/>
    <x v="2"/>
    <s v="Retail"/>
    <n v="25"/>
    <n v="34"/>
    <n v="50016"/>
    <n v="55573"/>
    <n v="5557"/>
  </r>
  <r>
    <x v="85"/>
    <x v="0"/>
    <x v="4"/>
    <s v="Retail"/>
    <n v="25"/>
    <n v="24"/>
    <n v="67927"/>
    <n v="83861"/>
    <n v="15934"/>
  </r>
  <r>
    <x v="86"/>
    <x v="0"/>
    <x v="2"/>
    <s v="Online"/>
    <n v="0"/>
    <n v="74"/>
    <n v="49320"/>
    <n v="64895"/>
    <n v="15575"/>
  </r>
  <r>
    <x v="87"/>
    <x v="0"/>
    <x v="3"/>
    <s v="Wholesale"/>
    <n v="6"/>
    <n v="155"/>
    <n v="15073"/>
    <n v="26444"/>
    <n v="11371"/>
  </r>
  <r>
    <x v="88"/>
    <x v="0"/>
    <x v="2"/>
    <s v="Online"/>
    <n v="0"/>
    <n v="66"/>
    <n v="85077"/>
    <n v="95592"/>
    <n v="10515"/>
  </r>
  <r>
    <x v="89"/>
    <x v="0"/>
    <x v="3"/>
    <s v="Corporate"/>
    <n v="5"/>
    <n v="20"/>
    <n v="36185"/>
    <n v="42571"/>
    <n v="6386"/>
  </r>
  <r>
    <x v="90"/>
    <x v="0"/>
    <x v="1"/>
    <s v="Wholesale"/>
    <n v="13"/>
    <n v="83"/>
    <n v="46869"/>
    <n v="66955"/>
    <n v="20086"/>
  </r>
  <r>
    <x v="91"/>
    <x v="0"/>
    <x v="4"/>
    <s v="Corporate"/>
    <n v="6"/>
    <n v="73"/>
    <n v="49200"/>
    <n v="96471"/>
    <n v="47271"/>
  </r>
  <r>
    <x v="92"/>
    <x v="0"/>
    <x v="4"/>
    <s v="Corporate"/>
    <n v="4"/>
    <n v="55"/>
    <n v="67832"/>
    <n v="90443"/>
    <n v="22611"/>
  </r>
  <r>
    <x v="93"/>
    <x v="0"/>
    <x v="1"/>
    <s v="Retail"/>
    <n v="22"/>
    <n v="45"/>
    <n v="5697"/>
    <n v="11394"/>
    <n v="5697"/>
  </r>
  <r>
    <x v="94"/>
    <x v="0"/>
    <x v="0"/>
    <s v="Online"/>
    <n v="0"/>
    <n v="47"/>
    <n v="33020"/>
    <n v="39783"/>
    <n v="6763"/>
  </r>
  <r>
    <x v="95"/>
    <x v="0"/>
    <x v="2"/>
    <s v="Wholesale"/>
    <n v="14"/>
    <n v="85"/>
    <n v="30765"/>
    <n v="44587"/>
    <n v="13822"/>
  </r>
  <r>
    <x v="96"/>
    <x v="0"/>
    <x v="3"/>
    <s v="Corporate"/>
    <n v="4"/>
    <n v="60"/>
    <n v="55041"/>
    <n v="84678"/>
    <n v="29637"/>
  </r>
  <r>
    <x v="97"/>
    <x v="0"/>
    <x v="4"/>
    <s v="Corporate"/>
    <n v="7"/>
    <n v="71"/>
    <n v="41081"/>
    <n v="54774"/>
    <n v="13693"/>
  </r>
  <r>
    <x v="98"/>
    <x v="0"/>
    <x v="0"/>
    <s v="Online"/>
    <n v="0"/>
    <n v="71"/>
    <n v="35969"/>
    <n v="47959"/>
    <n v="11990"/>
  </r>
  <r>
    <x v="99"/>
    <x v="0"/>
    <x v="2"/>
    <s v="Retail"/>
    <n v="25"/>
    <n v="18"/>
    <n v="63163"/>
    <n v="78954"/>
    <n v="15791"/>
  </r>
  <r>
    <x v="100"/>
    <x v="0"/>
    <x v="1"/>
    <s v="Corporate"/>
    <n v="5"/>
    <n v="74"/>
    <n v="79121"/>
    <n v="89910"/>
    <n v="10789"/>
  </r>
  <r>
    <x v="101"/>
    <x v="0"/>
    <x v="0"/>
    <s v="Online"/>
    <n v="0"/>
    <n v="42"/>
    <n v="30441"/>
    <n v="37123"/>
    <n v="6682"/>
  </r>
  <r>
    <x v="102"/>
    <x v="0"/>
    <x v="4"/>
    <s v="Wholesale"/>
    <n v="6"/>
    <n v="77"/>
    <n v="21377"/>
    <n v="30981"/>
    <n v="9604"/>
  </r>
  <r>
    <x v="103"/>
    <x v="0"/>
    <x v="4"/>
    <s v="Wholesale"/>
    <n v="9"/>
    <n v="113"/>
    <n v="40676"/>
    <n v="47298"/>
    <n v="6622"/>
  </r>
  <r>
    <x v="104"/>
    <x v="0"/>
    <x v="2"/>
    <s v="Corporate"/>
    <n v="4"/>
    <n v="50"/>
    <n v="23476"/>
    <n v="33537"/>
    <n v="10061"/>
  </r>
  <r>
    <x v="105"/>
    <x v="0"/>
    <x v="0"/>
    <s v="Online"/>
    <n v="0"/>
    <n v="25"/>
    <n v="38227"/>
    <n v="44450"/>
    <n v="6223"/>
  </r>
  <r>
    <x v="106"/>
    <x v="0"/>
    <x v="2"/>
    <s v="Retail"/>
    <n v="15"/>
    <n v="42"/>
    <n v="63222"/>
    <n v="91626"/>
    <n v="28404"/>
  </r>
  <r>
    <x v="107"/>
    <x v="0"/>
    <x v="1"/>
    <s v="Retail"/>
    <n v="25"/>
    <n v="5"/>
    <n v="36415"/>
    <n v="54351"/>
    <n v="17936"/>
  </r>
  <r>
    <x v="108"/>
    <x v="0"/>
    <x v="0"/>
    <s v="Retail"/>
    <n v="11"/>
    <n v="4"/>
    <n v="39870"/>
    <n v="44300"/>
    <n v="4430"/>
  </r>
  <r>
    <x v="109"/>
    <x v="0"/>
    <x v="4"/>
    <s v="Online"/>
    <n v="0"/>
    <n v="33"/>
    <n v="32507"/>
    <n v="36119"/>
    <n v="3612"/>
  </r>
  <r>
    <x v="110"/>
    <x v="0"/>
    <x v="3"/>
    <s v="Retail"/>
    <n v="18"/>
    <n v="12"/>
    <n v="12367"/>
    <n v="20274"/>
    <n v="7907"/>
  </r>
  <r>
    <x v="111"/>
    <x v="0"/>
    <x v="4"/>
    <s v="Retail"/>
    <n v="12"/>
    <n v="41"/>
    <n v="72750"/>
    <n v="98311"/>
    <n v="25561"/>
  </r>
  <r>
    <x v="112"/>
    <x v="0"/>
    <x v="4"/>
    <s v="Online"/>
    <n v="0"/>
    <n v="23"/>
    <n v="17464"/>
    <n v="28629"/>
    <n v="11165"/>
  </r>
  <r>
    <x v="113"/>
    <x v="0"/>
    <x v="2"/>
    <s v="Retail"/>
    <n v="20"/>
    <n v="12"/>
    <n v="18803"/>
    <n v="25410"/>
    <n v="6607"/>
  </r>
  <r>
    <x v="114"/>
    <x v="0"/>
    <x v="1"/>
    <s v="Online"/>
    <n v="0"/>
    <n v="47"/>
    <n v="10958"/>
    <n v="12595"/>
    <n v="1637"/>
  </r>
  <r>
    <x v="115"/>
    <x v="0"/>
    <x v="2"/>
    <s v="Wholesale"/>
    <n v="11"/>
    <n v="148"/>
    <n v="55026"/>
    <n v="74359"/>
    <n v="19333"/>
  </r>
  <r>
    <x v="116"/>
    <x v="0"/>
    <x v="3"/>
    <s v="Corporate"/>
    <n v="7"/>
    <n v="93"/>
    <n v="63051"/>
    <n v="74178"/>
    <n v="11127"/>
  </r>
  <r>
    <x v="117"/>
    <x v="0"/>
    <x v="3"/>
    <s v="Corporate"/>
    <n v="5"/>
    <n v="23"/>
    <n v="70870"/>
    <n v="92039"/>
    <n v="21169"/>
  </r>
  <r>
    <x v="118"/>
    <x v="0"/>
    <x v="2"/>
    <s v="Corporate"/>
    <n v="3"/>
    <n v="84"/>
    <n v="65309"/>
    <n v="85933"/>
    <n v="20624"/>
  </r>
  <r>
    <x v="119"/>
    <x v="0"/>
    <x v="2"/>
    <s v="Corporate"/>
    <n v="8"/>
    <n v="29"/>
    <n v="9606"/>
    <n v="18835"/>
    <n v="9229"/>
  </r>
  <r>
    <x v="120"/>
    <x v="0"/>
    <x v="3"/>
    <s v="Online"/>
    <n v="0"/>
    <n v="68"/>
    <n v="33451"/>
    <n v="53954"/>
    <n v="20503"/>
  </r>
  <r>
    <x v="121"/>
    <x v="0"/>
    <x v="1"/>
    <s v="Wholesale"/>
    <n v="11"/>
    <n v="184"/>
    <n v="11663"/>
    <n v="15550"/>
    <n v="3887"/>
  </r>
  <r>
    <x v="122"/>
    <x v="0"/>
    <x v="4"/>
    <s v="Retail"/>
    <n v="14"/>
    <n v="38"/>
    <n v="27926"/>
    <n v="43634"/>
    <n v="15708"/>
  </r>
  <r>
    <x v="123"/>
    <x v="0"/>
    <x v="3"/>
    <s v="Retail"/>
    <n v="25"/>
    <n v="26"/>
    <n v="9141"/>
    <n v="15494"/>
    <n v="6353"/>
  </r>
  <r>
    <x v="124"/>
    <x v="0"/>
    <x v="4"/>
    <s v="Wholesale"/>
    <n v="15"/>
    <n v="87"/>
    <n v="32690"/>
    <n v="42455"/>
    <n v="9765"/>
  </r>
  <r>
    <x v="125"/>
    <x v="0"/>
    <x v="1"/>
    <s v="Corporate"/>
    <n v="9"/>
    <n v="32"/>
    <n v="59697"/>
    <n v="91841"/>
    <n v="32144"/>
  </r>
  <r>
    <x v="126"/>
    <x v="0"/>
    <x v="4"/>
    <s v="Online"/>
    <n v="0"/>
    <n v="68"/>
    <n v="60532"/>
    <n v="75665"/>
    <n v="15133"/>
  </r>
  <r>
    <x v="127"/>
    <x v="0"/>
    <x v="1"/>
    <s v="Wholesale"/>
    <n v="11"/>
    <n v="199"/>
    <n v="55973"/>
    <n v="81120"/>
    <n v="25147"/>
  </r>
  <r>
    <x v="128"/>
    <x v="0"/>
    <x v="3"/>
    <s v="Wholesale"/>
    <n v="12"/>
    <n v="179"/>
    <n v="32162"/>
    <n v="36548"/>
    <n v="4386"/>
  </r>
  <r>
    <x v="129"/>
    <x v="0"/>
    <x v="1"/>
    <s v="Online"/>
    <n v="0"/>
    <n v="62"/>
    <n v="22839"/>
    <n v="42294"/>
    <n v="19455"/>
  </r>
  <r>
    <x v="130"/>
    <x v="0"/>
    <x v="1"/>
    <s v="Retail"/>
    <n v="14"/>
    <n v="15"/>
    <n v="11131"/>
    <n v="19192"/>
    <n v="8061"/>
  </r>
  <r>
    <x v="131"/>
    <x v="0"/>
    <x v="4"/>
    <s v="Corporate"/>
    <n v="3"/>
    <n v="31"/>
    <n v="13550"/>
    <n v="16524"/>
    <n v="2974"/>
  </r>
  <r>
    <x v="132"/>
    <x v="0"/>
    <x v="4"/>
    <s v="Online"/>
    <n v="0"/>
    <n v="56"/>
    <n v="17908"/>
    <n v="23877"/>
    <n v="5969"/>
  </r>
  <r>
    <x v="133"/>
    <x v="0"/>
    <x v="2"/>
    <s v="Wholesale"/>
    <n v="8"/>
    <n v="118"/>
    <n v="60637"/>
    <n v="68132"/>
    <n v="7495"/>
  </r>
  <r>
    <x v="134"/>
    <x v="0"/>
    <x v="4"/>
    <s v="Corporate"/>
    <n v="6"/>
    <n v="71"/>
    <n v="52477"/>
    <n v="90478"/>
    <n v="38001"/>
  </r>
  <r>
    <x v="135"/>
    <x v="0"/>
    <x v="4"/>
    <s v="Online"/>
    <n v="0"/>
    <n v="95"/>
    <n v="77626"/>
    <n v="90263"/>
    <n v="12637"/>
  </r>
  <r>
    <x v="136"/>
    <x v="0"/>
    <x v="2"/>
    <s v="Wholesale"/>
    <n v="12"/>
    <n v="78"/>
    <n v="26057"/>
    <n v="38319"/>
    <n v="12262"/>
  </r>
  <r>
    <x v="137"/>
    <x v="0"/>
    <x v="4"/>
    <s v="Corporate"/>
    <n v="7"/>
    <n v="51"/>
    <n v="36346"/>
    <n v="46007"/>
    <n v="9661"/>
  </r>
  <r>
    <x v="138"/>
    <x v="0"/>
    <x v="3"/>
    <s v="Wholesale"/>
    <n v="13"/>
    <n v="182"/>
    <n v="19037"/>
    <n v="32823"/>
    <n v="13786"/>
  </r>
  <r>
    <x v="139"/>
    <x v="0"/>
    <x v="3"/>
    <s v="Wholesale"/>
    <n v="13"/>
    <n v="63"/>
    <n v="65366"/>
    <n v="79715"/>
    <n v="14349"/>
  </r>
  <r>
    <x v="140"/>
    <x v="0"/>
    <x v="0"/>
    <s v="Retail"/>
    <n v="11"/>
    <n v="6"/>
    <n v="65650"/>
    <n v="77235"/>
    <n v="11585"/>
  </r>
  <r>
    <x v="141"/>
    <x v="0"/>
    <x v="3"/>
    <s v="Online"/>
    <n v="0"/>
    <n v="90"/>
    <n v="47335"/>
    <n v="80228"/>
    <n v="32893"/>
  </r>
  <r>
    <x v="142"/>
    <x v="0"/>
    <x v="2"/>
    <s v="Corporate"/>
    <n v="8"/>
    <n v="58"/>
    <n v="63369"/>
    <n v="93189"/>
    <n v="29820"/>
  </r>
  <r>
    <x v="143"/>
    <x v="0"/>
    <x v="0"/>
    <s v="Corporate"/>
    <n v="4"/>
    <n v="97"/>
    <n v="10637"/>
    <n v="14571"/>
    <n v="3934"/>
  </r>
  <r>
    <x v="144"/>
    <x v="0"/>
    <x v="2"/>
    <s v="Corporate"/>
    <n v="8"/>
    <n v="77"/>
    <n v="24883"/>
    <n v="33626"/>
    <n v="8743"/>
  </r>
  <r>
    <x v="145"/>
    <x v="0"/>
    <x v="4"/>
    <s v="Retail"/>
    <n v="11"/>
    <n v="21"/>
    <n v="75371"/>
    <n v="87641"/>
    <n v="12270"/>
  </r>
  <r>
    <x v="146"/>
    <x v="0"/>
    <x v="2"/>
    <s v="Retail"/>
    <n v="23"/>
    <n v="47"/>
    <n v="30764"/>
    <n v="43330"/>
    <n v="12566"/>
  </r>
  <r>
    <x v="147"/>
    <x v="0"/>
    <x v="0"/>
    <s v="Online"/>
    <n v="0"/>
    <n v="81"/>
    <n v="39262"/>
    <n v="50990"/>
    <n v="11728"/>
  </r>
  <r>
    <x v="148"/>
    <x v="0"/>
    <x v="0"/>
    <s v="Online"/>
    <n v="0"/>
    <n v="67"/>
    <n v="16675"/>
    <n v="18949"/>
    <n v="2274"/>
  </r>
  <r>
    <x v="149"/>
    <x v="0"/>
    <x v="2"/>
    <s v="Wholesale"/>
    <n v="10"/>
    <n v="175"/>
    <n v="71268"/>
    <n v="98984"/>
    <n v="27716"/>
  </r>
  <r>
    <x v="150"/>
    <x v="0"/>
    <x v="0"/>
    <s v="Wholesale"/>
    <n v="12"/>
    <n v="189"/>
    <n v="37681"/>
    <n v="44330"/>
    <n v="6649"/>
  </r>
  <r>
    <x v="151"/>
    <x v="0"/>
    <x v="1"/>
    <s v="Wholesale"/>
    <n v="7"/>
    <n v="112"/>
    <n v="17504"/>
    <n v="22733"/>
    <n v="5229"/>
  </r>
  <r>
    <x v="152"/>
    <x v="0"/>
    <x v="1"/>
    <s v="Retail"/>
    <n v="13"/>
    <n v="42"/>
    <n v="52854"/>
    <n v="83895"/>
    <n v="31041"/>
  </r>
  <r>
    <x v="153"/>
    <x v="0"/>
    <x v="3"/>
    <s v="Wholesale"/>
    <n v="15"/>
    <n v="106"/>
    <n v="22505"/>
    <n v="36298.5"/>
    <n v="13793.5"/>
  </r>
  <r>
    <x v="154"/>
    <x v="0"/>
    <x v="1"/>
    <s v="Online"/>
    <n v="0"/>
    <n v="61"/>
    <n v="82118"/>
    <n v="102648"/>
    <n v="20530"/>
  </r>
  <r>
    <x v="155"/>
    <x v="0"/>
    <x v="2"/>
    <s v="Retail"/>
    <n v="24"/>
    <n v="26"/>
    <n v="13422"/>
    <n v="20971.5"/>
    <n v="7549.5"/>
  </r>
  <r>
    <x v="156"/>
    <x v="0"/>
    <x v="3"/>
    <s v="Online"/>
    <n v="0"/>
    <n v="44"/>
    <n v="53186"/>
    <n v="93309"/>
    <n v="40123"/>
  </r>
  <r>
    <x v="157"/>
    <x v="0"/>
    <x v="3"/>
    <s v="Wholesale"/>
    <n v="6"/>
    <n v="155"/>
    <n v="21124"/>
    <n v="37060.5"/>
    <n v="15936.5"/>
  </r>
  <r>
    <x v="158"/>
    <x v="0"/>
    <x v="1"/>
    <s v="Online"/>
    <n v="0"/>
    <n v="78"/>
    <n v="37700"/>
    <n v="45975"/>
    <n v="8275"/>
  </r>
  <r>
    <x v="159"/>
    <x v="0"/>
    <x v="4"/>
    <s v="Wholesale"/>
    <n v="14"/>
    <n v="110"/>
    <n v="77550"/>
    <n v="106233"/>
    <n v="28683"/>
  </r>
  <r>
    <x v="160"/>
    <x v="0"/>
    <x v="1"/>
    <s v="Wholesale"/>
    <n v="10"/>
    <n v="55"/>
    <n v="21782"/>
    <n v="41887.5"/>
    <n v="20105.5"/>
  </r>
  <r>
    <x v="161"/>
    <x v="0"/>
    <x v="2"/>
    <s v="Wholesale"/>
    <n v="15"/>
    <n v="122"/>
    <n v="19038"/>
    <n v="23797.5"/>
    <n v="4759.5"/>
  </r>
  <r>
    <x v="162"/>
    <x v="0"/>
    <x v="3"/>
    <s v="Retail"/>
    <n v="21"/>
    <n v="39"/>
    <n v="111608"/>
    <n v="128284.5"/>
    <n v="16676.5"/>
  </r>
  <r>
    <x v="163"/>
    <x v="0"/>
    <x v="0"/>
    <s v="Wholesale"/>
    <n v="13"/>
    <n v="149"/>
    <n v="41464"/>
    <n v="51190.5"/>
    <n v="9726.5"/>
  </r>
  <r>
    <x v="164"/>
    <x v="0"/>
    <x v="1"/>
    <s v="Retail"/>
    <n v="20"/>
    <n v="16"/>
    <n v="96651"/>
    <n v="123912"/>
    <n v="27261"/>
  </r>
  <r>
    <x v="165"/>
    <x v="0"/>
    <x v="2"/>
    <s v="Corporate"/>
    <n v="4"/>
    <n v="83"/>
    <n v="25950"/>
    <n v="45526.5"/>
    <n v="19576.5"/>
  </r>
  <r>
    <x v="166"/>
    <x v="0"/>
    <x v="4"/>
    <s v="Wholesale"/>
    <n v="6"/>
    <n v="90"/>
    <n v="65556"/>
    <n v="102432"/>
    <n v="36876"/>
  </r>
  <r>
    <x v="167"/>
    <x v="0"/>
    <x v="2"/>
    <s v="Corporate"/>
    <n v="4"/>
    <n v="37"/>
    <n v="67761"/>
    <n v="132865.5"/>
    <n v="65104.5"/>
  </r>
  <r>
    <x v="168"/>
    <x v="0"/>
    <x v="1"/>
    <s v="Corporate"/>
    <n v="8"/>
    <n v="71"/>
    <n v="58099"/>
    <n v="67557"/>
    <n v="9458"/>
  </r>
  <r>
    <x v="169"/>
    <x v="0"/>
    <x v="2"/>
    <s v="Retail"/>
    <n v="13"/>
    <n v="34"/>
    <n v="55782"/>
    <n v="105249"/>
    <n v="49467"/>
  </r>
  <r>
    <x v="170"/>
    <x v="0"/>
    <x v="3"/>
    <s v="Online"/>
    <n v="0"/>
    <n v="35"/>
    <n v="116950"/>
    <n v="146187"/>
    <n v="29237"/>
  </r>
  <r>
    <x v="171"/>
    <x v="0"/>
    <x v="1"/>
    <s v="Corporate"/>
    <n v="10"/>
    <n v="28"/>
    <n v="53343"/>
    <n v="90412.5"/>
    <n v="37069.5"/>
  </r>
  <r>
    <x v="172"/>
    <x v="0"/>
    <x v="1"/>
    <s v="Retail"/>
    <n v="15"/>
    <n v="16"/>
    <n v="68423"/>
    <n v="114039"/>
    <n v="45616"/>
  </r>
  <r>
    <x v="173"/>
    <x v="0"/>
    <x v="3"/>
    <s v="Corporate"/>
    <n v="9"/>
    <n v="58"/>
    <n v="75791"/>
    <n v="148609.5"/>
    <n v="72818.5"/>
  </r>
  <r>
    <x v="174"/>
    <x v="0"/>
    <x v="2"/>
    <s v="Online"/>
    <n v="0"/>
    <n v="84"/>
    <n v="20363"/>
    <n v="26106"/>
    <n v="5743"/>
  </r>
  <r>
    <x v="175"/>
    <x v="0"/>
    <x v="1"/>
    <s v="Retail"/>
    <n v="18"/>
    <n v="33"/>
    <n v="13990"/>
    <n v="25435.5"/>
    <n v="11445.5"/>
  </r>
  <r>
    <x v="176"/>
    <x v="0"/>
    <x v="1"/>
    <s v="Online"/>
    <n v="0"/>
    <n v="36"/>
    <n v="56762"/>
    <n v="70953"/>
    <n v="14191"/>
  </r>
  <r>
    <x v="177"/>
    <x v="0"/>
    <x v="2"/>
    <s v="Retail"/>
    <n v="13"/>
    <n v="45"/>
    <n v="16296"/>
    <n v="18106.5"/>
    <n v="1810.5"/>
  </r>
  <r>
    <x v="178"/>
    <x v="0"/>
    <x v="3"/>
    <s v="Corporate"/>
    <n v="4"/>
    <n v="82"/>
    <n v="52720"/>
    <n v="92491.5"/>
    <n v="39771.5"/>
  </r>
  <r>
    <x v="179"/>
    <x v="0"/>
    <x v="4"/>
    <s v="Retail"/>
    <n v="13"/>
    <n v="4"/>
    <n v="20096"/>
    <n v="26098.5"/>
    <n v="6002.5"/>
  </r>
  <r>
    <x v="180"/>
    <x v="0"/>
    <x v="1"/>
    <s v="Wholesale"/>
    <n v="8"/>
    <n v="190"/>
    <n v="96043"/>
    <n v="145519.5"/>
    <n v="49476.5"/>
  </r>
  <r>
    <x v="181"/>
    <x v="0"/>
    <x v="1"/>
    <s v="Online"/>
    <n v="0"/>
    <n v="46"/>
    <n v="99966"/>
    <n v="149203.5"/>
    <n v="49237.5"/>
  </r>
  <r>
    <x v="182"/>
    <x v="0"/>
    <x v="1"/>
    <s v="Wholesale"/>
    <n v="14"/>
    <n v="138"/>
    <n v="39141"/>
    <n v="71165"/>
    <n v="32024"/>
  </r>
  <r>
    <x v="183"/>
    <x v="0"/>
    <x v="2"/>
    <s v="Retail"/>
    <n v="22"/>
    <n v="17"/>
    <n v="13407"/>
    <n v="23115"/>
    <n v="9708"/>
  </r>
  <r>
    <x v="184"/>
    <x v="0"/>
    <x v="1"/>
    <s v="Wholesale"/>
    <n v="7"/>
    <n v="178"/>
    <n v="49375"/>
    <n v="77148"/>
    <n v="27773"/>
  </r>
  <r>
    <x v="185"/>
    <x v="0"/>
    <x v="2"/>
    <s v="Retail"/>
    <n v="10"/>
    <n v="9"/>
    <n v="46422"/>
    <n v="92844"/>
    <n v="46422"/>
  </r>
  <r>
    <x v="186"/>
    <x v="0"/>
    <x v="0"/>
    <s v="Retail"/>
    <n v="18"/>
    <n v="13"/>
    <n v="53608"/>
    <n v="65375"/>
    <n v="11767"/>
  </r>
  <r>
    <x v="187"/>
    <x v="0"/>
    <x v="2"/>
    <s v="Retail"/>
    <n v="24"/>
    <n v="45"/>
    <n v="20329"/>
    <n v="29463"/>
    <n v="9134"/>
  </r>
  <r>
    <x v="188"/>
    <x v="0"/>
    <x v="3"/>
    <s v="Wholesale"/>
    <n v="14"/>
    <n v="177"/>
    <n v="55977"/>
    <n v="88852"/>
    <n v="32875"/>
  </r>
  <r>
    <x v="189"/>
    <x v="0"/>
    <x v="2"/>
    <s v="Wholesale"/>
    <n v="7"/>
    <n v="102"/>
    <n v="29998"/>
    <n v="44773"/>
    <n v="14775"/>
  </r>
  <r>
    <x v="190"/>
    <x v="0"/>
    <x v="3"/>
    <s v="Retail"/>
    <n v="16"/>
    <n v="43"/>
    <n v="18137"/>
    <n v="24510"/>
    <n v="6373"/>
  </r>
  <r>
    <x v="191"/>
    <x v="0"/>
    <x v="0"/>
    <s v="Wholesale"/>
    <n v="9"/>
    <n v="98"/>
    <n v="47935"/>
    <n v="88769"/>
    <n v="40834"/>
  </r>
  <r>
    <x v="192"/>
    <x v="0"/>
    <x v="0"/>
    <s v="Wholesale"/>
    <n v="8"/>
    <n v="113"/>
    <n v="37772"/>
    <n v="57230"/>
    <n v="19458"/>
  </r>
  <r>
    <x v="193"/>
    <x v="0"/>
    <x v="2"/>
    <s v="Corporate"/>
    <n v="10"/>
    <n v="56"/>
    <n v="76162"/>
    <n v="92880"/>
    <n v="16718"/>
  </r>
  <r>
    <x v="194"/>
    <x v="0"/>
    <x v="4"/>
    <s v="Corporate"/>
    <n v="8"/>
    <n v="31"/>
    <n v="53936"/>
    <n v="81721"/>
    <n v="27785"/>
  </r>
  <r>
    <x v="195"/>
    <x v="0"/>
    <x v="4"/>
    <s v="Online"/>
    <n v="0"/>
    <n v="50"/>
    <n v="44484"/>
    <n v="76697"/>
    <n v="32213"/>
  </r>
  <r>
    <x v="196"/>
    <x v="0"/>
    <x v="3"/>
    <s v="Corporate"/>
    <n v="7"/>
    <n v="77"/>
    <n v="42951"/>
    <n v="55066"/>
    <n v="12115"/>
  </r>
  <r>
    <x v="197"/>
    <x v="0"/>
    <x v="2"/>
    <s v="Online"/>
    <n v="0"/>
    <n v="84"/>
    <n v="46048"/>
    <n v="75488"/>
    <n v="29440"/>
  </r>
  <r>
    <x v="198"/>
    <x v="0"/>
    <x v="2"/>
    <s v="Online"/>
    <n v="0"/>
    <n v="63"/>
    <n v="45516"/>
    <n v="51142"/>
    <n v="5626"/>
  </r>
  <r>
    <x v="199"/>
    <x v="0"/>
    <x v="0"/>
    <s v="Online"/>
    <n v="0"/>
    <n v="76"/>
    <n v="7176"/>
    <n v="14351"/>
    <n v="7175"/>
  </r>
  <r>
    <x v="200"/>
    <x v="0"/>
    <x v="4"/>
    <s v="Online"/>
    <n v="0"/>
    <n v="99"/>
    <n v="33616"/>
    <n v="43657"/>
    <n v="10041"/>
  </r>
  <r>
    <x v="201"/>
    <x v="0"/>
    <x v="4"/>
    <s v="Wholesale"/>
    <n v="9"/>
    <n v="58"/>
    <n v="53186"/>
    <n v="90145"/>
    <n v="36959"/>
  </r>
  <r>
    <x v="202"/>
    <x v="0"/>
    <x v="1"/>
    <s v="Online"/>
    <n v="0"/>
    <n v="61"/>
    <n v="51498"/>
    <n v="95367"/>
    <n v="43869"/>
  </r>
  <r>
    <x v="203"/>
    <x v="0"/>
    <x v="0"/>
    <s v="Online"/>
    <n v="0"/>
    <n v="92"/>
    <n v="73769"/>
    <n v="82887"/>
    <n v="9118"/>
  </r>
  <r>
    <x v="204"/>
    <x v="0"/>
    <x v="1"/>
    <s v="Wholesale"/>
    <n v="7"/>
    <n v="133"/>
    <n v="49390"/>
    <n v="63320"/>
    <n v="13930"/>
  </r>
  <r>
    <x v="205"/>
    <x v="0"/>
    <x v="2"/>
    <s v="Online"/>
    <n v="0"/>
    <n v="20"/>
    <n v="49705"/>
    <n v="74187"/>
    <n v="24482"/>
  </r>
  <r>
    <x v="206"/>
    <x v="0"/>
    <x v="2"/>
    <s v="Corporate"/>
    <n v="5"/>
    <n v="65"/>
    <n v="54071"/>
    <n v="62873"/>
    <n v="8802"/>
  </r>
  <r>
    <x v="207"/>
    <x v="0"/>
    <x v="0"/>
    <s v="Retail"/>
    <n v="14"/>
    <n v="30"/>
    <n v="85580"/>
    <n v="98368"/>
    <n v="12788"/>
  </r>
  <r>
    <x v="208"/>
    <x v="0"/>
    <x v="2"/>
    <s v="Retail"/>
    <n v="20"/>
    <n v="38"/>
    <n v="28384"/>
    <n v="36862"/>
    <n v="8478"/>
  </r>
  <r>
    <x v="209"/>
    <x v="0"/>
    <x v="4"/>
    <s v="Corporate"/>
    <n v="7"/>
    <n v="63"/>
    <n v="19159"/>
    <n v="33033"/>
    <n v="13874"/>
  </r>
  <r>
    <x v="210"/>
    <x v="0"/>
    <x v="1"/>
    <s v="Online"/>
    <n v="0"/>
    <n v="83"/>
    <n v="65460"/>
    <n v="85013"/>
    <n v="19553"/>
  </r>
  <r>
    <x v="211"/>
    <x v="0"/>
    <x v="1"/>
    <s v="Retail"/>
    <n v="24"/>
    <n v="3"/>
    <n v="49882"/>
    <n v="57336"/>
    <n v="7454"/>
  </r>
  <r>
    <x v="212"/>
    <x v="0"/>
    <x v="2"/>
    <s v="Wholesale"/>
    <n v="14"/>
    <n v="117"/>
    <n v="50895"/>
    <n v="60589"/>
    <n v="9694"/>
  </r>
  <r>
    <x v="213"/>
    <x v="0"/>
    <x v="1"/>
    <s v="Corporate"/>
    <n v="10"/>
    <n v="60"/>
    <n v="57966"/>
    <n v="84008"/>
    <n v="26042"/>
  </r>
  <r>
    <x v="214"/>
    <x v="0"/>
    <x v="2"/>
    <s v="Wholesale"/>
    <n v="6"/>
    <n v="128"/>
    <n v="54164"/>
    <n v="77377"/>
    <n v="23213"/>
  </r>
  <r>
    <x v="215"/>
    <x v="0"/>
    <x v="4"/>
    <s v="Online"/>
    <n v="0"/>
    <n v="38"/>
    <n v="9838"/>
    <n v="14054"/>
    <n v="4216"/>
  </r>
  <r>
    <x v="216"/>
    <x v="0"/>
    <x v="2"/>
    <s v="Wholesale"/>
    <n v="5"/>
    <n v="189"/>
    <n v="26688"/>
    <n v="47657"/>
    <n v="20969"/>
  </r>
  <r>
    <x v="217"/>
    <x v="0"/>
    <x v="4"/>
    <s v="Corporate"/>
    <n v="10"/>
    <n v="22"/>
    <n v="34660"/>
    <n v="44436"/>
    <n v="9776"/>
  </r>
  <r>
    <x v="218"/>
    <x v="0"/>
    <x v="4"/>
    <s v="Corporate"/>
    <n v="10"/>
    <n v="42"/>
    <n v="45467"/>
    <n v="79767"/>
    <n v="34300"/>
  </r>
  <r>
    <x v="219"/>
    <x v="0"/>
    <x v="4"/>
    <s v="Online"/>
    <n v="0"/>
    <n v="84"/>
    <n v="72050"/>
    <n v="92372"/>
    <n v="20322"/>
  </r>
  <r>
    <x v="220"/>
    <x v="0"/>
    <x v="0"/>
    <s v="Wholesale"/>
    <n v="13"/>
    <n v="98"/>
    <n v="88272"/>
    <n v="98080"/>
    <n v="9808"/>
  </r>
  <r>
    <x v="221"/>
    <x v="0"/>
    <x v="2"/>
    <s v="Wholesale"/>
    <n v="13"/>
    <n v="200"/>
    <n v="80406"/>
    <n v="95721"/>
    <n v="15315"/>
  </r>
  <r>
    <x v="222"/>
    <x v="0"/>
    <x v="4"/>
    <s v="Corporate"/>
    <n v="4"/>
    <n v="83"/>
    <n v="62564"/>
    <n v="83419"/>
    <n v="20855"/>
  </r>
  <r>
    <x v="223"/>
    <x v="0"/>
    <x v="0"/>
    <s v="Wholesale"/>
    <n v="15"/>
    <n v="123"/>
    <n v="60350"/>
    <n v="75438"/>
    <n v="15088"/>
  </r>
  <r>
    <x v="224"/>
    <x v="0"/>
    <x v="0"/>
    <s v="Wholesale"/>
    <n v="11"/>
    <n v="193"/>
    <n v="40250"/>
    <n v="57500"/>
    <n v="17250"/>
  </r>
  <r>
    <x v="225"/>
    <x v="0"/>
    <x v="3"/>
    <s v="Retail"/>
    <n v="20"/>
    <n v="50"/>
    <n v="47006"/>
    <n v="52816"/>
    <n v="5810"/>
  </r>
  <r>
    <x v="226"/>
    <x v="0"/>
    <x v="4"/>
    <s v="Online"/>
    <n v="0"/>
    <n v="72"/>
    <n v="73235"/>
    <n v="92703"/>
    <n v="19468"/>
  </r>
  <r>
    <x v="227"/>
    <x v="0"/>
    <x v="2"/>
    <s v="Wholesale"/>
    <n v="11"/>
    <n v="114"/>
    <n v="18711"/>
    <n v="23100"/>
    <n v="4389"/>
  </r>
  <r>
    <x v="228"/>
    <x v="0"/>
    <x v="0"/>
    <s v="Retail"/>
    <n v="12"/>
    <n v="30"/>
    <n v="50126"/>
    <n v="58286"/>
    <n v="8160"/>
  </r>
  <r>
    <x v="229"/>
    <x v="0"/>
    <x v="3"/>
    <s v="Wholesale"/>
    <n v="11"/>
    <n v="97"/>
    <n v="45517"/>
    <n v="70026"/>
    <n v="24509"/>
  </r>
  <r>
    <x v="230"/>
    <x v="0"/>
    <x v="3"/>
    <s v="Retail"/>
    <n v="10"/>
    <n v="16"/>
    <n v="61375"/>
    <n v="70546"/>
    <n v="9171"/>
  </r>
  <r>
    <x v="231"/>
    <x v="0"/>
    <x v="2"/>
    <s v="Online"/>
    <n v="0"/>
    <n v="33"/>
    <n v="40626"/>
    <n v="67710"/>
    <n v="27084"/>
  </r>
  <r>
    <x v="232"/>
    <x v="0"/>
    <x v="0"/>
    <s v="Retail"/>
    <n v="14"/>
    <n v="6"/>
    <n v="48927"/>
    <n v="64377"/>
    <n v="15450"/>
  </r>
  <r>
    <x v="233"/>
    <x v="0"/>
    <x v="4"/>
    <s v="Online"/>
    <n v="0"/>
    <n v="78"/>
    <n v="10628"/>
    <n v="12805"/>
    <n v="2177"/>
  </r>
  <r>
    <x v="234"/>
    <x v="0"/>
    <x v="2"/>
    <s v="Online"/>
    <n v="0"/>
    <n v="32"/>
    <n v="64656"/>
    <n v="99471"/>
    <n v="34815"/>
  </r>
  <r>
    <x v="235"/>
    <x v="0"/>
    <x v="2"/>
    <s v="Wholesale"/>
    <n v="15"/>
    <n v="141"/>
    <n v="38833"/>
    <n v="73269"/>
    <n v="34436"/>
  </r>
  <r>
    <x v="236"/>
    <x v="0"/>
    <x v="1"/>
    <s v="Wholesale"/>
    <n v="8"/>
    <n v="84"/>
    <n v="57964"/>
    <n v="68193"/>
    <n v="10229"/>
  </r>
  <r>
    <x v="237"/>
    <x v="0"/>
    <x v="2"/>
    <s v="Corporate"/>
    <n v="4"/>
    <n v="23"/>
    <n v="54828"/>
    <n v="66863"/>
    <n v="12035"/>
  </r>
  <r>
    <x v="238"/>
    <x v="0"/>
    <x v="3"/>
    <s v="Online"/>
    <n v="0"/>
    <n v="43"/>
    <n v="49600"/>
    <n v="59759"/>
    <n v="10159"/>
  </r>
  <r>
    <x v="239"/>
    <x v="0"/>
    <x v="0"/>
    <s v="Wholesale"/>
    <n v="8"/>
    <n v="196"/>
    <n v="8430"/>
    <n v="16859"/>
    <n v="8429"/>
  </r>
  <r>
    <x v="240"/>
    <x v="0"/>
    <x v="2"/>
    <s v="Online"/>
    <n v="0"/>
    <n v="75"/>
    <n v="15506"/>
    <n v="21840"/>
    <n v="6334"/>
  </r>
  <r>
    <x v="241"/>
    <x v="0"/>
    <x v="3"/>
    <s v="Retail"/>
    <n v="16"/>
    <n v="14"/>
    <n v="72374"/>
    <n v="99143"/>
    <n v="26769"/>
  </r>
  <r>
    <x v="242"/>
    <x v="0"/>
    <x v="1"/>
    <s v="Corporate"/>
    <n v="6"/>
    <n v="37"/>
    <n v="8764"/>
    <n v="17185"/>
    <n v="8421"/>
  </r>
  <r>
    <x v="243"/>
    <x v="0"/>
    <x v="1"/>
    <s v="Corporate"/>
    <n v="9"/>
    <n v="34"/>
    <n v="21252"/>
    <n v="33733"/>
    <n v="12481"/>
  </r>
  <r>
    <x v="244"/>
    <x v="0"/>
    <x v="3"/>
    <s v="Retail"/>
    <n v="12"/>
    <n v="28"/>
    <n v="43251"/>
    <n v="50884"/>
    <n v="7633"/>
  </r>
  <r>
    <x v="245"/>
    <x v="0"/>
    <x v="1"/>
    <s v="Online"/>
    <n v="0"/>
    <n v="99"/>
    <n v="22471"/>
    <n v="28089"/>
    <n v="5618"/>
  </r>
  <r>
    <x v="246"/>
    <x v="0"/>
    <x v="2"/>
    <s v="Online"/>
    <n v="0"/>
    <n v="93"/>
    <n v="12404"/>
    <n v="21386"/>
    <n v="8982"/>
  </r>
  <r>
    <x v="247"/>
    <x v="0"/>
    <x v="3"/>
    <s v="Wholesale"/>
    <n v="11"/>
    <n v="131"/>
    <n v="17305"/>
    <n v="32650"/>
    <n v="15345"/>
  </r>
  <r>
    <x v="248"/>
    <x v="0"/>
    <x v="0"/>
    <s v="Wholesale"/>
    <n v="9"/>
    <n v="89"/>
    <n v="42256"/>
    <n v="54174"/>
    <n v="11918"/>
  </r>
  <r>
    <x v="249"/>
    <x v="0"/>
    <x v="0"/>
    <s v="Corporate"/>
    <n v="6"/>
    <n v="65"/>
    <n v="46299"/>
    <n v="79826"/>
    <n v="33527"/>
  </r>
  <r>
    <x v="250"/>
    <x v="0"/>
    <x v="1"/>
    <s v="Corporate"/>
    <n v="3"/>
    <n v="20"/>
    <n v="38325"/>
    <n v="44564"/>
    <n v="6239"/>
  </r>
  <r>
    <x v="251"/>
    <x v="0"/>
    <x v="2"/>
    <s v="Corporate"/>
    <n v="4"/>
    <n v="78"/>
    <n v="32744"/>
    <n v="51974"/>
    <n v="19230"/>
  </r>
  <r>
    <x v="252"/>
    <x v="0"/>
    <x v="2"/>
    <s v="Online"/>
    <n v="0"/>
    <n v="34"/>
    <n v="17811"/>
    <n v="28728"/>
    <n v="10917"/>
  </r>
  <r>
    <x v="253"/>
    <x v="0"/>
    <x v="2"/>
    <s v="Wholesale"/>
    <n v="13"/>
    <n v="91"/>
    <n v="27770"/>
    <n v="39672"/>
    <n v="11902"/>
  </r>
  <r>
    <x v="254"/>
    <x v="0"/>
    <x v="1"/>
    <s v="Online"/>
    <n v="0"/>
    <n v="64"/>
    <n v="13073"/>
    <n v="18413"/>
    <n v="5340"/>
  </r>
  <r>
    <x v="255"/>
    <x v="0"/>
    <x v="0"/>
    <s v="Retail"/>
    <n v="19"/>
    <n v="26"/>
    <n v="53013"/>
    <n v="86907"/>
    <n v="33894"/>
  </r>
  <r>
    <x v="256"/>
    <x v="0"/>
    <x v="1"/>
    <s v="Online"/>
    <n v="0"/>
    <n v="27"/>
    <n v="22343"/>
    <n v="26286"/>
    <n v="3943"/>
  </r>
  <r>
    <x v="257"/>
    <x v="0"/>
    <x v="3"/>
    <s v="Online"/>
    <n v="0"/>
    <n v="43"/>
    <n v="57713"/>
    <n v="72141"/>
    <n v="14428"/>
  </r>
  <r>
    <x v="258"/>
    <x v="0"/>
    <x v="0"/>
    <s v="Wholesale"/>
    <n v="6"/>
    <n v="57"/>
    <n v="11349"/>
    <n v="15985"/>
    <n v="4636"/>
  </r>
  <r>
    <x v="259"/>
    <x v="0"/>
    <x v="3"/>
    <s v="Online"/>
    <n v="0"/>
    <n v="28"/>
    <n v="18172"/>
    <n v="23003"/>
    <n v="4831"/>
  </r>
  <r>
    <x v="260"/>
    <x v="0"/>
    <x v="1"/>
    <s v="Retail"/>
    <n v="11"/>
    <n v="15"/>
    <n v="7802"/>
    <n v="15003"/>
    <n v="7201"/>
  </r>
  <r>
    <x v="261"/>
    <x v="0"/>
    <x v="1"/>
    <s v="Retail"/>
    <n v="23"/>
    <n v="17"/>
    <n v="28763"/>
    <n v="43581"/>
    <n v="14818"/>
  </r>
  <r>
    <x v="262"/>
    <x v="0"/>
    <x v="0"/>
    <s v="Corporate"/>
    <n v="4"/>
    <n v="56"/>
    <n v="59123"/>
    <n v="95359"/>
    <n v="36236"/>
  </r>
  <r>
    <x v="263"/>
    <x v="0"/>
    <x v="0"/>
    <s v="Corporate"/>
    <n v="8"/>
    <n v="22"/>
    <n v="58548"/>
    <n v="92934"/>
    <n v="34386"/>
  </r>
  <r>
    <x v="264"/>
    <x v="0"/>
    <x v="1"/>
    <s v="Wholesale"/>
    <n v="15"/>
    <n v="181"/>
    <n v="9888"/>
    <n v="13733"/>
    <n v="3845"/>
  </r>
  <r>
    <x v="265"/>
    <x v="0"/>
    <x v="4"/>
    <s v="Corporate"/>
    <n v="8"/>
    <n v="23"/>
    <n v="35437"/>
    <n v="57157"/>
    <n v="21720"/>
  </r>
  <r>
    <x v="266"/>
    <x v="0"/>
    <x v="2"/>
    <s v="Wholesale"/>
    <n v="15"/>
    <n v="109"/>
    <n v="38469"/>
    <n v="55752"/>
    <n v="17283"/>
  </r>
  <r>
    <x v="267"/>
    <x v="0"/>
    <x v="4"/>
    <s v="Corporate"/>
    <n v="7"/>
    <n v="45"/>
    <n v="31805"/>
    <n v="42407"/>
    <n v="10602"/>
  </r>
  <r>
    <x v="268"/>
    <x v="0"/>
    <x v="4"/>
    <s v="Online"/>
    <n v="0"/>
    <n v="52"/>
    <n v="10801"/>
    <n v="13172"/>
    <n v="2371"/>
  </r>
  <r>
    <x v="269"/>
    <x v="0"/>
    <x v="1"/>
    <s v="Corporate"/>
    <n v="10"/>
    <n v="41"/>
    <n v="22889"/>
    <n v="35214"/>
    <n v="12325"/>
  </r>
  <r>
    <x v="270"/>
    <x v="0"/>
    <x v="3"/>
    <s v="Corporate"/>
    <n v="7"/>
    <n v="43"/>
    <n v="25205"/>
    <n v="30368"/>
    <n v="5163"/>
  </r>
  <r>
    <x v="271"/>
    <x v="0"/>
    <x v="3"/>
    <s v="Wholesale"/>
    <n v="9"/>
    <n v="185"/>
    <n v="24985"/>
    <n v="41642"/>
    <n v="16657"/>
  </r>
  <r>
    <x v="272"/>
    <x v="0"/>
    <x v="3"/>
    <s v="Retail"/>
    <n v="14"/>
    <n v="15"/>
    <n v="34168"/>
    <n v="68335"/>
    <n v="34167"/>
  </r>
  <r>
    <x v="273"/>
    <x v="0"/>
    <x v="4"/>
    <s v="Wholesale"/>
    <n v="7"/>
    <n v="137"/>
    <n v="14438"/>
    <n v="20924"/>
    <n v="6486"/>
  </r>
  <r>
    <x v="274"/>
    <x v="0"/>
    <x v="4"/>
    <s v="Wholesale"/>
    <n v="15"/>
    <n v="193"/>
    <n v="71440"/>
    <n v="140077.5"/>
    <n v="68637.5"/>
  </r>
  <r>
    <x v="275"/>
    <x v="0"/>
    <x v="0"/>
    <s v="Retail"/>
    <n v="22"/>
    <n v="33"/>
    <n v="68111"/>
    <n v="123838.5"/>
    <n v="55727.5"/>
  </r>
  <r>
    <x v="276"/>
    <x v="0"/>
    <x v="4"/>
    <s v="Wholesale"/>
    <n v="14"/>
    <n v="94"/>
    <n v="24982"/>
    <n v="41637"/>
    <n v="16655"/>
  </r>
  <r>
    <x v="277"/>
    <x v="0"/>
    <x v="1"/>
    <s v="Wholesale"/>
    <n v="5"/>
    <n v="62"/>
    <n v="48974"/>
    <n v="83007"/>
    <n v="34033"/>
  </r>
  <r>
    <x v="278"/>
    <x v="0"/>
    <x v="3"/>
    <s v="Wholesale"/>
    <n v="6"/>
    <n v="139"/>
    <n v="90375"/>
    <n v="136932"/>
    <n v="46557"/>
  </r>
  <r>
    <x v="279"/>
    <x v="0"/>
    <x v="3"/>
    <s v="Corporate"/>
    <n v="7"/>
    <n v="53"/>
    <n v="94527"/>
    <n v="143223"/>
    <n v="48696"/>
  </r>
  <r>
    <x v="280"/>
    <x v="0"/>
    <x v="3"/>
    <s v="Wholesale"/>
    <n v="5"/>
    <n v="165"/>
    <n v="20787"/>
    <n v="28090.5"/>
    <n v="7303.5"/>
  </r>
  <r>
    <x v="281"/>
    <x v="0"/>
    <x v="2"/>
    <s v="Wholesale"/>
    <n v="14"/>
    <n v="112"/>
    <n v="67250"/>
    <n v="88486.5"/>
    <n v="21236.5"/>
  </r>
  <r>
    <x v="282"/>
    <x v="0"/>
    <x v="3"/>
    <s v="Wholesale"/>
    <n v="14"/>
    <n v="141"/>
    <n v="30605"/>
    <n v="54651"/>
    <n v="24046"/>
  </r>
  <r>
    <x v="283"/>
    <x v="0"/>
    <x v="2"/>
    <s v="Wholesale"/>
    <n v="6"/>
    <n v="129"/>
    <n v="87912"/>
    <n v="146520"/>
    <n v="58608"/>
  </r>
  <r>
    <x v="284"/>
    <x v="0"/>
    <x v="1"/>
    <s v="Online"/>
    <n v="0"/>
    <n v="45"/>
    <n v="68660"/>
    <n v="94054.5"/>
    <n v="25394.5"/>
  </r>
  <r>
    <x v="285"/>
    <x v="0"/>
    <x v="2"/>
    <s v="Retail"/>
    <n v="12"/>
    <n v="24"/>
    <n v="17338"/>
    <n v="22516.5"/>
    <n v="5178.5"/>
  </r>
  <r>
    <x v="286"/>
    <x v="0"/>
    <x v="1"/>
    <s v="Online"/>
    <n v="0"/>
    <n v="99"/>
    <n v="45299"/>
    <n v="75498"/>
    <n v="30199"/>
  </r>
  <r>
    <x v="287"/>
    <x v="0"/>
    <x v="2"/>
    <s v="Wholesale"/>
    <n v="10"/>
    <n v="106"/>
    <n v="21447"/>
    <n v="41244"/>
    <n v="19797"/>
  </r>
  <r>
    <x v="288"/>
    <x v="0"/>
    <x v="4"/>
    <s v="Wholesale"/>
    <n v="12"/>
    <n v="120"/>
    <n v="20444"/>
    <n v="34650"/>
    <n v="14206"/>
  </r>
  <r>
    <x v="289"/>
    <x v="0"/>
    <x v="0"/>
    <s v="Online"/>
    <n v="0"/>
    <n v="77"/>
    <n v="102471"/>
    <n v="138474"/>
    <n v="36003"/>
  </r>
  <r>
    <x v="290"/>
    <x v="0"/>
    <x v="4"/>
    <s v="Wholesale"/>
    <n v="14"/>
    <n v="116"/>
    <n v="43387"/>
    <n v="68868"/>
    <n v="25481"/>
  </r>
  <r>
    <x v="291"/>
    <x v="0"/>
    <x v="1"/>
    <s v="Wholesale"/>
    <n v="10"/>
    <n v="99"/>
    <n v="23043"/>
    <n v="36576"/>
    <n v="13533"/>
  </r>
  <r>
    <x v="292"/>
    <x v="0"/>
    <x v="3"/>
    <s v="Retail"/>
    <n v="19"/>
    <n v="38"/>
    <n v="40290"/>
    <n v="49134"/>
    <n v="8844"/>
  </r>
  <r>
    <x v="293"/>
    <x v="0"/>
    <x v="1"/>
    <s v="Wholesale"/>
    <n v="8"/>
    <n v="90"/>
    <n v="114126"/>
    <n v="139177.5"/>
    <n v="25051.5"/>
  </r>
  <r>
    <x v="294"/>
    <x v="0"/>
    <x v="0"/>
    <s v="Online"/>
    <n v="0"/>
    <n v="85"/>
    <n v="106617"/>
    <n v="148078.5"/>
    <n v="41461.5"/>
  </r>
  <r>
    <x v="295"/>
    <x v="0"/>
    <x v="4"/>
    <s v="Retail"/>
    <n v="15"/>
    <n v="49"/>
    <n v="67928"/>
    <n v="80866.5"/>
    <n v="12938.5"/>
  </r>
  <r>
    <x v="296"/>
    <x v="0"/>
    <x v="2"/>
    <s v="Retail"/>
    <n v="14"/>
    <n v="26"/>
    <n v="20779"/>
    <n v="34632"/>
    <n v="13853"/>
  </r>
  <r>
    <x v="297"/>
    <x v="0"/>
    <x v="4"/>
    <s v="Corporate"/>
    <n v="9"/>
    <n v="91"/>
    <n v="41003"/>
    <n v="52567.5"/>
    <n v="11564.5"/>
  </r>
  <r>
    <x v="298"/>
    <x v="0"/>
    <x v="2"/>
    <s v="Wholesale"/>
    <n v="7"/>
    <n v="78"/>
    <n v="66536"/>
    <n v="105612"/>
    <n v="39076"/>
  </r>
  <r>
    <x v="299"/>
    <x v="0"/>
    <x v="2"/>
    <s v="Corporate"/>
    <n v="10"/>
    <n v="80"/>
    <n v="59665"/>
    <n v="101127"/>
    <n v="41462"/>
  </r>
  <r>
    <x v="300"/>
    <x v="0"/>
    <x v="1"/>
    <s v="Online"/>
    <n v="0"/>
    <n v="66"/>
    <n v="107253"/>
    <n v="139290"/>
    <n v="32037"/>
  </r>
  <r>
    <x v="301"/>
    <x v="0"/>
    <x v="3"/>
    <s v="Wholesale"/>
    <n v="12"/>
    <n v="149"/>
    <n v="52401"/>
    <n v="78210"/>
    <n v="25809"/>
  </r>
  <r>
    <x v="302"/>
    <x v="0"/>
    <x v="4"/>
    <s v="Corporate"/>
    <n v="10"/>
    <n v="84"/>
    <n v="74527"/>
    <n v="138013.5"/>
    <n v="63486.5"/>
  </r>
  <r>
    <x v="303"/>
    <x v="0"/>
    <x v="1"/>
    <s v="Corporate"/>
    <n v="7"/>
    <n v="36"/>
    <n v="41355"/>
    <n v="50433"/>
    <n v="9078"/>
  </r>
  <r>
    <x v="304"/>
    <x v="0"/>
    <x v="3"/>
    <s v="Retail"/>
    <n v="21"/>
    <n v="38"/>
    <n v="80148"/>
    <n v="135844.5"/>
    <n v="55696.5"/>
  </r>
  <r>
    <x v="305"/>
    <x v="0"/>
    <x v="2"/>
    <s v="Corporate"/>
    <n v="9"/>
    <n v="44"/>
    <n v="18989"/>
    <n v="30628"/>
    <n v="11639"/>
  </r>
  <r>
    <x v="306"/>
    <x v="0"/>
    <x v="1"/>
    <s v="Corporate"/>
    <n v="10"/>
    <n v="84"/>
    <n v="27804"/>
    <n v="45581"/>
    <n v="17777"/>
  </r>
  <r>
    <x v="307"/>
    <x v="0"/>
    <x v="3"/>
    <s v="Corporate"/>
    <n v="5"/>
    <n v="94"/>
    <n v="48648"/>
    <n v="54661"/>
    <n v="6013"/>
  </r>
  <r>
    <x v="308"/>
    <x v="0"/>
    <x v="4"/>
    <s v="Wholesale"/>
    <n v="9"/>
    <n v="104"/>
    <n v="21247"/>
    <n v="29926"/>
    <n v="8679"/>
  </r>
  <r>
    <x v="309"/>
    <x v="0"/>
    <x v="0"/>
    <s v="Corporate"/>
    <n v="9"/>
    <n v="40"/>
    <n v="78744"/>
    <n v="90510"/>
    <n v="11766"/>
  </r>
  <r>
    <x v="310"/>
    <x v="0"/>
    <x v="0"/>
    <s v="Corporate"/>
    <n v="7"/>
    <n v="53"/>
    <n v="27185"/>
    <n v="33152"/>
    <n v="5967"/>
  </r>
  <r>
    <x v="311"/>
    <x v="0"/>
    <x v="3"/>
    <s v="Online"/>
    <n v="0"/>
    <n v="42"/>
    <n v="70706"/>
    <n v="86227"/>
    <n v="15521"/>
  </r>
  <r>
    <x v="312"/>
    <x v="0"/>
    <x v="3"/>
    <s v="Retail"/>
    <n v="19"/>
    <n v="22"/>
    <n v="24354"/>
    <n v="35296"/>
    <n v="10942"/>
  </r>
  <r>
    <x v="313"/>
    <x v="0"/>
    <x v="0"/>
    <s v="Wholesale"/>
    <n v="8"/>
    <n v="87"/>
    <n v="72229"/>
    <n v="91429"/>
    <n v="19200"/>
  </r>
  <r>
    <x v="314"/>
    <x v="0"/>
    <x v="2"/>
    <s v="Retail"/>
    <n v="13"/>
    <n v="1"/>
    <n v="37632"/>
    <n v="64883"/>
    <n v="27251"/>
  </r>
  <r>
    <x v="315"/>
    <x v="0"/>
    <x v="2"/>
    <s v="Retail"/>
    <n v="23"/>
    <n v="30"/>
    <n v="21030"/>
    <n v="41235"/>
    <n v="20205"/>
  </r>
  <r>
    <x v="316"/>
    <x v="0"/>
    <x v="3"/>
    <s v="Retail"/>
    <n v="20"/>
    <n v="37"/>
    <n v="55135"/>
    <n v="86148"/>
    <n v="31013"/>
  </r>
  <r>
    <x v="317"/>
    <x v="0"/>
    <x v="2"/>
    <s v="Corporate"/>
    <n v="6"/>
    <n v="76"/>
    <n v="25307"/>
    <n v="29089"/>
    <n v="3782"/>
  </r>
  <r>
    <x v="318"/>
    <x v="0"/>
    <x v="3"/>
    <s v="Corporate"/>
    <n v="7"/>
    <n v="82"/>
    <n v="63691"/>
    <n v="74930"/>
    <n v="11239"/>
  </r>
  <r>
    <x v="319"/>
    <x v="0"/>
    <x v="0"/>
    <s v="Wholesale"/>
    <n v="10"/>
    <n v="141"/>
    <n v="44666"/>
    <n v="50757"/>
    <n v="6091"/>
  </r>
  <r>
    <x v="320"/>
    <x v="0"/>
    <x v="3"/>
    <s v="Online"/>
    <n v="0"/>
    <n v="65"/>
    <n v="34704"/>
    <n v="45663"/>
    <n v="10959"/>
  </r>
  <r>
    <x v="321"/>
    <x v="0"/>
    <x v="2"/>
    <s v="Corporate"/>
    <n v="10"/>
    <n v="52"/>
    <n v="50101"/>
    <n v="92780"/>
    <n v="42679"/>
  </r>
  <r>
    <x v="322"/>
    <x v="0"/>
    <x v="2"/>
    <s v="Online"/>
    <n v="0"/>
    <n v="48"/>
    <n v="18975"/>
    <n v="24019"/>
    <n v="5044"/>
  </r>
  <r>
    <x v="323"/>
    <x v="0"/>
    <x v="1"/>
    <s v="Retail"/>
    <n v="24"/>
    <n v="49"/>
    <n v="35179"/>
    <n v="59625"/>
    <n v="24446"/>
  </r>
  <r>
    <x v="324"/>
    <x v="0"/>
    <x v="4"/>
    <s v="Wholesale"/>
    <n v="6"/>
    <n v="176"/>
    <n v="25825"/>
    <n v="30382"/>
    <n v="4557"/>
  </r>
  <r>
    <x v="325"/>
    <x v="0"/>
    <x v="0"/>
    <s v="Online"/>
    <n v="0"/>
    <n v="85"/>
    <n v="65283"/>
    <n v="90671"/>
    <n v="25388"/>
  </r>
  <r>
    <x v="326"/>
    <x v="0"/>
    <x v="0"/>
    <s v="Online"/>
    <n v="0"/>
    <n v="59"/>
    <n v="20235"/>
    <n v="34888"/>
    <n v="14653"/>
  </r>
  <r>
    <x v="327"/>
    <x v="0"/>
    <x v="2"/>
    <s v="Retail"/>
    <n v="14"/>
    <n v="44"/>
    <n v="66305"/>
    <n v="88406"/>
    <n v="22101"/>
  </r>
  <r>
    <x v="328"/>
    <x v="0"/>
    <x v="3"/>
    <s v="Wholesale"/>
    <n v="10"/>
    <n v="111"/>
    <n v="31223"/>
    <n v="45251"/>
    <n v="14028"/>
  </r>
  <r>
    <x v="329"/>
    <x v="0"/>
    <x v="2"/>
    <s v="Online"/>
    <n v="0"/>
    <n v="94"/>
    <n v="62063"/>
    <n v="87412"/>
    <n v="25349"/>
  </r>
  <r>
    <x v="330"/>
    <x v="0"/>
    <x v="2"/>
    <s v="Wholesale"/>
    <n v="13"/>
    <n v="168"/>
    <n v="35200"/>
    <n v="51765"/>
    <n v="16565"/>
  </r>
  <r>
    <x v="331"/>
    <x v="0"/>
    <x v="0"/>
    <s v="Retail"/>
    <n v="22"/>
    <n v="14"/>
    <n v="29635"/>
    <n v="48582"/>
    <n v="18947"/>
  </r>
  <r>
    <x v="332"/>
    <x v="0"/>
    <x v="0"/>
    <s v="Retail"/>
    <n v="10"/>
    <n v="40"/>
    <n v="37442"/>
    <n v="50597"/>
    <n v="13155"/>
  </r>
  <r>
    <x v="333"/>
    <x v="0"/>
    <x v="4"/>
    <s v="Corporate"/>
    <n v="10"/>
    <n v="49"/>
    <n v="40741"/>
    <n v="53606"/>
    <n v="12865"/>
  </r>
  <r>
    <x v="334"/>
    <x v="0"/>
    <x v="2"/>
    <s v="Retail"/>
    <n v="12"/>
    <n v="3"/>
    <n v="21694"/>
    <n v="36157"/>
    <n v="14463"/>
  </r>
  <r>
    <x v="335"/>
    <x v="0"/>
    <x v="1"/>
    <s v="Online"/>
    <n v="0"/>
    <n v="70"/>
    <n v="51202"/>
    <n v="77579"/>
    <n v="26377"/>
  </r>
  <r>
    <x v="336"/>
    <x v="0"/>
    <x v="3"/>
    <s v="Wholesale"/>
    <n v="5"/>
    <n v="170"/>
    <n v="26180"/>
    <n v="32321"/>
    <n v="6141"/>
  </r>
  <r>
    <x v="337"/>
    <x v="0"/>
    <x v="4"/>
    <s v="Wholesale"/>
    <n v="11"/>
    <n v="106"/>
    <n v="11879"/>
    <n v="21598"/>
    <n v="9719"/>
  </r>
  <r>
    <x v="338"/>
    <x v="0"/>
    <x v="3"/>
    <s v="Wholesale"/>
    <n v="7"/>
    <n v="186"/>
    <n v="78416"/>
    <n v="91181"/>
    <n v="12765"/>
  </r>
  <r>
    <x v="339"/>
    <x v="0"/>
    <x v="4"/>
    <s v="Corporate"/>
    <n v="6"/>
    <n v="42"/>
    <n v="57817"/>
    <n v="80302"/>
    <n v="22485"/>
  </r>
  <r>
    <x v="340"/>
    <x v="0"/>
    <x v="1"/>
    <s v="Wholesale"/>
    <n v="8"/>
    <n v="58"/>
    <n v="15170"/>
    <n v="17639"/>
    <n v="2469"/>
  </r>
  <r>
    <x v="341"/>
    <x v="0"/>
    <x v="0"/>
    <s v="Online"/>
    <n v="0"/>
    <n v="100"/>
    <n v="6821"/>
    <n v="11368"/>
    <n v="4547"/>
  </r>
  <r>
    <x v="342"/>
    <x v="0"/>
    <x v="0"/>
    <s v="Retail"/>
    <n v="16"/>
    <n v="7"/>
    <n v="35516"/>
    <n v="53812"/>
    <n v="18296"/>
  </r>
  <r>
    <x v="343"/>
    <x v="0"/>
    <x v="4"/>
    <s v="Retail"/>
    <n v="15"/>
    <n v="35"/>
    <n v="15621"/>
    <n v="18164"/>
    <n v="2543"/>
  </r>
  <r>
    <x v="344"/>
    <x v="0"/>
    <x v="3"/>
    <s v="Corporate"/>
    <n v="3"/>
    <n v="43"/>
    <n v="56318"/>
    <n v="95455"/>
    <n v="39137"/>
  </r>
  <r>
    <x v="345"/>
    <x v="0"/>
    <x v="2"/>
    <s v="Corporate"/>
    <n v="3"/>
    <n v="61"/>
    <n v="42723"/>
    <n v="51473"/>
    <n v="8750"/>
  </r>
  <r>
    <x v="346"/>
    <x v="0"/>
    <x v="1"/>
    <s v="Online"/>
    <n v="0"/>
    <n v="55"/>
    <n v="36774"/>
    <n v="47758"/>
    <n v="10984"/>
  </r>
  <r>
    <x v="347"/>
    <x v="0"/>
    <x v="0"/>
    <s v="Wholesale"/>
    <n v="6"/>
    <n v="80"/>
    <n v="42435"/>
    <n v="66304"/>
    <n v="23869"/>
  </r>
  <r>
    <x v="348"/>
    <x v="0"/>
    <x v="2"/>
    <s v="Online"/>
    <n v="0"/>
    <n v="77"/>
    <n v="39982"/>
    <n v="52608"/>
    <n v="12626"/>
  </r>
  <r>
    <x v="349"/>
    <x v="0"/>
    <x v="4"/>
    <s v="Online"/>
    <n v="0"/>
    <n v="61"/>
    <n v="59690"/>
    <n v="89089"/>
    <n v="29399"/>
  </r>
  <r>
    <x v="350"/>
    <x v="0"/>
    <x v="2"/>
    <s v="Online"/>
    <n v="0"/>
    <n v="99"/>
    <n v="45471"/>
    <n v="69955"/>
    <n v="24484"/>
  </r>
  <r>
    <x v="351"/>
    <x v="0"/>
    <x v="1"/>
    <s v="Corporate"/>
    <n v="9"/>
    <n v="37"/>
    <n v="14263"/>
    <n v="20671"/>
    <n v="6408"/>
  </r>
  <r>
    <x v="352"/>
    <x v="0"/>
    <x v="2"/>
    <s v="Online"/>
    <n v="0"/>
    <n v="37"/>
    <n v="53002"/>
    <n v="91382"/>
    <n v="38380"/>
  </r>
  <r>
    <x v="353"/>
    <x v="0"/>
    <x v="2"/>
    <s v="Online"/>
    <n v="0"/>
    <n v="63"/>
    <n v="61171"/>
    <n v="87387"/>
    <n v="26216"/>
  </r>
  <r>
    <x v="354"/>
    <x v="0"/>
    <x v="3"/>
    <s v="Wholesale"/>
    <n v="8"/>
    <n v="124"/>
    <n v="23662"/>
    <n v="45504"/>
    <n v="21842"/>
  </r>
  <r>
    <x v="355"/>
    <x v="0"/>
    <x v="4"/>
    <s v="Online"/>
    <n v="0"/>
    <n v="45"/>
    <n v="60025"/>
    <n v="80033"/>
    <n v="20008"/>
  </r>
  <r>
    <x v="356"/>
    <x v="0"/>
    <x v="0"/>
    <s v="Wholesale"/>
    <n v="10"/>
    <n v="160"/>
    <n v="8327"/>
    <n v="10957"/>
    <n v="2630"/>
  </r>
  <r>
    <x v="357"/>
    <x v="0"/>
    <x v="2"/>
    <s v="Retail"/>
    <n v="23"/>
    <n v="2"/>
    <n v="17591"/>
    <n v="23771"/>
    <n v="6180"/>
  </r>
  <r>
    <x v="358"/>
    <x v="0"/>
    <x v="3"/>
    <s v="Online"/>
    <n v="0"/>
    <n v="83"/>
    <n v="54454"/>
    <n v="68067"/>
    <n v="13613"/>
  </r>
  <r>
    <x v="359"/>
    <x v="0"/>
    <x v="4"/>
    <s v="Retail"/>
    <n v="19"/>
    <n v="5"/>
    <n v="19815"/>
    <n v="39629"/>
    <n v="19814"/>
  </r>
  <r>
    <x v="360"/>
    <x v="0"/>
    <x v="2"/>
    <s v="Corporate"/>
    <n v="3"/>
    <n v="71"/>
    <n v="26411"/>
    <n v="35214"/>
    <n v="8803"/>
  </r>
  <r>
    <x v="361"/>
    <x v="0"/>
    <x v="4"/>
    <s v="Retail"/>
    <n v="10"/>
    <n v="29"/>
    <n v="54404"/>
    <n v="82431"/>
    <n v="28027"/>
  </r>
  <r>
    <x v="362"/>
    <x v="0"/>
    <x v="2"/>
    <s v="Wholesale"/>
    <n v="7"/>
    <n v="58"/>
    <n v="17241"/>
    <n v="23618"/>
    <n v="6377"/>
  </r>
  <r>
    <x v="363"/>
    <x v="0"/>
    <x v="1"/>
    <s v="Retail"/>
    <n v="10"/>
    <n v="27"/>
    <n v="31235"/>
    <n v="39538"/>
    <n v="8303"/>
  </r>
  <r>
    <x v="364"/>
    <x v="0"/>
    <x v="2"/>
    <s v="Corporate"/>
    <n v="3"/>
    <n v="74"/>
    <n v="34568"/>
    <n v="48011"/>
    <n v="13443"/>
  </r>
  <r>
    <x v="365"/>
    <x v="0"/>
    <x v="1"/>
    <s v="Corporate"/>
    <n v="6"/>
    <n v="71"/>
    <n v="50179"/>
    <n v="77198"/>
    <n v="27019"/>
  </r>
  <r>
    <x v="366"/>
    <x v="0"/>
    <x v="3"/>
    <s v="Retail"/>
    <n v="10"/>
    <n v="35"/>
    <n v="39513"/>
    <n v="73173"/>
    <n v="33660"/>
  </r>
  <r>
    <x v="367"/>
    <x v="0"/>
    <x v="3"/>
    <s v="Wholesale"/>
    <n v="10"/>
    <n v="183"/>
    <n v="47293"/>
    <n v="70586"/>
    <n v="23293"/>
  </r>
  <r>
    <x v="368"/>
    <x v="0"/>
    <x v="1"/>
    <s v="Online"/>
    <n v="0"/>
    <n v="80"/>
    <n v="46863"/>
    <n v="57150"/>
    <n v="10287"/>
  </r>
  <r>
    <x v="369"/>
    <x v="0"/>
    <x v="0"/>
    <s v="Retail"/>
    <n v="19"/>
    <n v="40"/>
    <n v="48392"/>
    <n v="96783"/>
    <n v="48391"/>
  </r>
  <r>
    <x v="370"/>
    <x v="0"/>
    <x v="4"/>
    <s v="Wholesale"/>
    <n v="5"/>
    <n v="80"/>
    <n v="34492"/>
    <n v="65079"/>
    <n v="30587"/>
  </r>
  <r>
    <x v="371"/>
    <x v="0"/>
    <x v="2"/>
    <s v="Corporate"/>
    <n v="10"/>
    <n v="62"/>
    <n v="60794"/>
    <n v="77941"/>
    <n v="17147"/>
  </r>
  <r>
    <x v="372"/>
    <x v="0"/>
    <x v="2"/>
    <s v="Wholesale"/>
    <n v="7"/>
    <n v="157"/>
    <n v="43206"/>
    <n v="60009"/>
    <n v="16803"/>
  </r>
  <r>
    <x v="373"/>
    <x v="0"/>
    <x v="1"/>
    <s v="Corporate"/>
    <n v="3"/>
    <n v="91"/>
    <n v="19514"/>
    <n v="22691"/>
    <n v="3177"/>
  </r>
  <r>
    <x v="374"/>
    <x v="0"/>
    <x v="2"/>
    <s v="Corporate"/>
    <n v="8"/>
    <n v="20"/>
    <n v="68313"/>
    <n v="94879"/>
    <n v="26566"/>
  </r>
  <r>
    <x v="375"/>
    <x v="0"/>
    <x v="3"/>
    <s v="Corporate"/>
    <n v="5"/>
    <n v="26"/>
    <n v="60789"/>
    <n v="93522"/>
    <n v="32733"/>
  </r>
  <r>
    <x v="376"/>
    <x v="0"/>
    <x v="1"/>
    <s v="Retail"/>
    <n v="23"/>
    <n v="22"/>
    <n v="19376"/>
    <n v="36559"/>
    <n v="17183"/>
  </r>
  <r>
    <x v="377"/>
    <x v="0"/>
    <x v="2"/>
    <s v="Wholesale"/>
    <n v="13"/>
    <n v="189"/>
    <n v="28122"/>
    <n v="52077"/>
    <n v="23955"/>
  </r>
  <r>
    <x v="378"/>
    <x v="0"/>
    <x v="3"/>
    <s v="Online"/>
    <n v="0"/>
    <n v="57"/>
    <n v="16265"/>
    <n v="19135"/>
    <n v="2870"/>
  </r>
  <r>
    <x v="379"/>
    <x v="0"/>
    <x v="0"/>
    <s v="Corporate"/>
    <n v="3"/>
    <n v="40"/>
    <n v="36819"/>
    <n v="68184"/>
    <n v="31365"/>
  </r>
  <r>
    <x v="380"/>
    <x v="0"/>
    <x v="4"/>
    <s v="Retail"/>
    <n v="14"/>
    <n v="2"/>
    <n v="11744"/>
    <n v="20248"/>
    <n v="8504"/>
  </r>
  <r>
    <x v="381"/>
    <x v="0"/>
    <x v="2"/>
    <s v="Retail"/>
    <n v="20"/>
    <n v="7"/>
    <n v="41626"/>
    <n v="50764"/>
    <n v="9138"/>
  </r>
  <r>
    <x v="382"/>
    <x v="0"/>
    <x v="1"/>
    <s v="Retail"/>
    <n v="24"/>
    <n v="22"/>
    <n v="64147"/>
    <n v="76366"/>
    <n v="12219"/>
  </r>
  <r>
    <x v="383"/>
    <x v="0"/>
    <x v="2"/>
    <s v="Retail"/>
    <n v="21"/>
    <n v="17"/>
    <n v="44615"/>
    <n v="69711"/>
    <n v="25096"/>
  </r>
  <r>
    <x v="384"/>
    <x v="0"/>
    <x v="2"/>
    <s v="Corporate"/>
    <n v="8"/>
    <n v="56"/>
    <n v="39111"/>
    <n v="43457"/>
    <n v="4346"/>
  </r>
  <r>
    <x v="385"/>
    <x v="0"/>
    <x v="2"/>
    <s v="Wholesale"/>
    <n v="8"/>
    <n v="193"/>
    <n v="56398"/>
    <n v="73244"/>
    <n v="16846"/>
  </r>
  <r>
    <x v="386"/>
    <x v="0"/>
    <x v="1"/>
    <s v="Online"/>
    <n v="0"/>
    <n v="35"/>
    <n v="58196"/>
    <n v="90931"/>
    <n v="32735"/>
  </r>
  <r>
    <x v="387"/>
    <x v="0"/>
    <x v="1"/>
    <s v="Online"/>
    <n v="0"/>
    <n v="89"/>
    <n v="49720"/>
    <n v="63743"/>
    <n v="14023"/>
  </r>
  <r>
    <x v="388"/>
    <x v="0"/>
    <x v="0"/>
    <s v="Corporate"/>
    <n v="5"/>
    <n v="38"/>
    <n v="61383"/>
    <n v="68970"/>
    <n v="7587"/>
  </r>
  <r>
    <x v="389"/>
    <x v="0"/>
    <x v="1"/>
    <s v="Corporate"/>
    <n v="7"/>
    <n v="41"/>
    <n v="6457"/>
    <n v="10089"/>
    <n v="3632"/>
  </r>
  <r>
    <x v="390"/>
    <x v="0"/>
    <x v="1"/>
    <s v="Retail"/>
    <n v="10"/>
    <n v="37"/>
    <n v="28584"/>
    <n v="37611"/>
    <n v="9027"/>
  </r>
  <r>
    <x v="391"/>
    <x v="0"/>
    <x v="2"/>
    <s v="Retail"/>
    <n v="14"/>
    <n v="7"/>
    <n v="44475"/>
    <n v="52947"/>
    <n v="8472"/>
  </r>
  <r>
    <x v="392"/>
    <x v="0"/>
    <x v="2"/>
    <s v="Retail"/>
    <n v="12"/>
    <n v="6"/>
    <n v="55166"/>
    <n v="95114"/>
    <n v="39948"/>
  </r>
  <r>
    <x v="393"/>
    <x v="0"/>
    <x v="4"/>
    <s v="Corporate"/>
    <n v="6"/>
    <n v="33"/>
    <n v="12488"/>
    <n v="18098"/>
    <n v="5610"/>
  </r>
  <r>
    <x v="394"/>
    <x v="0"/>
    <x v="3"/>
    <s v="Corporate"/>
    <n v="5"/>
    <n v="62"/>
    <n v="21064"/>
    <n v="31915"/>
    <n v="10851"/>
  </r>
  <r>
    <x v="395"/>
    <x v="0"/>
    <x v="3"/>
    <s v="Online"/>
    <n v="0"/>
    <n v="39"/>
    <n v="79819"/>
    <n v="93905"/>
    <n v="14086"/>
  </r>
  <r>
    <x v="396"/>
    <x v="0"/>
    <x v="4"/>
    <s v="Wholesale"/>
    <n v="15"/>
    <n v="97"/>
    <n v="69028"/>
    <n v="79343"/>
    <n v="10315"/>
  </r>
  <r>
    <x v="397"/>
    <x v="0"/>
    <x v="2"/>
    <s v="Online"/>
    <n v="0"/>
    <n v="60"/>
    <n v="29032"/>
    <n v="42075"/>
    <n v="13043"/>
  </r>
  <r>
    <x v="398"/>
    <x v="0"/>
    <x v="3"/>
    <s v="Retail"/>
    <n v="20"/>
    <n v="15"/>
    <n v="43207"/>
    <n v="50832"/>
    <n v="7625"/>
  </r>
  <r>
    <x v="399"/>
    <x v="0"/>
    <x v="4"/>
    <s v="Online"/>
    <n v="0"/>
    <n v="90"/>
    <n v="31840"/>
    <n v="56857"/>
    <n v="25017"/>
  </r>
  <r>
    <x v="400"/>
    <x v="0"/>
    <x v="1"/>
    <s v="Retail"/>
    <n v="17"/>
    <n v="26"/>
    <n v="10409"/>
    <n v="12104"/>
    <n v="1695"/>
  </r>
  <r>
    <x v="401"/>
    <x v="0"/>
    <x v="0"/>
    <s v="Online"/>
    <n v="0"/>
    <n v="27"/>
    <n v="11032"/>
    <n v="16973"/>
    <n v="5941"/>
  </r>
  <r>
    <x v="402"/>
    <x v="0"/>
    <x v="4"/>
    <s v="Corporate"/>
    <n v="6"/>
    <n v="87"/>
    <n v="28516"/>
    <n v="57031"/>
    <n v="28515"/>
  </r>
  <r>
    <x v="403"/>
    <x v="0"/>
    <x v="0"/>
    <s v="Corporate"/>
    <n v="9"/>
    <n v="25"/>
    <n v="56940"/>
    <n v="81343"/>
    <n v="24403"/>
  </r>
  <r>
    <x v="404"/>
    <x v="0"/>
    <x v="1"/>
    <s v="Retail"/>
    <n v="21"/>
    <n v="5"/>
    <n v="30671"/>
    <n v="43199"/>
    <n v="12528"/>
  </r>
  <r>
    <x v="405"/>
    <x v="0"/>
    <x v="3"/>
    <s v="Wholesale"/>
    <n v="15"/>
    <n v="93"/>
    <n v="13797"/>
    <n v="22618"/>
    <n v="8821"/>
  </r>
  <r>
    <x v="406"/>
    <x v="0"/>
    <x v="1"/>
    <s v="Corporate"/>
    <n v="10"/>
    <n v="47"/>
    <n v="12354"/>
    <n v="22060"/>
    <n v="9706"/>
  </r>
  <r>
    <x v="407"/>
    <x v="0"/>
    <x v="1"/>
    <s v="Online"/>
    <n v="0"/>
    <n v="88"/>
    <n v="10836"/>
    <n v="17764"/>
    <n v="6928"/>
  </r>
  <r>
    <x v="408"/>
    <x v="0"/>
    <x v="0"/>
    <s v="Retail"/>
    <n v="19"/>
    <n v="20"/>
    <n v="39896"/>
    <n v="55411"/>
    <n v="15515"/>
  </r>
  <r>
    <x v="409"/>
    <x v="0"/>
    <x v="1"/>
    <s v="Corporate"/>
    <n v="6"/>
    <n v="76"/>
    <n v="37373"/>
    <n v="43457"/>
    <n v="6084"/>
  </r>
  <r>
    <x v="410"/>
    <x v="0"/>
    <x v="3"/>
    <s v="Wholesale"/>
    <n v="7"/>
    <n v="164"/>
    <n v="16733"/>
    <n v="21731"/>
    <n v="4998"/>
  </r>
  <r>
    <x v="411"/>
    <x v="0"/>
    <x v="0"/>
    <s v="Retail"/>
    <n v="20"/>
    <n v="32"/>
    <n v="45703"/>
    <n v="78799"/>
    <n v="33096"/>
  </r>
  <r>
    <x v="412"/>
    <x v="0"/>
    <x v="0"/>
    <s v="Online"/>
    <n v="0"/>
    <n v="34"/>
    <n v="31259"/>
    <n v="42820"/>
    <n v="11561"/>
  </r>
  <r>
    <x v="413"/>
    <x v="0"/>
    <x v="4"/>
    <s v="Online"/>
    <n v="0"/>
    <n v="32"/>
    <n v="36792"/>
    <n v="48410"/>
    <n v="11618"/>
  </r>
  <r>
    <x v="414"/>
    <x v="0"/>
    <x v="0"/>
    <s v="Online"/>
    <n v="0"/>
    <n v="49"/>
    <n v="64250"/>
    <n v="81329"/>
    <n v="17079"/>
  </r>
  <r>
    <x v="415"/>
    <x v="0"/>
    <x v="1"/>
    <s v="Online"/>
    <n v="0"/>
    <n v="83"/>
    <n v="22927"/>
    <n v="40223"/>
    <n v="17296"/>
  </r>
  <r>
    <x v="416"/>
    <x v="0"/>
    <x v="2"/>
    <s v="Online"/>
    <n v="0"/>
    <n v="59"/>
    <n v="24703"/>
    <n v="28394"/>
    <n v="3691"/>
  </r>
  <r>
    <x v="417"/>
    <x v="0"/>
    <x v="2"/>
    <s v="Online"/>
    <n v="0"/>
    <n v="69"/>
    <n v="83789"/>
    <n v="98575"/>
    <n v="14786"/>
  </r>
  <r>
    <x v="418"/>
    <x v="0"/>
    <x v="1"/>
    <s v="Retail"/>
    <n v="25"/>
    <n v="31"/>
    <n v="17846"/>
    <n v="23795"/>
    <n v="5949"/>
  </r>
  <r>
    <x v="419"/>
    <x v="0"/>
    <x v="0"/>
    <s v="Online"/>
    <n v="0"/>
    <n v="66"/>
    <n v="55620"/>
    <n v="74160"/>
    <n v="18540"/>
  </r>
  <r>
    <x v="420"/>
    <x v="0"/>
    <x v="1"/>
    <s v="Online"/>
    <n v="0"/>
    <n v="67"/>
    <n v="15149"/>
    <n v="20199"/>
    <n v="5050"/>
  </r>
  <r>
    <x v="421"/>
    <x v="0"/>
    <x v="1"/>
    <s v="Retail"/>
    <n v="13"/>
    <n v="11"/>
    <n v="14858"/>
    <n v="17078"/>
    <n v="2220"/>
  </r>
  <r>
    <x v="422"/>
    <x v="0"/>
    <x v="4"/>
    <s v="Corporate"/>
    <n v="9"/>
    <n v="52"/>
    <n v="39152"/>
    <n v="46061"/>
    <n v="6909"/>
  </r>
  <r>
    <x v="423"/>
    <x v="0"/>
    <x v="2"/>
    <s v="Wholesale"/>
    <n v="7"/>
    <n v="182"/>
    <n v="34635"/>
    <n v="56779"/>
    <n v="22144"/>
  </r>
  <r>
    <x v="424"/>
    <x v="0"/>
    <x v="4"/>
    <s v="Online"/>
    <n v="0"/>
    <n v="45"/>
    <n v="54372"/>
    <n v="72496"/>
    <n v="18124"/>
  </r>
  <r>
    <x v="425"/>
    <x v="0"/>
    <x v="2"/>
    <s v="Corporate"/>
    <n v="4"/>
    <n v="62"/>
    <n v="48606"/>
    <n v="61526"/>
    <n v="12920"/>
  </r>
  <r>
    <x v="426"/>
    <x v="0"/>
    <x v="2"/>
    <s v="Wholesale"/>
    <n v="6"/>
    <n v="134"/>
    <n v="46377"/>
    <n v="55876"/>
    <n v="9499"/>
  </r>
  <r>
    <x v="427"/>
    <x v="0"/>
    <x v="0"/>
    <s v="Retail"/>
    <n v="15"/>
    <n v="10"/>
    <n v="76660"/>
    <n v="85178"/>
    <n v="8518"/>
  </r>
  <r>
    <x v="428"/>
    <x v="0"/>
    <x v="4"/>
    <s v="Online"/>
    <n v="0"/>
    <n v="97"/>
    <n v="61716"/>
    <n v="83400"/>
    <n v="21684"/>
  </r>
  <r>
    <x v="429"/>
    <x v="0"/>
    <x v="4"/>
    <s v="Wholesale"/>
    <n v="7"/>
    <n v="70"/>
    <n v="51899"/>
    <n v="78635"/>
    <n v="26736"/>
  </r>
  <r>
    <x v="430"/>
    <x v="0"/>
    <x v="2"/>
    <s v="Online"/>
    <n v="0"/>
    <n v="51"/>
    <n v="57102"/>
    <n v="95170"/>
    <n v="38068"/>
  </r>
  <r>
    <x v="431"/>
    <x v="0"/>
    <x v="0"/>
    <s v="Retail"/>
    <n v="14"/>
    <n v="14"/>
    <n v="10396"/>
    <n v="17043"/>
    <n v="6647"/>
  </r>
  <r>
    <x v="432"/>
    <x v="0"/>
    <x v="4"/>
    <s v="Corporate"/>
    <n v="6"/>
    <n v="64"/>
    <n v="35860"/>
    <n v="40292"/>
    <n v="4432"/>
  </r>
  <r>
    <x v="433"/>
    <x v="0"/>
    <x v="1"/>
    <s v="Corporate"/>
    <n v="9"/>
    <n v="75"/>
    <n v="21600"/>
    <n v="29189"/>
    <n v="7589"/>
  </r>
  <r>
    <x v="434"/>
    <x v="0"/>
    <x v="3"/>
    <s v="Wholesale"/>
    <n v="6"/>
    <n v="189"/>
    <n v="42995"/>
    <n v="82682"/>
    <n v="39687"/>
  </r>
  <r>
    <x v="435"/>
    <x v="0"/>
    <x v="4"/>
    <s v="Retail"/>
    <n v="25"/>
    <n v="39"/>
    <n v="68976"/>
    <n v="80205"/>
    <n v="11229"/>
  </r>
  <r>
    <x v="436"/>
    <x v="0"/>
    <x v="4"/>
    <s v="Retail"/>
    <n v="22"/>
    <n v="26"/>
    <n v="22459"/>
    <n v="25522"/>
    <n v="3063"/>
  </r>
  <r>
    <x v="437"/>
    <x v="0"/>
    <x v="4"/>
    <s v="Retail"/>
    <n v="25"/>
    <n v="22"/>
    <n v="36662"/>
    <n v="40735"/>
    <n v="4073"/>
  </r>
  <r>
    <x v="438"/>
    <x v="0"/>
    <x v="1"/>
    <s v="Online"/>
    <n v="0"/>
    <n v="64"/>
    <n v="17865"/>
    <n v="33083"/>
    <n v="15218"/>
  </r>
  <r>
    <x v="439"/>
    <x v="0"/>
    <x v="4"/>
    <s v="Retail"/>
    <n v="22"/>
    <n v="24"/>
    <n v="20370"/>
    <n v="37037"/>
    <n v="16667"/>
  </r>
  <r>
    <x v="440"/>
    <x v="0"/>
    <x v="0"/>
    <s v="Retail"/>
    <n v="15"/>
    <n v="1"/>
    <n v="33151"/>
    <n v="39466"/>
    <n v="6315"/>
  </r>
  <r>
    <x v="441"/>
    <x v="0"/>
    <x v="2"/>
    <s v="Wholesale"/>
    <n v="15"/>
    <n v="61"/>
    <n v="30106"/>
    <n v="33451"/>
    <n v="3345"/>
  </r>
  <r>
    <x v="442"/>
    <x v="0"/>
    <x v="4"/>
    <s v="Retail"/>
    <n v="15"/>
    <n v="4"/>
    <n v="51939"/>
    <n v="97999"/>
    <n v="46060"/>
  </r>
  <r>
    <x v="443"/>
    <x v="0"/>
    <x v="0"/>
    <s v="Wholesale"/>
    <n v="6"/>
    <n v="89"/>
    <n v="49203"/>
    <n v="91117"/>
    <n v="41914"/>
  </r>
  <r>
    <x v="444"/>
    <x v="0"/>
    <x v="2"/>
    <s v="Retail"/>
    <n v="15"/>
    <n v="1"/>
    <n v="44071"/>
    <n v="54409"/>
    <n v="10338"/>
  </r>
  <r>
    <x v="445"/>
    <x v="0"/>
    <x v="2"/>
    <s v="Online"/>
    <n v="0"/>
    <n v="99"/>
    <n v="12252"/>
    <n v="17503"/>
    <n v="5251"/>
  </r>
  <r>
    <x v="446"/>
    <x v="0"/>
    <x v="1"/>
    <s v="Wholesale"/>
    <n v="12"/>
    <n v="65"/>
    <n v="19172"/>
    <n v="27003"/>
    <n v="7831"/>
  </r>
  <r>
    <x v="447"/>
    <x v="0"/>
    <x v="2"/>
    <s v="Online"/>
    <n v="0"/>
    <n v="88"/>
    <n v="12896"/>
    <n v="22235"/>
    <n v="9339"/>
  </r>
  <r>
    <x v="448"/>
    <x v="0"/>
    <x v="4"/>
    <s v="Wholesale"/>
    <n v="9"/>
    <n v="61"/>
    <n v="32442"/>
    <n v="52326"/>
    <n v="19884"/>
  </r>
  <r>
    <x v="449"/>
    <x v="0"/>
    <x v="2"/>
    <s v="Retail"/>
    <n v="10"/>
    <n v="20"/>
    <n v="36293"/>
    <n v="65987"/>
    <n v="29694"/>
  </r>
  <r>
    <x v="450"/>
    <x v="0"/>
    <x v="2"/>
    <s v="Online"/>
    <n v="0"/>
    <n v="85"/>
    <n v="49634"/>
    <n v="70905"/>
    <n v="21271"/>
  </r>
  <r>
    <x v="451"/>
    <x v="0"/>
    <x v="0"/>
    <s v="Wholesale"/>
    <n v="15"/>
    <n v="86"/>
    <n v="47440"/>
    <n v="89510"/>
    <n v="42070"/>
  </r>
  <r>
    <x v="452"/>
    <x v="0"/>
    <x v="4"/>
    <s v="Corporate"/>
    <n v="9"/>
    <n v="59"/>
    <n v="37322"/>
    <n v="74644"/>
    <n v="37322"/>
  </r>
  <r>
    <x v="453"/>
    <x v="0"/>
    <x v="1"/>
    <s v="Corporate"/>
    <n v="7"/>
    <n v="92"/>
    <n v="23476"/>
    <n v="32605"/>
    <n v="9129"/>
  </r>
  <r>
    <x v="454"/>
    <x v="0"/>
    <x v="3"/>
    <s v="Wholesale"/>
    <n v="10"/>
    <n v="145"/>
    <n v="27150"/>
    <n v="43791"/>
    <n v="16641"/>
  </r>
  <r>
    <x v="455"/>
    <x v="0"/>
    <x v="2"/>
    <s v="Corporate"/>
    <n v="10"/>
    <n v="20"/>
    <n v="42724"/>
    <n v="49679"/>
    <n v="6955"/>
  </r>
  <r>
    <x v="456"/>
    <x v="0"/>
    <x v="3"/>
    <s v="Wholesale"/>
    <n v="10"/>
    <n v="114"/>
    <n v="44459"/>
    <n v="51697"/>
    <n v="7238"/>
  </r>
  <r>
    <x v="457"/>
    <x v="0"/>
    <x v="2"/>
    <s v="Wholesale"/>
    <n v="12"/>
    <n v="59"/>
    <n v="31714"/>
    <n v="45306"/>
    <n v="13592"/>
  </r>
  <r>
    <x v="458"/>
    <x v="0"/>
    <x v="1"/>
    <s v="Wholesale"/>
    <n v="14"/>
    <n v="101"/>
    <n v="63488"/>
    <n v="80365"/>
    <n v="16877"/>
  </r>
  <r>
    <x v="459"/>
    <x v="0"/>
    <x v="4"/>
    <s v="Corporate"/>
    <n v="9"/>
    <n v="90"/>
    <n v="32562"/>
    <n v="50096"/>
    <n v="17534"/>
  </r>
  <r>
    <x v="460"/>
    <x v="0"/>
    <x v="2"/>
    <s v="Wholesale"/>
    <n v="11"/>
    <n v="66"/>
    <n v="47648"/>
    <n v="93427"/>
    <n v="45779"/>
  </r>
  <r>
    <x v="461"/>
    <x v="0"/>
    <x v="4"/>
    <s v="Online"/>
    <n v="0"/>
    <n v="52"/>
    <n v="8192"/>
    <n v="10240"/>
    <n v="2048"/>
  </r>
  <r>
    <x v="462"/>
    <x v="0"/>
    <x v="2"/>
    <s v="Online"/>
    <n v="0"/>
    <n v="80"/>
    <n v="15656"/>
    <n v="21447"/>
    <n v="5791"/>
  </r>
  <r>
    <x v="463"/>
    <x v="0"/>
    <x v="1"/>
    <s v="Online"/>
    <n v="0"/>
    <n v="77"/>
    <n v="20161"/>
    <n v="40321"/>
    <n v="20160"/>
  </r>
  <r>
    <x v="464"/>
    <x v="0"/>
    <x v="1"/>
    <s v="Wholesale"/>
    <n v="8"/>
    <n v="184"/>
    <n v="33576"/>
    <n v="62177"/>
    <n v="28601"/>
  </r>
  <r>
    <x v="465"/>
    <x v="0"/>
    <x v="3"/>
    <s v="Online"/>
    <n v="0"/>
    <n v="75"/>
    <n v="69633"/>
    <n v="92844"/>
    <n v="23211"/>
  </r>
  <r>
    <x v="466"/>
    <x v="0"/>
    <x v="4"/>
    <s v="Online"/>
    <n v="0"/>
    <n v="20"/>
    <n v="16199"/>
    <n v="31151"/>
    <n v="14952"/>
  </r>
  <r>
    <x v="467"/>
    <x v="0"/>
    <x v="2"/>
    <s v="Online"/>
    <n v="0"/>
    <n v="26"/>
    <n v="41421"/>
    <n v="67903"/>
    <n v="26482"/>
  </r>
  <r>
    <x v="468"/>
    <x v="0"/>
    <x v="4"/>
    <s v="Wholesale"/>
    <n v="12"/>
    <n v="158"/>
    <n v="54755"/>
    <n v="97777"/>
    <n v="43022"/>
  </r>
  <r>
    <x v="469"/>
    <x v="0"/>
    <x v="2"/>
    <s v="Wholesale"/>
    <n v="15"/>
    <n v="128"/>
    <n v="57039"/>
    <n v="67105"/>
    <n v="10066"/>
  </r>
  <r>
    <x v="470"/>
    <x v="0"/>
    <x v="4"/>
    <s v="Retail"/>
    <n v="24"/>
    <n v="31"/>
    <n v="41466"/>
    <n v="46073"/>
    <n v="4607"/>
  </r>
  <r>
    <x v="471"/>
    <x v="0"/>
    <x v="1"/>
    <s v="Wholesale"/>
    <n v="5"/>
    <n v="157"/>
    <n v="33142"/>
    <n v="64984"/>
    <n v="31842"/>
  </r>
  <r>
    <x v="472"/>
    <x v="0"/>
    <x v="2"/>
    <s v="Wholesale"/>
    <n v="13"/>
    <n v="157"/>
    <n v="35732"/>
    <n v="40605"/>
    <n v="4873"/>
  </r>
  <r>
    <x v="473"/>
    <x v="0"/>
    <x v="1"/>
    <s v="Wholesale"/>
    <n v="13"/>
    <n v="80"/>
    <n v="34445"/>
    <n v="52190"/>
    <n v="17745"/>
  </r>
  <r>
    <x v="474"/>
    <x v="0"/>
    <x v="4"/>
    <s v="Retail"/>
    <n v="20"/>
    <n v="30"/>
    <n v="46372"/>
    <n v="63523"/>
    <n v="17151"/>
  </r>
  <r>
    <x v="475"/>
    <x v="0"/>
    <x v="2"/>
    <s v="Corporate"/>
    <n v="4"/>
    <n v="94"/>
    <n v="34551"/>
    <n v="60616"/>
    <n v="26065"/>
  </r>
  <r>
    <x v="476"/>
    <x v="0"/>
    <x v="0"/>
    <s v="Retail"/>
    <n v="13"/>
    <n v="13"/>
    <n v="9085"/>
    <n v="16223"/>
    <n v="7138"/>
  </r>
  <r>
    <x v="477"/>
    <x v="0"/>
    <x v="3"/>
    <s v="Retail"/>
    <n v="22"/>
    <n v="34"/>
    <n v="25201"/>
    <n v="30001"/>
    <n v="4800"/>
  </r>
  <r>
    <x v="478"/>
    <x v="0"/>
    <x v="0"/>
    <s v="Corporate"/>
    <n v="5"/>
    <n v="58"/>
    <n v="29567"/>
    <n v="35623"/>
    <n v="6056"/>
  </r>
  <r>
    <x v="479"/>
    <x v="0"/>
    <x v="1"/>
    <s v="Wholesale"/>
    <n v="5"/>
    <n v="199"/>
    <n v="24933"/>
    <n v="30782"/>
    <n v="5849"/>
  </r>
  <r>
    <x v="480"/>
    <x v="0"/>
    <x v="1"/>
    <s v="Wholesale"/>
    <n v="13"/>
    <n v="92"/>
    <n v="61719"/>
    <n v="69347"/>
    <n v="7628"/>
  </r>
  <r>
    <x v="481"/>
    <x v="0"/>
    <x v="3"/>
    <s v="Wholesale"/>
    <n v="11"/>
    <n v="74"/>
    <n v="68563"/>
    <n v="76181"/>
    <n v="7618"/>
  </r>
  <r>
    <x v="482"/>
    <x v="0"/>
    <x v="1"/>
    <s v="Online"/>
    <n v="0"/>
    <n v="54"/>
    <n v="38561"/>
    <n v="70111"/>
    <n v="31550"/>
  </r>
  <r>
    <x v="483"/>
    <x v="0"/>
    <x v="2"/>
    <s v="Retail"/>
    <n v="18"/>
    <n v="25"/>
    <n v="62257"/>
    <n v="75008"/>
    <n v="12751"/>
  </r>
  <r>
    <x v="484"/>
    <x v="0"/>
    <x v="4"/>
    <s v="Wholesale"/>
    <n v="7"/>
    <n v="80"/>
    <n v="36449"/>
    <n v="51336"/>
    <n v="14887"/>
  </r>
  <r>
    <x v="485"/>
    <x v="0"/>
    <x v="2"/>
    <s v="Online"/>
    <n v="0"/>
    <n v="35"/>
    <n v="63328"/>
    <n v="85579"/>
    <n v="22251"/>
  </r>
  <r>
    <x v="486"/>
    <x v="0"/>
    <x v="4"/>
    <s v="Wholesale"/>
    <n v="5"/>
    <n v="136"/>
    <n v="59948"/>
    <n v="74935"/>
    <n v="14987"/>
  </r>
  <r>
    <x v="487"/>
    <x v="0"/>
    <x v="3"/>
    <s v="Retail"/>
    <n v="20"/>
    <n v="25"/>
    <n v="34196"/>
    <n v="68391"/>
    <n v="34195"/>
  </r>
  <r>
    <x v="488"/>
    <x v="0"/>
    <x v="0"/>
    <s v="Corporate"/>
    <n v="9"/>
    <n v="45"/>
    <n v="13323"/>
    <n v="20817"/>
    <n v="7494"/>
  </r>
  <r>
    <x v="489"/>
    <x v="0"/>
    <x v="4"/>
    <s v="Corporate"/>
    <n v="9"/>
    <n v="54"/>
    <n v="14519"/>
    <n v="22686"/>
    <n v="8167"/>
  </r>
  <r>
    <x v="490"/>
    <x v="0"/>
    <x v="4"/>
    <s v="Online"/>
    <n v="0"/>
    <n v="42"/>
    <n v="41588"/>
    <n v="72962"/>
    <n v="31374"/>
  </r>
  <r>
    <x v="491"/>
    <x v="0"/>
    <x v="2"/>
    <s v="Wholesale"/>
    <n v="15"/>
    <n v="191"/>
    <n v="38689"/>
    <n v="52998"/>
    <n v="14309"/>
  </r>
  <r>
    <x v="492"/>
    <x v="0"/>
    <x v="3"/>
    <s v="Corporate"/>
    <n v="4"/>
    <n v="50"/>
    <n v="9356"/>
    <n v="17993"/>
    <n v="8637"/>
  </r>
  <r>
    <x v="493"/>
    <x v="0"/>
    <x v="3"/>
    <s v="Retail"/>
    <n v="12"/>
    <n v="29"/>
    <n v="33526"/>
    <n v="47894"/>
    <n v="14368"/>
  </r>
  <r>
    <x v="494"/>
    <x v="0"/>
    <x v="4"/>
    <s v="Online"/>
    <n v="0"/>
    <n v="76"/>
    <n v="13314"/>
    <n v="26628"/>
    <n v="13314"/>
  </r>
  <r>
    <x v="495"/>
    <x v="0"/>
    <x v="2"/>
    <s v="Corporate"/>
    <n v="6"/>
    <n v="67"/>
    <n v="16403"/>
    <n v="20004"/>
    <n v="3601"/>
  </r>
  <r>
    <x v="496"/>
    <x v="0"/>
    <x v="2"/>
    <s v="Wholesale"/>
    <n v="10"/>
    <n v="137"/>
    <n v="62565"/>
    <n v="96254"/>
    <n v="33689"/>
  </r>
  <r>
    <x v="497"/>
    <x v="0"/>
    <x v="1"/>
    <s v="Retail"/>
    <n v="24"/>
    <n v="28"/>
    <n v="31923"/>
    <n v="37557"/>
    <n v="5634"/>
  </r>
  <r>
    <x v="498"/>
    <x v="0"/>
    <x v="4"/>
    <s v="Wholesale"/>
    <n v="15"/>
    <n v="148"/>
    <n v="28152"/>
    <n v="33120"/>
    <n v="4968"/>
  </r>
  <r>
    <x v="499"/>
    <x v="0"/>
    <x v="0"/>
    <s v="Wholesale"/>
    <n v="13"/>
    <n v="179"/>
    <n v="62307"/>
    <n v="97355"/>
    <n v="35048"/>
  </r>
  <r>
    <x v="500"/>
    <x v="0"/>
    <x v="4"/>
    <s v="Wholesale"/>
    <n v="9"/>
    <n v="66"/>
    <n v="11494"/>
    <n v="13522"/>
    <n v="2028"/>
  </r>
  <r>
    <x v="501"/>
    <x v="0"/>
    <x v="4"/>
    <s v="Retail"/>
    <n v="11"/>
    <n v="7"/>
    <n v="19168"/>
    <n v="26257"/>
    <n v="7089"/>
  </r>
  <r>
    <x v="502"/>
    <x v="0"/>
    <x v="1"/>
    <s v="Wholesale"/>
    <n v="6"/>
    <n v="120"/>
    <n v="64508"/>
    <n v="80635"/>
    <n v="16127"/>
  </r>
  <r>
    <x v="503"/>
    <x v="0"/>
    <x v="1"/>
    <s v="Retail"/>
    <n v="20"/>
    <n v="21"/>
    <n v="41796"/>
    <n v="51600"/>
    <n v="9804"/>
  </r>
  <r>
    <x v="504"/>
    <x v="0"/>
    <x v="0"/>
    <s v="Wholesale"/>
    <n v="7"/>
    <n v="152"/>
    <n v="34196"/>
    <n v="39306"/>
    <n v="5110"/>
  </r>
  <r>
    <x v="505"/>
    <x v="0"/>
    <x v="3"/>
    <s v="Corporate"/>
    <n v="6"/>
    <n v="54"/>
    <n v="37857"/>
    <n v="62060"/>
    <n v="24203"/>
  </r>
  <r>
    <x v="506"/>
    <x v="0"/>
    <x v="2"/>
    <s v="Retail"/>
    <n v="15"/>
    <n v="32"/>
    <n v="69042"/>
    <n v="88516"/>
    <n v="19474"/>
  </r>
  <r>
    <x v="507"/>
    <x v="0"/>
    <x v="3"/>
    <s v="Corporate"/>
    <n v="6"/>
    <n v="95"/>
    <n v="19606"/>
    <n v="29263"/>
    <n v="9657"/>
  </r>
  <r>
    <x v="508"/>
    <x v="0"/>
    <x v="2"/>
    <s v="Retail"/>
    <n v="22"/>
    <n v="43"/>
    <n v="26963"/>
    <n v="50873"/>
    <n v="23910"/>
  </r>
  <r>
    <x v="509"/>
    <x v="0"/>
    <x v="2"/>
    <s v="Wholesale"/>
    <n v="12"/>
    <n v="125"/>
    <n v="47901"/>
    <n v="71494"/>
    <n v="23593"/>
  </r>
  <r>
    <x v="510"/>
    <x v="0"/>
    <x v="1"/>
    <s v="Corporate"/>
    <n v="10"/>
    <n v="48"/>
    <n v="35684"/>
    <n v="45169"/>
    <n v="9485"/>
  </r>
  <r>
    <x v="511"/>
    <x v="0"/>
    <x v="3"/>
    <s v="Corporate"/>
    <n v="7"/>
    <n v="53"/>
    <n v="21408"/>
    <n v="41169"/>
    <n v="19761"/>
  </r>
  <r>
    <x v="512"/>
    <x v="0"/>
    <x v="3"/>
    <s v="Retail"/>
    <n v="20"/>
    <n v="1"/>
    <n v="66852"/>
    <n v="75968"/>
    <n v="9116"/>
  </r>
  <r>
    <x v="513"/>
    <x v="0"/>
    <x v="3"/>
    <s v="Corporate"/>
    <n v="3"/>
    <n v="53"/>
    <n v="12557"/>
    <n v="18742"/>
    <n v="6185"/>
  </r>
  <r>
    <x v="514"/>
    <x v="0"/>
    <x v="1"/>
    <s v="Wholesale"/>
    <n v="6"/>
    <n v="162"/>
    <n v="16296"/>
    <n v="22022"/>
    <n v="5726"/>
  </r>
  <r>
    <x v="515"/>
    <x v="0"/>
    <x v="4"/>
    <s v="Retail"/>
    <n v="25"/>
    <n v="44"/>
    <n v="26282"/>
    <n v="41717"/>
    <n v="15435"/>
  </r>
  <r>
    <x v="516"/>
    <x v="0"/>
    <x v="3"/>
    <s v="Retail"/>
    <n v="13"/>
    <n v="15"/>
    <n v="38853"/>
    <n v="77706"/>
    <n v="38853"/>
  </r>
  <r>
    <x v="517"/>
    <x v="0"/>
    <x v="0"/>
    <s v="Corporate"/>
    <n v="9"/>
    <n v="65"/>
    <n v="23218"/>
    <n v="40734"/>
    <n v="17516"/>
  </r>
  <r>
    <x v="518"/>
    <x v="0"/>
    <x v="2"/>
    <s v="Corporate"/>
    <n v="7"/>
    <n v="21"/>
    <n v="28869"/>
    <n v="40096.5"/>
    <n v="11227.5"/>
  </r>
  <r>
    <x v="519"/>
    <x v="0"/>
    <x v="1"/>
    <s v="Wholesale"/>
    <n v="11"/>
    <n v="105"/>
    <n v="104720"/>
    <n v="120367.5"/>
    <n v="15647.5"/>
  </r>
  <r>
    <x v="520"/>
    <x v="0"/>
    <x v="3"/>
    <s v="Retail"/>
    <n v="22"/>
    <n v="50"/>
    <n v="75582"/>
    <n v="118096.5"/>
    <n v="42514.5"/>
  </r>
  <r>
    <x v="521"/>
    <x v="0"/>
    <x v="1"/>
    <s v="Retail"/>
    <n v="14"/>
    <n v="36"/>
    <n v="27382"/>
    <n v="38566.5"/>
    <n v="11184.5"/>
  </r>
  <r>
    <x v="522"/>
    <x v="0"/>
    <x v="4"/>
    <s v="Online"/>
    <n v="0"/>
    <n v="38"/>
    <n v="31537"/>
    <n v="35434.5"/>
    <n v="3897.5"/>
  </r>
  <r>
    <x v="523"/>
    <x v="0"/>
    <x v="1"/>
    <s v="Wholesale"/>
    <n v="5"/>
    <n v="158"/>
    <n v="120516"/>
    <n v="141783"/>
    <n v="21267"/>
  </r>
  <r>
    <x v="524"/>
    <x v="0"/>
    <x v="3"/>
    <s v="Corporate"/>
    <n v="6"/>
    <n v="86"/>
    <n v="38116"/>
    <n v="58639.5"/>
    <n v="20523.5"/>
  </r>
  <r>
    <x v="525"/>
    <x v="0"/>
    <x v="2"/>
    <s v="Corporate"/>
    <n v="5"/>
    <n v="57"/>
    <n v="39398"/>
    <n v="75765"/>
    <n v="36367"/>
  </r>
  <r>
    <x v="526"/>
    <x v="0"/>
    <x v="0"/>
    <s v="Retail"/>
    <n v="22"/>
    <n v="22"/>
    <n v="109814"/>
    <n v="142615.5"/>
    <n v="32801.5"/>
  </r>
  <r>
    <x v="527"/>
    <x v="0"/>
    <x v="3"/>
    <s v="Retail"/>
    <n v="25"/>
    <n v="7"/>
    <n v="43696"/>
    <n v="58261.5"/>
    <n v="14565.5"/>
  </r>
  <r>
    <x v="528"/>
    <x v="0"/>
    <x v="0"/>
    <s v="Wholesale"/>
    <n v="14"/>
    <n v="91"/>
    <n v="18839"/>
    <n v="35545.5"/>
    <n v="16706.5"/>
  </r>
  <r>
    <x v="529"/>
    <x v="0"/>
    <x v="4"/>
    <s v="Online"/>
    <n v="0"/>
    <n v="31"/>
    <n v="94608"/>
    <n v="129600"/>
    <n v="34992"/>
  </r>
  <r>
    <x v="530"/>
    <x v="0"/>
    <x v="2"/>
    <s v="Online"/>
    <n v="0"/>
    <n v="75"/>
    <n v="46389"/>
    <n v="62688"/>
    <n v="16299"/>
  </r>
  <r>
    <x v="531"/>
    <x v="0"/>
    <x v="2"/>
    <s v="Corporate"/>
    <n v="3"/>
    <n v="68"/>
    <n v="103365"/>
    <n v="147664.5"/>
    <n v="44299.5"/>
  </r>
  <r>
    <x v="532"/>
    <x v="0"/>
    <x v="0"/>
    <s v="Online"/>
    <n v="0"/>
    <n v="65"/>
    <n v="14159"/>
    <n v="22474.5"/>
    <n v="8315.5"/>
  </r>
  <r>
    <x v="533"/>
    <x v="0"/>
    <x v="1"/>
    <s v="Retail"/>
    <n v="11"/>
    <n v="31"/>
    <n v="20818"/>
    <n v="32028"/>
    <n v="11210"/>
  </r>
  <r>
    <x v="534"/>
    <x v="0"/>
    <x v="4"/>
    <s v="Corporate"/>
    <n v="3"/>
    <n v="78"/>
    <n v="93123"/>
    <n v="108282"/>
    <n v="15159"/>
  </r>
  <r>
    <x v="535"/>
    <x v="0"/>
    <x v="3"/>
    <s v="Corporate"/>
    <n v="10"/>
    <n v="62"/>
    <n v="83953"/>
    <n v="104941.5"/>
    <n v="20988.5"/>
  </r>
  <r>
    <x v="536"/>
    <x v="0"/>
    <x v="2"/>
    <s v="Online"/>
    <n v="0"/>
    <n v="76"/>
    <n v="67374"/>
    <n v="134748"/>
    <n v="67374"/>
  </r>
  <r>
    <x v="537"/>
    <x v="0"/>
    <x v="0"/>
    <s v="Retail"/>
    <n v="20"/>
    <n v="18"/>
    <n v="43442"/>
    <n v="64839"/>
    <n v="21397"/>
  </r>
  <r>
    <x v="538"/>
    <x v="0"/>
    <x v="2"/>
    <s v="Wholesale"/>
    <n v="10"/>
    <n v="79"/>
    <n v="27945"/>
    <n v="35827.5"/>
    <n v="7882.5"/>
  </r>
  <r>
    <x v="539"/>
    <x v="0"/>
    <x v="1"/>
    <s v="Retail"/>
    <n v="25"/>
    <n v="36"/>
    <n v="89066"/>
    <n v="108616.5"/>
    <n v="19550.5"/>
  </r>
  <r>
    <x v="540"/>
    <x v="0"/>
    <x v="4"/>
    <s v="Retail"/>
    <n v="18"/>
    <n v="5"/>
    <n v="80854"/>
    <n v="95122.5"/>
    <n v="14268.5"/>
  </r>
  <r>
    <x v="541"/>
    <x v="0"/>
    <x v="2"/>
    <s v="Wholesale"/>
    <n v="8"/>
    <n v="140"/>
    <n v="37307"/>
    <n v="46057.5"/>
    <n v="8750.5"/>
  </r>
  <r>
    <x v="542"/>
    <x v="0"/>
    <x v="4"/>
    <s v="Retail"/>
    <n v="20"/>
    <n v="37"/>
    <n v="45912"/>
    <n v="76519.5"/>
    <n v="30607.5"/>
  </r>
  <r>
    <x v="543"/>
    <x v="0"/>
    <x v="3"/>
    <s v="Wholesale"/>
    <n v="7"/>
    <n v="163"/>
    <n v="18956"/>
    <n v="37911"/>
    <n v="18955"/>
  </r>
  <r>
    <x v="544"/>
    <x v="0"/>
    <x v="0"/>
    <s v="Corporate"/>
    <n v="4"/>
    <n v="100"/>
    <n v="20670"/>
    <n v="36910.5"/>
    <n v="16240.5"/>
  </r>
  <r>
    <x v="545"/>
    <x v="0"/>
    <x v="3"/>
    <s v="Retail"/>
    <n v="18"/>
    <n v="25"/>
    <n v="20847"/>
    <n v="27796.5"/>
    <n v="6949.5"/>
  </r>
  <r>
    <x v="546"/>
    <x v="0"/>
    <x v="3"/>
    <s v="Retail"/>
    <n v="11"/>
    <n v="6"/>
    <n v="59439"/>
    <n v="69115.5"/>
    <n v="9676.5"/>
  </r>
  <r>
    <x v="547"/>
    <x v="0"/>
    <x v="0"/>
    <s v="Retail"/>
    <n v="14"/>
    <n v="2"/>
    <n v="76269"/>
    <n v="88685"/>
    <n v="12416"/>
  </r>
  <r>
    <x v="548"/>
    <x v="0"/>
    <x v="4"/>
    <s v="Wholesale"/>
    <n v="12"/>
    <n v="97"/>
    <n v="8989"/>
    <n v="11379"/>
    <n v="2390"/>
  </r>
  <r>
    <x v="549"/>
    <x v="0"/>
    <x v="4"/>
    <s v="Retail"/>
    <n v="24"/>
    <n v="42"/>
    <n v="6121"/>
    <n v="10553"/>
    <n v="4432"/>
  </r>
  <r>
    <x v="550"/>
    <x v="0"/>
    <x v="4"/>
    <s v="Online"/>
    <n v="0"/>
    <n v="73"/>
    <n v="46086"/>
    <n v="54864"/>
    <n v="8778"/>
  </r>
  <r>
    <x v="551"/>
    <x v="0"/>
    <x v="1"/>
    <s v="Online"/>
    <n v="0"/>
    <n v="77"/>
    <n v="25959"/>
    <n v="36054"/>
    <n v="10095"/>
  </r>
  <r>
    <x v="552"/>
    <x v="0"/>
    <x v="1"/>
    <s v="Retail"/>
    <n v="18"/>
    <n v="4"/>
    <n v="12331"/>
    <n v="15038"/>
    <n v="2707"/>
  </r>
  <r>
    <x v="553"/>
    <x v="0"/>
    <x v="0"/>
    <s v="Retail"/>
    <n v="15"/>
    <n v="3"/>
    <n v="53506"/>
    <n v="82317"/>
    <n v="28811"/>
  </r>
  <r>
    <x v="554"/>
    <x v="0"/>
    <x v="3"/>
    <s v="Retail"/>
    <n v="10"/>
    <n v="36"/>
    <n v="55747"/>
    <n v="88488"/>
    <n v="32741"/>
  </r>
  <r>
    <x v="555"/>
    <x v="0"/>
    <x v="3"/>
    <s v="Retail"/>
    <n v="17"/>
    <n v="29"/>
    <n v="47123"/>
    <n v="52359"/>
    <n v="5236"/>
  </r>
  <r>
    <x v="556"/>
    <x v="0"/>
    <x v="1"/>
    <s v="Wholesale"/>
    <n v="10"/>
    <n v="80"/>
    <n v="47774"/>
    <n v="75832"/>
    <n v="28058"/>
  </r>
  <r>
    <x v="557"/>
    <x v="0"/>
    <x v="1"/>
    <s v="Retail"/>
    <n v="14"/>
    <n v="5"/>
    <n v="47816"/>
    <n v="64616"/>
    <n v="16800"/>
  </r>
  <r>
    <x v="558"/>
    <x v="0"/>
    <x v="1"/>
    <s v="Corporate"/>
    <n v="3"/>
    <n v="85"/>
    <n v="9605"/>
    <n v="12474"/>
    <n v="2869"/>
  </r>
  <r>
    <x v="559"/>
    <x v="0"/>
    <x v="3"/>
    <s v="Corporate"/>
    <n v="4"/>
    <n v="71"/>
    <n v="23489"/>
    <n v="43499"/>
    <n v="20010"/>
  </r>
  <r>
    <x v="560"/>
    <x v="0"/>
    <x v="3"/>
    <s v="Wholesale"/>
    <n v="13"/>
    <n v="119"/>
    <n v="53152"/>
    <n v="87135"/>
    <n v="33983"/>
  </r>
  <r>
    <x v="561"/>
    <x v="0"/>
    <x v="2"/>
    <s v="Retail"/>
    <n v="10"/>
    <n v="46"/>
    <n v="22529"/>
    <n v="38843"/>
    <n v="16314"/>
  </r>
  <r>
    <x v="562"/>
    <x v="0"/>
    <x v="3"/>
    <s v="Online"/>
    <n v="0"/>
    <n v="59"/>
    <n v="43753"/>
    <n v="59125"/>
    <n v="15372"/>
  </r>
  <r>
    <x v="563"/>
    <x v="0"/>
    <x v="2"/>
    <s v="Retail"/>
    <n v="17"/>
    <n v="12"/>
    <n v="49999"/>
    <n v="56817"/>
    <n v="6818"/>
  </r>
  <r>
    <x v="564"/>
    <x v="0"/>
    <x v="3"/>
    <s v="Retail"/>
    <n v="17"/>
    <n v="17"/>
    <n v="44787"/>
    <n v="72237"/>
    <n v="27450"/>
  </r>
  <r>
    <x v="565"/>
    <x v="0"/>
    <x v="1"/>
    <s v="Online"/>
    <n v="0"/>
    <n v="42"/>
    <n v="59502"/>
    <n v="82642"/>
    <n v="23140"/>
  </r>
  <r>
    <x v="566"/>
    <x v="0"/>
    <x v="2"/>
    <s v="Corporate"/>
    <n v="5"/>
    <n v="48"/>
    <n v="35439"/>
    <n v="43218"/>
    <n v="7779"/>
  </r>
  <r>
    <x v="567"/>
    <x v="0"/>
    <x v="1"/>
    <s v="Wholesale"/>
    <n v="6"/>
    <n v="50"/>
    <n v="19846"/>
    <n v="26461"/>
    <n v="6615"/>
  </r>
  <r>
    <x v="568"/>
    <x v="0"/>
    <x v="3"/>
    <s v="Wholesale"/>
    <n v="10"/>
    <n v="181"/>
    <n v="9347"/>
    <n v="12804"/>
    <n v="3457"/>
  </r>
  <r>
    <x v="569"/>
    <x v="0"/>
    <x v="2"/>
    <s v="Retail"/>
    <n v="12"/>
    <n v="12"/>
    <n v="44373"/>
    <n v="61629"/>
    <n v="17256"/>
  </r>
  <r>
    <x v="570"/>
    <x v="0"/>
    <x v="0"/>
    <s v="Wholesale"/>
    <n v="11"/>
    <n v="68"/>
    <n v="17545"/>
    <n v="25428"/>
    <n v="7883"/>
  </r>
  <r>
    <x v="571"/>
    <x v="0"/>
    <x v="0"/>
    <s v="Online"/>
    <n v="0"/>
    <n v="76"/>
    <n v="5972"/>
    <n v="10664"/>
    <n v="4692"/>
  </r>
  <r>
    <x v="572"/>
    <x v="0"/>
    <x v="0"/>
    <s v="Wholesale"/>
    <n v="7"/>
    <n v="93"/>
    <n v="40117"/>
    <n v="45075"/>
    <n v="4958"/>
  </r>
  <r>
    <x v="573"/>
    <x v="0"/>
    <x v="4"/>
    <s v="Retail"/>
    <n v="25"/>
    <n v="18"/>
    <n v="53849"/>
    <n v="66480"/>
    <n v="12631"/>
  </r>
  <r>
    <x v="574"/>
    <x v="0"/>
    <x v="2"/>
    <s v="Wholesale"/>
    <n v="14"/>
    <n v="100"/>
    <n v="44731"/>
    <n v="86022"/>
    <n v="41291"/>
  </r>
  <r>
    <x v="575"/>
    <x v="0"/>
    <x v="4"/>
    <s v="Online"/>
    <n v="0"/>
    <n v="92"/>
    <n v="39546"/>
    <n v="68182"/>
    <n v="28636"/>
  </r>
  <r>
    <x v="576"/>
    <x v="0"/>
    <x v="4"/>
    <s v="Retail"/>
    <n v="17"/>
    <n v="7"/>
    <n v="15829"/>
    <n v="24353"/>
    <n v="8524"/>
  </r>
  <r>
    <x v="577"/>
    <x v="0"/>
    <x v="1"/>
    <s v="Corporate"/>
    <n v="8"/>
    <n v="58"/>
    <n v="17347"/>
    <n v="24782"/>
    <n v="7435"/>
  </r>
  <r>
    <x v="578"/>
    <x v="0"/>
    <x v="0"/>
    <s v="Retail"/>
    <n v="16"/>
    <n v="9"/>
    <n v="30566"/>
    <n v="47760"/>
    <n v="17194"/>
  </r>
  <r>
    <x v="579"/>
    <x v="0"/>
    <x v="2"/>
    <s v="Online"/>
    <n v="0"/>
    <n v="27"/>
    <n v="30771"/>
    <n v="43339"/>
    <n v="12568"/>
  </r>
  <r>
    <x v="580"/>
    <x v="0"/>
    <x v="3"/>
    <s v="Corporate"/>
    <n v="8"/>
    <n v="42"/>
    <n v="68336"/>
    <n v="92346"/>
    <n v="24010"/>
  </r>
  <r>
    <x v="581"/>
    <x v="0"/>
    <x v="1"/>
    <s v="Corporate"/>
    <n v="10"/>
    <n v="44"/>
    <n v="5537"/>
    <n v="10068"/>
    <n v="4531"/>
  </r>
  <r>
    <x v="582"/>
    <x v="0"/>
    <x v="3"/>
    <s v="Wholesale"/>
    <n v="11"/>
    <n v="127"/>
    <n v="18668"/>
    <n v="29169"/>
    <n v="10501"/>
  </r>
  <r>
    <x v="583"/>
    <x v="0"/>
    <x v="3"/>
    <s v="Wholesale"/>
    <n v="9"/>
    <n v="189"/>
    <n v="82596"/>
    <n v="92804"/>
    <n v="10208"/>
  </r>
  <r>
    <x v="584"/>
    <x v="0"/>
    <x v="3"/>
    <s v="Wholesale"/>
    <n v="8"/>
    <n v="192"/>
    <n v="54384"/>
    <n v="67141"/>
    <n v="12757"/>
  </r>
  <r>
    <x v="585"/>
    <x v="0"/>
    <x v="4"/>
    <s v="Online"/>
    <n v="0"/>
    <n v="99"/>
    <n v="9898"/>
    <n v="11377"/>
    <n v="1479"/>
  </r>
  <r>
    <x v="586"/>
    <x v="0"/>
    <x v="0"/>
    <s v="Retail"/>
    <n v="16"/>
    <n v="41"/>
    <n v="46637"/>
    <n v="81820"/>
    <n v="35183"/>
  </r>
  <r>
    <x v="587"/>
    <x v="0"/>
    <x v="1"/>
    <s v="Corporate"/>
    <n v="7"/>
    <n v="29"/>
    <n v="37588"/>
    <n v="42234"/>
    <n v="4646"/>
  </r>
  <r>
    <x v="588"/>
    <x v="0"/>
    <x v="2"/>
    <s v="Online"/>
    <n v="0"/>
    <n v="100"/>
    <n v="46361"/>
    <n v="65297"/>
    <n v="18936"/>
  </r>
  <r>
    <x v="589"/>
    <x v="0"/>
    <x v="4"/>
    <s v="Corporate"/>
    <n v="6"/>
    <n v="68"/>
    <n v="26641"/>
    <n v="35054"/>
    <n v="8413"/>
  </r>
  <r>
    <x v="590"/>
    <x v="0"/>
    <x v="0"/>
    <s v="Corporate"/>
    <n v="6"/>
    <n v="24"/>
    <n v="23010"/>
    <n v="39000"/>
    <n v="15990"/>
  </r>
  <r>
    <x v="591"/>
    <x v="0"/>
    <x v="0"/>
    <s v="Retail"/>
    <n v="25"/>
    <n v="31"/>
    <n v="51305"/>
    <n v="86958"/>
    <n v="35653"/>
  </r>
  <r>
    <x v="592"/>
    <x v="0"/>
    <x v="4"/>
    <s v="Corporate"/>
    <n v="6"/>
    <n v="65"/>
    <n v="21664"/>
    <n v="38685"/>
    <n v="17021"/>
  </r>
  <r>
    <x v="593"/>
    <x v="0"/>
    <x v="2"/>
    <s v="Online"/>
    <n v="0"/>
    <n v="71"/>
    <n v="13152"/>
    <n v="19341"/>
    <n v="6189"/>
  </r>
  <r>
    <x v="594"/>
    <x v="0"/>
    <x v="4"/>
    <s v="Corporate"/>
    <n v="6"/>
    <n v="35"/>
    <n v="18137"/>
    <n v="22958"/>
    <n v="4821"/>
  </r>
  <r>
    <x v="595"/>
    <x v="0"/>
    <x v="3"/>
    <s v="Corporate"/>
    <n v="7"/>
    <n v="69"/>
    <n v="62628"/>
    <n v="93475"/>
    <n v="30847"/>
  </r>
  <r>
    <x v="596"/>
    <x v="0"/>
    <x v="1"/>
    <s v="Online"/>
    <n v="0"/>
    <n v="21"/>
    <n v="55868"/>
    <n v="80968"/>
    <n v="25100"/>
  </r>
  <r>
    <x v="597"/>
    <x v="0"/>
    <x v="0"/>
    <s v="Online"/>
    <n v="0"/>
    <n v="49"/>
    <n v="34079"/>
    <n v="60856"/>
    <n v="26777"/>
  </r>
  <r>
    <x v="598"/>
    <x v="0"/>
    <x v="0"/>
    <s v="Retail"/>
    <n v="11"/>
    <n v="26"/>
    <n v="60817"/>
    <n v="99700"/>
    <n v="38883"/>
  </r>
  <r>
    <x v="599"/>
    <x v="0"/>
    <x v="1"/>
    <s v="Online"/>
    <n v="0"/>
    <n v="50"/>
    <n v="20555"/>
    <n v="39529"/>
    <n v="18974"/>
  </r>
  <r>
    <x v="600"/>
    <x v="0"/>
    <x v="3"/>
    <s v="Online"/>
    <n v="0"/>
    <n v="81"/>
    <n v="63388"/>
    <n v="81267"/>
    <n v="17879"/>
  </r>
  <r>
    <x v="601"/>
    <x v="0"/>
    <x v="0"/>
    <s v="Retail"/>
    <n v="18"/>
    <n v="43"/>
    <n v="35972"/>
    <n v="64235"/>
    <n v="28263"/>
  </r>
  <r>
    <x v="602"/>
    <x v="0"/>
    <x v="3"/>
    <s v="Retail"/>
    <n v="23"/>
    <n v="13"/>
    <n v="46878"/>
    <n v="61681"/>
    <n v="14803"/>
  </r>
  <r>
    <x v="603"/>
    <x v="0"/>
    <x v="3"/>
    <s v="Retail"/>
    <n v="24"/>
    <n v="31"/>
    <n v="52364"/>
    <n v="81819"/>
    <n v="29455"/>
  </r>
  <r>
    <x v="604"/>
    <x v="0"/>
    <x v="0"/>
    <s v="Wholesale"/>
    <n v="11"/>
    <n v="132"/>
    <n v="22883"/>
    <n v="35754"/>
    <n v="12871"/>
  </r>
  <r>
    <x v="605"/>
    <x v="0"/>
    <x v="3"/>
    <s v="Wholesale"/>
    <n v="13"/>
    <n v="116"/>
    <n v="22306"/>
    <n v="39832"/>
    <n v="17526"/>
  </r>
  <r>
    <x v="606"/>
    <x v="0"/>
    <x v="1"/>
    <s v="Online"/>
    <n v="0"/>
    <n v="51"/>
    <n v="46567"/>
    <n v="60477"/>
    <n v="13910"/>
  </r>
  <r>
    <x v="607"/>
    <x v="0"/>
    <x v="2"/>
    <s v="Corporate"/>
    <n v="6"/>
    <n v="79"/>
    <n v="59905"/>
    <n v="71316"/>
    <n v="11411"/>
  </r>
  <r>
    <x v="608"/>
    <x v="0"/>
    <x v="4"/>
    <s v="Wholesale"/>
    <n v="11"/>
    <n v="78"/>
    <n v="68846"/>
    <n v="89410"/>
    <n v="20564"/>
  </r>
  <r>
    <x v="609"/>
    <x v="0"/>
    <x v="1"/>
    <s v="Corporate"/>
    <n v="5"/>
    <n v="21"/>
    <n v="21585"/>
    <n v="43170"/>
    <n v="21585"/>
  </r>
  <r>
    <x v="610"/>
    <x v="0"/>
    <x v="1"/>
    <s v="Online"/>
    <n v="0"/>
    <n v="26"/>
    <n v="37491"/>
    <n v="55956"/>
    <n v="18465"/>
  </r>
  <r>
    <x v="611"/>
    <x v="0"/>
    <x v="4"/>
    <s v="Retail"/>
    <n v="25"/>
    <n v="3"/>
    <n v="23625"/>
    <n v="33274"/>
    <n v="9649"/>
  </r>
  <r>
    <x v="612"/>
    <x v="0"/>
    <x v="4"/>
    <s v="Online"/>
    <n v="0"/>
    <n v="41"/>
    <n v="18961"/>
    <n v="22573"/>
    <n v="3612"/>
  </r>
  <r>
    <x v="613"/>
    <x v="0"/>
    <x v="3"/>
    <s v="Retail"/>
    <n v="11"/>
    <n v="34"/>
    <n v="78527"/>
    <n v="93485"/>
    <n v="14958"/>
  </r>
  <r>
    <x v="614"/>
    <x v="0"/>
    <x v="0"/>
    <s v="Wholesale"/>
    <n v="13"/>
    <n v="91"/>
    <n v="48552"/>
    <n v="93370"/>
    <n v="44818"/>
  </r>
  <r>
    <x v="615"/>
    <x v="0"/>
    <x v="0"/>
    <s v="Retail"/>
    <n v="18"/>
    <n v="21"/>
    <n v="19686"/>
    <n v="30286"/>
    <n v="10600"/>
  </r>
  <r>
    <x v="616"/>
    <x v="0"/>
    <x v="1"/>
    <s v="Corporate"/>
    <n v="8"/>
    <n v="99"/>
    <n v="50070"/>
    <n v="69542"/>
    <n v="19472"/>
  </r>
  <r>
    <x v="617"/>
    <x v="0"/>
    <x v="2"/>
    <s v="Retail"/>
    <n v="10"/>
    <n v="40"/>
    <n v="28538"/>
    <n v="57076"/>
    <n v="28538"/>
  </r>
  <r>
    <x v="618"/>
    <x v="0"/>
    <x v="2"/>
    <s v="Corporate"/>
    <n v="4"/>
    <n v="69"/>
    <n v="12598"/>
    <n v="22905"/>
    <n v="10307"/>
  </r>
  <r>
    <x v="619"/>
    <x v="0"/>
    <x v="1"/>
    <s v="Online"/>
    <n v="0"/>
    <n v="23"/>
    <n v="56063"/>
    <n v="68370"/>
    <n v="12307"/>
  </r>
  <r>
    <x v="620"/>
    <x v="0"/>
    <x v="4"/>
    <s v="Online"/>
    <n v="0"/>
    <n v="79"/>
    <n v="52482"/>
    <n v="76061"/>
    <n v="23579"/>
  </r>
  <r>
    <x v="621"/>
    <x v="0"/>
    <x v="3"/>
    <s v="Corporate"/>
    <n v="8"/>
    <n v="61"/>
    <n v="33356"/>
    <n v="65403"/>
    <n v="32047"/>
  </r>
  <r>
    <x v="622"/>
    <x v="0"/>
    <x v="2"/>
    <s v="Retail"/>
    <n v="23"/>
    <n v="29"/>
    <n v="9454"/>
    <n v="14544"/>
    <n v="5090"/>
  </r>
  <r>
    <x v="623"/>
    <x v="0"/>
    <x v="1"/>
    <s v="Online"/>
    <n v="0"/>
    <n v="59"/>
    <n v="62639"/>
    <n v="78299"/>
    <n v="15660"/>
  </r>
  <r>
    <x v="624"/>
    <x v="0"/>
    <x v="3"/>
    <s v="Online"/>
    <n v="0"/>
    <n v="45"/>
    <n v="23773"/>
    <n v="37735"/>
    <n v="13962"/>
  </r>
  <r>
    <x v="625"/>
    <x v="0"/>
    <x v="2"/>
    <s v="Retail"/>
    <n v="17"/>
    <n v="28"/>
    <n v="13883"/>
    <n v="19833"/>
    <n v="5950"/>
  </r>
  <r>
    <x v="626"/>
    <x v="0"/>
    <x v="2"/>
    <s v="Wholesale"/>
    <n v="11"/>
    <n v="118"/>
    <n v="28020"/>
    <n v="45194"/>
    <n v="17174"/>
  </r>
  <r>
    <x v="627"/>
    <x v="0"/>
    <x v="1"/>
    <s v="Retail"/>
    <n v="23"/>
    <n v="34"/>
    <n v="74233"/>
    <n v="85325"/>
    <n v="11092"/>
  </r>
  <r>
    <x v="628"/>
    <x v="0"/>
    <x v="0"/>
    <s v="Corporate"/>
    <n v="5"/>
    <n v="68"/>
    <n v="49472"/>
    <n v="57525"/>
    <n v="8053"/>
  </r>
  <r>
    <x v="629"/>
    <x v="0"/>
    <x v="0"/>
    <s v="Corporate"/>
    <n v="10"/>
    <n v="42"/>
    <n v="72842"/>
    <n v="85696"/>
    <n v="12854"/>
  </r>
  <r>
    <x v="630"/>
    <x v="0"/>
    <x v="4"/>
    <s v="Wholesale"/>
    <n v="15"/>
    <n v="130"/>
    <n v="50558"/>
    <n v="93626"/>
    <n v="43068"/>
  </r>
  <r>
    <x v="631"/>
    <x v="0"/>
    <x v="2"/>
    <s v="Retail"/>
    <n v="20"/>
    <n v="11"/>
    <n v="48550"/>
    <n v="54550"/>
    <n v="6000"/>
  </r>
  <r>
    <x v="632"/>
    <x v="0"/>
    <x v="2"/>
    <s v="Retail"/>
    <n v="24"/>
    <n v="48"/>
    <n v="72887"/>
    <n v="88886"/>
    <n v="15999"/>
  </r>
  <r>
    <x v="633"/>
    <x v="0"/>
    <x v="3"/>
    <s v="Corporate"/>
    <n v="4"/>
    <n v="42"/>
    <n v="54072"/>
    <n v="96558"/>
    <n v="42486"/>
  </r>
  <r>
    <x v="634"/>
    <x v="0"/>
    <x v="3"/>
    <s v="Wholesale"/>
    <n v="10"/>
    <n v="185"/>
    <n v="10715"/>
    <n v="17859"/>
    <n v="7144"/>
  </r>
  <r>
    <x v="635"/>
    <x v="0"/>
    <x v="4"/>
    <s v="Wholesale"/>
    <n v="14"/>
    <n v="85"/>
    <n v="16771"/>
    <n v="19277"/>
    <n v="2506"/>
  </r>
  <r>
    <x v="636"/>
    <x v="0"/>
    <x v="4"/>
    <s v="Wholesale"/>
    <n v="6"/>
    <n v="63"/>
    <n v="34338"/>
    <n v="40879"/>
    <n v="6541"/>
  </r>
  <r>
    <x v="637"/>
    <x v="0"/>
    <x v="1"/>
    <s v="Wholesale"/>
    <n v="9"/>
    <n v="144"/>
    <n v="35603"/>
    <n v="59339"/>
    <n v="23736"/>
  </r>
  <r>
    <x v="638"/>
    <x v="0"/>
    <x v="4"/>
    <s v="Corporate"/>
    <n v="10"/>
    <n v="88"/>
    <n v="59528"/>
    <n v="91582"/>
    <n v="32054"/>
  </r>
  <r>
    <x v="639"/>
    <x v="0"/>
    <x v="4"/>
    <s v="Online"/>
    <n v="0"/>
    <n v="76"/>
    <n v="19676"/>
    <n v="30271.5"/>
    <n v="10595.5"/>
  </r>
  <r>
    <x v="640"/>
    <x v="0"/>
    <x v="4"/>
    <s v="Wholesale"/>
    <n v="5"/>
    <n v="52"/>
    <n v="74848"/>
    <n v="115150.5"/>
    <n v="40302.5"/>
  </r>
  <r>
    <x v="641"/>
    <x v="0"/>
    <x v="0"/>
    <s v="Retail"/>
    <n v="12"/>
    <n v="13"/>
    <n v="87660"/>
    <n v="113844"/>
    <n v="26184"/>
  </r>
  <r>
    <x v="642"/>
    <x v="0"/>
    <x v="2"/>
    <s v="Corporate"/>
    <n v="6"/>
    <n v="80"/>
    <n v="68042"/>
    <n v="126004.5"/>
    <n v="57962.5"/>
  </r>
  <r>
    <x v="643"/>
    <x v="0"/>
    <x v="2"/>
    <s v="Corporate"/>
    <n v="5"/>
    <n v="82"/>
    <n v="88845"/>
    <n v="100960.5"/>
    <n v="12115.5"/>
  </r>
  <r>
    <x v="644"/>
    <x v="0"/>
    <x v="4"/>
    <s v="Retail"/>
    <n v="14"/>
    <n v="26"/>
    <n v="28690"/>
    <n v="50334"/>
    <n v="21644"/>
  </r>
  <r>
    <x v="645"/>
    <x v="0"/>
    <x v="0"/>
    <s v="Online"/>
    <n v="0"/>
    <n v="57"/>
    <n v="21190"/>
    <n v="27882"/>
    <n v="6692"/>
  </r>
  <r>
    <x v="646"/>
    <x v="0"/>
    <x v="4"/>
    <s v="Retail"/>
    <n v="15"/>
    <n v="16"/>
    <n v="40305"/>
    <n v="46866"/>
    <n v="6561"/>
  </r>
  <r>
    <x v="647"/>
    <x v="0"/>
    <x v="4"/>
    <s v="Online"/>
    <n v="0"/>
    <n v="93"/>
    <n v="26136"/>
    <n v="31873.5"/>
    <n v="5737.5"/>
  </r>
  <r>
    <x v="648"/>
    <x v="0"/>
    <x v="4"/>
    <s v="Online"/>
    <n v="0"/>
    <n v="29"/>
    <n v="72475"/>
    <n v="111499.5"/>
    <n v="39024.5"/>
  </r>
  <r>
    <x v="649"/>
    <x v="0"/>
    <x v="1"/>
    <s v="Retail"/>
    <n v="16"/>
    <n v="30"/>
    <n v="18501"/>
    <n v="27207"/>
    <n v="8706"/>
  </r>
  <r>
    <x v="650"/>
    <x v="0"/>
    <x v="4"/>
    <s v="Wholesale"/>
    <n v="11"/>
    <n v="117"/>
    <n v="21341"/>
    <n v="31384.5"/>
    <n v="10043.5"/>
  </r>
  <r>
    <x v="651"/>
    <x v="0"/>
    <x v="2"/>
    <s v="Online"/>
    <n v="0"/>
    <n v="50"/>
    <n v="83315"/>
    <n v="96877.5"/>
    <n v="13562.5"/>
  </r>
  <r>
    <x v="652"/>
    <x v="0"/>
    <x v="0"/>
    <s v="Online"/>
    <n v="0"/>
    <n v="62"/>
    <n v="64771"/>
    <n v="87528"/>
    <n v="22757"/>
  </r>
  <r>
    <x v="653"/>
    <x v="0"/>
    <x v="0"/>
    <s v="Wholesale"/>
    <n v="6"/>
    <n v="198"/>
    <n v="51447"/>
    <n v="80386.5"/>
    <n v="28939.5"/>
  </r>
  <r>
    <x v="654"/>
    <x v="0"/>
    <x v="0"/>
    <s v="Retail"/>
    <n v="12"/>
    <n v="33"/>
    <n v="14688"/>
    <n v="18360"/>
    <n v="3672"/>
  </r>
  <r>
    <x v="655"/>
    <x v="0"/>
    <x v="3"/>
    <s v="Online"/>
    <n v="0"/>
    <n v="44"/>
    <n v="33948"/>
    <n v="39939"/>
    <n v="5991"/>
  </r>
  <r>
    <x v="656"/>
    <x v="0"/>
    <x v="4"/>
    <s v="Wholesale"/>
    <n v="7"/>
    <n v="140"/>
    <n v="82979"/>
    <n v="123849"/>
    <n v="40870"/>
  </r>
  <r>
    <x v="657"/>
    <x v="0"/>
    <x v="0"/>
    <s v="Retail"/>
    <n v="11"/>
    <n v="38"/>
    <n v="59688"/>
    <n v="77517"/>
    <n v="17829"/>
  </r>
  <r>
    <x v="658"/>
    <x v="0"/>
    <x v="0"/>
    <s v="Retail"/>
    <n v="22"/>
    <n v="44"/>
    <n v="79100"/>
    <n v="105466.5"/>
    <n v="26366.5"/>
  </r>
  <r>
    <x v="659"/>
    <x v="0"/>
    <x v="4"/>
    <s v="Corporate"/>
    <n v="4"/>
    <n v="70"/>
    <n v="34492"/>
    <n v="47905.5"/>
    <n v="13413.5"/>
  </r>
  <r>
    <x v="660"/>
    <x v="0"/>
    <x v="2"/>
    <s v="Corporate"/>
    <n v="6"/>
    <n v="62"/>
    <n v="23564"/>
    <n v="45315"/>
    <n v="21751"/>
  </r>
  <r>
    <x v="661"/>
    <x v="0"/>
    <x v="3"/>
    <s v="Retail"/>
    <n v="18"/>
    <n v="49"/>
    <n v="53866"/>
    <n v="99751.5"/>
    <n v="45885.5"/>
  </r>
  <r>
    <x v="662"/>
    <x v="0"/>
    <x v="0"/>
    <s v="Retail"/>
    <n v="17"/>
    <n v="14"/>
    <n v="13786"/>
    <n v="27031.5"/>
    <n v="13245.5"/>
  </r>
  <r>
    <x v="663"/>
    <x v="0"/>
    <x v="4"/>
    <s v="Online"/>
    <n v="0"/>
    <n v="62"/>
    <n v="78532"/>
    <n v="109072.5"/>
    <n v="30540.5"/>
  </r>
  <r>
    <x v="664"/>
    <x v="0"/>
    <x v="2"/>
    <s v="Wholesale"/>
    <n v="15"/>
    <n v="108"/>
    <n v="104743"/>
    <n v="132586.5"/>
    <n v="27843.5"/>
  </r>
  <r>
    <x v="665"/>
    <x v="0"/>
    <x v="2"/>
    <s v="Corporate"/>
    <n v="9"/>
    <n v="27"/>
    <n v="129880"/>
    <n v="149287.5"/>
    <n v="19407.5"/>
  </r>
  <r>
    <x v="666"/>
    <x v="0"/>
    <x v="2"/>
    <s v="Online"/>
    <n v="0"/>
    <n v="29"/>
    <n v="21324"/>
    <n v="33847.5"/>
    <n v="12523.5"/>
  </r>
  <r>
    <x v="667"/>
    <x v="0"/>
    <x v="0"/>
    <s v="Wholesale"/>
    <n v="12"/>
    <n v="154"/>
    <n v="45203"/>
    <n v="55806"/>
    <n v="10603"/>
  </r>
  <r>
    <x v="668"/>
    <x v="0"/>
    <x v="2"/>
    <s v="Wholesale"/>
    <n v="10"/>
    <n v="65"/>
    <n v="18934"/>
    <n v="26667"/>
    <n v="7733"/>
  </r>
  <r>
    <x v="669"/>
    <x v="0"/>
    <x v="3"/>
    <s v="Wholesale"/>
    <n v="10"/>
    <n v="71"/>
    <n v="50905"/>
    <n v="63631.5"/>
    <n v="12726.5"/>
  </r>
  <r>
    <x v="670"/>
    <x v="0"/>
    <x v="2"/>
    <s v="Corporate"/>
    <n v="8"/>
    <n v="40"/>
    <n v="45120"/>
    <n v="79158"/>
    <n v="34038"/>
  </r>
  <r>
    <x v="671"/>
    <x v="0"/>
    <x v="3"/>
    <s v="Corporate"/>
    <n v="4"/>
    <n v="49"/>
    <n v="53150"/>
    <n v="61092"/>
    <n v="7942"/>
  </r>
  <r>
    <x v="672"/>
    <x v="0"/>
    <x v="0"/>
    <s v="Retail"/>
    <n v="17"/>
    <n v="45"/>
    <n v="39034"/>
    <n v="61959"/>
    <n v="22925"/>
  </r>
  <r>
    <x v="673"/>
    <x v="0"/>
    <x v="0"/>
    <s v="Wholesale"/>
    <n v="7"/>
    <n v="105"/>
    <n v="32436"/>
    <n v="55924"/>
    <n v="23488"/>
  </r>
  <r>
    <x v="674"/>
    <x v="0"/>
    <x v="0"/>
    <s v="Corporate"/>
    <n v="7"/>
    <n v="34"/>
    <n v="42443"/>
    <n v="67370"/>
    <n v="24927"/>
  </r>
  <r>
    <x v="675"/>
    <x v="0"/>
    <x v="3"/>
    <s v="Retail"/>
    <n v="22"/>
    <n v="50"/>
    <n v="49605"/>
    <n v="62006"/>
    <n v="12401"/>
  </r>
  <r>
    <x v="676"/>
    <x v="0"/>
    <x v="4"/>
    <s v="Wholesale"/>
    <n v="15"/>
    <n v="94"/>
    <n v="26363"/>
    <n v="36114"/>
    <n v="9751"/>
  </r>
  <r>
    <x v="677"/>
    <x v="0"/>
    <x v="1"/>
    <s v="Retail"/>
    <n v="16"/>
    <n v="28"/>
    <n v="53875"/>
    <n v="74826"/>
    <n v="20951"/>
  </r>
  <r>
    <x v="678"/>
    <x v="0"/>
    <x v="2"/>
    <s v="Online"/>
    <n v="0"/>
    <n v="85"/>
    <n v="21829"/>
    <n v="26949"/>
    <n v="5120"/>
  </r>
  <r>
    <x v="679"/>
    <x v="0"/>
    <x v="3"/>
    <s v="Retail"/>
    <n v="16"/>
    <n v="27"/>
    <n v="30694"/>
    <n v="36110"/>
    <n v="5416"/>
  </r>
  <r>
    <x v="680"/>
    <x v="0"/>
    <x v="4"/>
    <s v="Online"/>
    <n v="0"/>
    <n v="55"/>
    <n v="24398"/>
    <n v="32531"/>
    <n v="8133"/>
  </r>
  <r>
    <x v="681"/>
    <x v="0"/>
    <x v="3"/>
    <s v="Corporate"/>
    <n v="3"/>
    <n v="41"/>
    <n v="26583"/>
    <n v="47469"/>
    <n v="20886"/>
  </r>
  <r>
    <x v="682"/>
    <x v="0"/>
    <x v="2"/>
    <s v="Online"/>
    <n v="0"/>
    <n v="32"/>
    <n v="76155"/>
    <n v="94018"/>
    <n v="17863"/>
  </r>
  <r>
    <x v="683"/>
    <x v="0"/>
    <x v="2"/>
    <s v="Corporate"/>
    <n v="4"/>
    <n v="52"/>
    <n v="42344"/>
    <n v="68297"/>
    <n v="25953"/>
  </r>
  <r>
    <x v="684"/>
    <x v="0"/>
    <x v="3"/>
    <s v="Corporate"/>
    <n v="9"/>
    <n v="21"/>
    <n v="10309"/>
    <n v="20618"/>
    <n v="10309"/>
  </r>
  <r>
    <x v="685"/>
    <x v="0"/>
    <x v="4"/>
    <s v="Retail"/>
    <n v="25"/>
    <n v="30"/>
    <n v="41072"/>
    <n v="47209"/>
    <n v="6137"/>
  </r>
  <r>
    <x v="686"/>
    <x v="0"/>
    <x v="4"/>
    <s v="Wholesale"/>
    <n v="5"/>
    <n v="146"/>
    <n v="12012"/>
    <n v="18200"/>
    <n v="6188"/>
  </r>
  <r>
    <x v="687"/>
    <x v="0"/>
    <x v="4"/>
    <s v="Retail"/>
    <n v="22"/>
    <n v="2"/>
    <n v="45566"/>
    <n v="79940"/>
    <n v="34374"/>
  </r>
  <r>
    <x v="688"/>
    <x v="0"/>
    <x v="4"/>
    <s v="Wholesale"/>
    <n v="6"/>
    <n v="153"/>
    <n v="8889"/>
    <n v="15874"/>
    <n v="6985"/>
  </r>
  <r>
    <x v="689"/>
    <x v="0"/>
    <x v="4"/>
    <s v="Wholesale"/>
    <n v="5"/>
    <n v="101"/>
    <n v="21389"/>
    <n v="40357"/>
    <n v="18968"/>
  </r>
  <r>
    <x v="690"/>
    <x v="0"/>
    <x v="2"/>
    <s v="Wholesale"/>
    <n v="15"/>
    <n v="76"/>
    <n v="41125"/>
    <n v="61380"/>
    <n v="20255"/>
  </r>
  <r>
    <x v="691"/>
    <x v="0"/>
    <x v="3"/>
    <s v="Corporate"/>
    <n v="4"/>
    <n v="87"/>
    <n v="38323"/>
    <n v="51097"/>
    <n v="12774"/>
  </r>
  <r>
    <x v="692"/>
    <x v="0"/>
    <x v="3"/>
    <s v="Retail"/>
    <n v="11"/>
    <n v="50"/>
    <n v="64336"/>
    <n v="74809"/>
    <n v="10473"/>
  </r>
  <r>
    <x v="693"/>
    <x v="0"/>
    <x v="0"/>
    <s v="Corporate"/>
    <n v="3"/>
    <n v="73"/>
    <n v="19338"/>
    <n v="27625"/>
    <n v="8287"/>
  </r>
  <r>
    <x v="694"/>
    <x v="0"/>
    <x v="0"/>
    <s v="Corporate"/>
    <n v="6"/>
    <n v="67"/>
    <n v="10831"/>
    <n v="17192"/>
    <n v="6361"/>
  </r>
  <r>
    <x v="695"/>
    <x v="0"/>
    <x v="3"/>
    <s v="Corporate"/>
    <n v="7"/>
    <n v="99"/>
    <n v="49398"/>
    <n v="93203"/>
    <n v="43805"/>
  </r>
  <r>
    <x v="696"/>
    <x v="0"/>
    <x v="4"/>
    <s v="Retail"/>
    <n v="21"/>
    <n v="22"/>
    <n v="14552"/>
    <n v="23471"/>
    <n v="8919"/>
  </r>
  <r>
    <x v="697"/>
    <x v="0"/>
    <x v="4"/>
    <s v="Retail"/>
    <n v="18"/>
    <n v="30"/>
    <n v="45920"/>
    <n v="85037"/>
    <n v="39117"/>
  </r>
  <r>
    <x v="698"/>
    <x v="0"/>
    <x v="0"/>
    <s v="Corporate"/>
    <n v="8"/>
    <n v="21"/>
    <n v="36676"/>
    <n v="40751"/>
    <n v="4075"/>
  </r>
  <r>
    <x v="699"/>
    <x v="0"/>
    <x v="4"/>
    <s v="Online"/>
    <n v="0"/>
    <n v="60"/>
    <n v="72215"/>
    <n v="81140"/>
    <n v="8925"/>
  </r>
  <r>
    <x v="700"/>
    <x v="0"/>
    <x v="3"/>
    <s v="Corporate"/>
    <n v="4"/>
    <n v="67"/>
    <n v="11500"/>
    <n v="17693"/>
    <n v="6193"/>
  </r>
  <r>
    <x v="701"/>
    <x v="0"/>
    <x v="1"/>
    <s v="Corporate"/>
    <n v="3"/>
    <n v="74"/>
    <n v="59127"/>
    <n v="96930"/>
    <n v="37803"/>
  </r>
  <r>
    <x v="702"/>
    <x v="0"/>
    <x v="3"/>
    <s v="Corporate"/>
    <n v="9"/>
    <n v="54"/>
    <n v="20079"/>
    <n v="27506"/>
    <n v="7427"/>
  </r>
  <r>
    <x v="703"/>
    <x v="0"/>
    <x v="0"/>
    <s v="Wholesale"/>
    <n v="11"/>
    <n v="141"/>
    <n v="8720"/>
    <n v="17440"/>
    <n v="8720"/>
  </r>
  <r>
    <x v="704"/>
    <x v="0"/>
    <x v="1"/>
    <s v="Wholesale"/>
    <n v="15"/>
    <n v="115"/>
    <n v="44964"/>
    <n v="86469"/>
    <n v="41505"/>
  </r>
  <r>
    <x v="705"/>
    <x v="0"/>
    <x v="4"/>
    <s v="Corporate"/>
    <n v="4"/>
    <n v="81"/>
    <n v="26899"/>
    <n v="49813"/>
    <n v="22914"/>
  </r>
  <r>
    <x v="706"/>
    <x v="0"/>
    <x v="2"/>
    <s v="Online"/>
    <n v="0"/>
    <n v="30"/>
    <n v="85174"/>
    <n v="97901"/>
    <n v="12727"/>
  </r>
  <r>
    <x v="707"/>
    <x v="0"/>
    <x v="3"/>
    <s v="Retail"/>
    <n v="22"/>
    <n v="7"/>
    <n v="46569"/>
    <n v="63793"/>
    <n v="17224"/>
  </r>
  <r>
    <x v="708"/>
    <x v="0"/>
    <x v="1"/>
    <s v="Retail"/>
    <n v="10"/>
    <n v="7"/>
    <n v="77229"/>
    <n v="95344"/>
    <n v="18115"/>
  </r>
  <r>
    <x v="709"/>
    <x v="0"/>
    <x v="3"/>
    <s v="Wholesale"/>
    <n v="5"/>
    <n v="125"/>
    <n v="29992"/>
    <n v="54530"/>
    <n v="24538"/>
  </r>
  <r>
    <x v="710"/>
    <x v="0"/>
    <x v="2"/>
    <s v="Retail"/>
    <n v="24"/>
    <n v="39"/>
    <n v="28862"/>
    <n v="45812"/>
    <n v="16950"/>
  </r>
  <r>
    <x v="711"/>
    <x v="0"/>
    <x v="2"/>
    <s v="Wholesale"/>
    <n v="10"/>
    <n v="69"/>
    <n v="56506"/>
    <n v="83097"/>
    <n v="26591"/>
  </r>
  <r>
    <x v="712"/>
    <x v="0"/>
    <x v="1"/>
    <s v="Retail"/>
    <n v="23"/>
    <n v="20"/>
    <n v="80735"/>
    <n v="92799"/>
    <n v="12064"/>
  </r>
  <r>
    <x v="713"/>
    <x v="0"/>
    <x v="0"/>
    <s v="Wholesale"/>
    <n v="12"/>
    <n v="129"/>
    <n v="34574"/>
    <n v="48696"/>
    <n v="14122"/>
  </r>
  <r>
    <x v="714"/>
    <x v="0"/>
    <x v="4"/>
    <s v="Online"/>
    <n v="0"/>
    <n v="98"/>
    <n v="62948"/>
    <n v="79681"/>
    <n v="16733"/>
  </r>
  <r>
    <x v="715"/>
    <x v="0"/>
    <x v="1"/>
    <s v="Retail"/>
    <n v="16"/>
    <n v="27"/>
    <n v="17637"/>
    <n v="28447"/>
    <n v="10810"/>
  </r>
  <r>
    <x v="716"/>
    <x v="0"/>
    <x v="1"/>
    <s v="Retail"/>
    <n v="23"/>
    <n v="12"/>
    <n v="31568"/>
    <n v="40472"/>
    <n v="8904"/>
  </r>
  <r>
    <x v="717"/>
    <x v="0"/>
    <x v="3"/>
    <s v="Wholesale"/>
    <n v="5"/>
    <n v="177"/>
    <n v="45441"/>
    <n v="62248"/>
    <n v="16807"/>
  </r>
  <r>
    <x v="718"/>
    <x v="0"/>
    <x v="1"/>
    <s v="Corporate"/>
    <n v="9"/>
    <n v="54"/>
    <n v="43491"/>
    <n v="63958"/>
    <n v="20467"/>
  </r>
  <r>
    <x v="719"/>
    <x v="0"/>
    <x v="1"/>
    <s v="Online"/>
    <n v="0"/>
    <n v="93"/>
    <n v="17655"/>
    <n v="33311"/>
    <n v="15656"/>
  </r>
  <r>
    <x v="720"/>
    <x v="0"/>
    <x v="3"/>
    <s v="Wholesale"/>
    <n v="8"/>
    <n v="113"/>
    <n v="18059"/>
    <n v="23762"/>
    <n v="5703"/>
  </r>
  <r>
    <x v="721"/>
    <x v="0"/>
    <x v="2"/>
    <s v="Wholesale"/>
    <n v="7"/>
    <n v="170"/>
    <n v="10267"/>
    <n v="13874"/>
    <n v="3607"/>
  </r>
  <r>
    <x v="722"/>
    <x v="0"/>
    <x v="3"/>
    <s v="Corporate"/>
    <n v="6"/>
    <n v="55"/>
    <n v="71241"/>
    <n v="87952"/>
    <n v="16711"/>
  </r>
  <r>
    <x v="723"/>
    <x v="0"/>
    <x v="4"/>
    <s v="Retail"/>
    <n v="14"/>
    <n v="1"/>
    <n v="23532"/>
    <n v="26741"/>
    <n v="3209"/>
  </r>
  <r>
    <x v="724"/>
    <x v="0"/>
    <x v="3"/>
    <s v="Retail"/>
    <n v="22"/>
    <n v="38"/>
    <n v="30993"/>
    <n v="56350"/>
    <n v="25357"/>
  </r>
  <r>
    <x v="725"/>
    <x v="0"/>
    <x v="3"/>
    <s v="Online"/>
    <n v="0"/>
    <n v="73"/>
    <n v="37618"/>
    <n v="47023"/>
    <n v="9405"/>
  </r>
  <r>
    <x v="726"/>
    <x v="0"/>
    <x v="1"/>
    <s v="Corporate"/>
    <n v="7"/>
    <n v="98"/>
    <n v="8143"/>
    <n v="15967"/>
    <n v="7824"/>
  </r>
  <r>
    <x v="727"/>
    <x v="0"/>
    <x v="2"/>
    <s v="Corporate"/>
    <n v="9"/>
    <n v="42"/>
    <n v="27716"/>
    <n v="35083"/>
    <n v="7367"/>
  </r>
  <r>
    <x v="728"/>
    <x v="0"/>
    <x v="0"/>
    <s v="Online"/>
    <n v="0"/>
    <n v="50"/>
    <n v="48557"/>
    <n v="79601"/>
    <n v="31044"/>
  </r>
  <r>
    <x v="729"/>
    <x v="0"/>
    <x v="4"/>
    <s v="Corporate"/>
    <n v="6"/>
    <n v="90"/>
    <n v="11642"/>
    <n v="14926"/>
    <n v="3284"/>
  </r>
  <r>
    <x v="730"/>
    <x v="0"/>
    <x v="3"/>
    <s v="Online"/>
    <n v="0"/>
    <n v="69"/>
    <n v="54905"/>
    <n v="91508"/>
    <n v="36603"/>
  </r>
  <r>
    <x v="731"/>
    <x v="0"/>
    <x v="1"/>
    <s v="Wholesale"/>
    <n v="10"/>
    <n v="142"/>
    <n v="27787"/>
    <n v="46312"/>
    <n v="18525"/>
  </r>
  <r>
    <x v="732"/>
    <x v="0"/>
    <x v="4"/>
    <s v="Corporate"/>
    <n v="9"/>
    <n v="46"/>
    <n v="17671"/>
    <n v="19855"/>
    <n v="2184"/>
  </r>
  <r>
    <x v="733"/>
    <x v="0"/>
    <x v="1"/>
    <s v="Corporate"/>
    <n v="10"/>
    <n v="69"/>
    <n v="83537"/>
    <n v="98279"/>
    <n v="14742"/>
  </r>
  <r>
    <x v="734"/>
    <x v="0"/>
    <x v="4"/>
    <s v="Wholesale"/>
    <n v="9"/>
    <n v="180"/>
    <n v="77222"/>
    <n v="85802"/>
    <n v="8580"/>
  </r>
  <r>
    <x v="735"/>
    <x v="0"/>
    <x v="1"/>
    <s v="Online"/>
    <n v="0"/>
    <n v="31"/>
    <n v="49129"/>
    <n v="80539"/>
    <n v="31410"/>
  </r>
  <r>
    <x v="736"/>
    <x v="0"/>
    <x v="3"/>
    <s v="Retail"/>
    <n v="18"/>
    <n v="22"/>
    <n v="16612"/>
    <n v="24430"/>
    <n v="7818"/>
  </r>
  <r>
    <x v="737"/>
    <x v="0"/>
    <x v="0"/>
    <s v="Corporate"/>
    <n v="3"/>
    <n v="89"/>
    <n v="53439"/>
    <n v="80968"/>
    <n v="27529"/>
  </r>
  <r>
    <x v="738"/>
    <x v="0"/>
    <x v="3"/>
    <s v="Online"/>
    <n v="0"/>
    <n v="49"/>
    <n v="47396"/>
    <n v="84635"/>
    <n v="37239"/>
  </r>
  <r>
    <x v="739"/>
    <x v="0"/>
    <x v="3"/>
    <s v="Corporate"/>
    <n v="8"/>
    <n v="74"/>
    <n v="30255"/>
    <n v="33994"/>
    <n v="3739"/>
  </r>
  <r>
    <x v="740"/>
    <x v="0"/>
    <x v="4"/>
    <s v="Online"/>
    <n v="0"/>
    <n v="27"/>
    <n v="72981"/>
    <n v="94780"/>
    <n v="21799"/>
  </r>
  <r>
    <x v="741"/>
    <x v="0"/>
    <x v="4"/>
    <s v="Retail"/>
    <n v="10"/>
    <n v="5"/>
    <n v="10503"/>
    <n v="12213"/>
    <n v="1710"/>
  </r>
  <r>
    <x v="742"/>
    <x v="0"/>
    <x v="2"/>
    <s v="Online"/>
    <n v="0"/>
    <n v="53"/>
    <n v="60256"/>
    <n v="79284"/>
    <n v="19028"/>
  </r>
  <r>
    <x v="743"/>
    <x v="0"/>
    <x v="4"/>
    <s v="Online"/>
    <n v="0"/>
    <n v="49"/>
    <n v="42864"/>
    <n v="77935"/>
    <n v="35071"/>
  </r>
  <r>
    <x v="744"/>
    <x v="0"/>
    <x v="0"/>
    <s v="Online"/>
    <n v="0"/>
    <n v="78"/>
    <n v="38182"/>
    <n v="52304"/>
    <n v="14122"/>
  </r>
  <r>
    <x v="745"/>
    <x v="0"/>
    <x v="2"/>
    <s v="Online"/>
    <n v="0"/>
    <n v="74"/>
    <n v="47981"/>
    <n v="58513"/>
    <n v="10532"/>
  </r>
  <r>
    <x v="746"/>
    <x v="0"/>
    <x v="2"/>
    <s v="Wholesale"/>
    <n v="5"/>
    <n v="58"/>
    <n v="22215"/>
    <n v="36418"/>
    <n v="14203"/>
  </r>
  <r>
    <x v="747"/>
    <x v="0"/>
    <x v="1"/>
    <s v="Retail"/>
    <n v="22"/>
    <n v="24"/>
    <n v="44518"/>
    <n v="80942"/>
    <n v="36424"/>
  </r>
  <r>
    <x v="748"/>
    <x v="0"/>
    <x v="1"/>
    <s v="Corporate"/>
    <n v="5"/>
    <n v="83"/>
    <n v="53491"/>
    <n v="68578"/>
    <n v="15087"/>
  </r>
  <r>
    <x v="749"/>
    <x v="0"/>
    <x v="1"/>
    <s v="Corporate"/>
    <n v="8"/>
    <n v="98"/>
    <n v="52591"/>
    <n v="59091"/>
    <n v="6500"/>
  </r>
  <r>
    <x v="750"/>
    <x v="0"/>
    <x v="4"/>
    <s v="Wholesale"/>
    <n v="9"/>
    <n v="90"/>
    <n v="66778"/>
    <n v="75884"/>
    <n v="9106"/>
  </r>
  <r>
    <x v="751"/>
    <x v="0"/>
    <x v="1"/>
    <s v="Wholesale"/>
    <n v="12"/>
    <n v="97"/>
    <n v="36406"/>
    <n v="56009"/>
    <n v="19603"/>
  </r>
  <r>
    <x v="752"/>
    <x v="0"/>
    <x v="4"/>
    <s v="Online"/>
    <n v="0"/>
    <n v="76"/>
    <n v="56980"/>
    <n v="94967"/>
    <n v="37987"/>
  </r>
  <r>
    <x v="753"/>
    <x v="0"/>
    <x v="4"/>
    <s v="Wholesale"/>
    <n v="14"/>
    <n v="188"/>
    <n v="39943"/>
    <n v="49929"/>
    <n v="9986"/>
  </r>
  <r>
    <x v="754"/>
    <x v="0"/>
    <x v="3"/>
    <s v="Retail"/>
    <n v="18"/>
    <n v="32"/>
    <n v="52409"/>
    <n v="91946"/>
    <n v="39537"/>
  </r>
  <r>
    <x v="755"/>
    <x v="0"/>
    <x v="0"/>
    <s v="Online"/>
    <n v="0"/>
    <n v="31"/>
    <n v="22613"/>
    <n v="32772"/>
    <n v="10159"/>
  </r>
  <r>
    <x v="756"/>
    <x v="0"/>
    <x v="0"/>
    <s v="Online"/>
    <n v="0"/>
    <n v="96"/>
    <n v="22715"/>
    <n v="36055"/>
    <n v="13340"/>
  </r>
  <r>
    <x v="757"/>
    <x v="0"/>
    <x v="0"/>
    <s v="Retail"/>
    <n v="23"/>
    <n v="3"/>
    <n v="18133"/>
    <n v="29246"/>
    <n v="11113"/>
  </r>
  <r>
    <x v="758"/>
    <x v="0"/>
    <x v="4"/>
    <s v="Online"/>
    <n v="0"/>
    <n v="86"/>
    <n v="20529"/>
    <n v="36016"/>
    <n v="15487"/>
  </r>
  <r>
    <x v="759"/>
    <x v="0"/>
    <x v="0"/>
    <s v="Online"/>
    <n v="0"/>
    <n v="46"/>
    <n v="44629"/>
    <n v="78296"/>
    <n v="33667"/>
  </r>
  <r>
    <x v="760"/>
    <x v="0"/>
    <x v="3"/>
    <s v="Wholesale"/>
    <n v="5"/>
    <n v="62"/>
    <n v="25048"/>
    <n v="29468"/>
    <n v="4420"/>
  </r>
  <r>
    <x v="761"/>
    <x v="0"/>
    <x v="2"/>
    <s v="Wholesale"/>
    <n v="15"/>
    <n v="139"/>
    <n v="39333"/>
    <n v="43703"/>
    <n v="4370"/>
  </r>
  <r>
    <x v="762"/>
    <x v="0"/>
    <x v="0"/>
    <s v="Wholesale"/>
    <n v="15"/>
    <n v="67"/>
    <n v="28367"/>
    <n v="41112"/>
    <n v="12745"/>
  </r>
  <r>
    <x v="763"/>
    <x v="0"/>
    <x v="4"/>
    <s v="Retail"/>
    <n v="16"/>
    <n v="35"/>
    <n v="30015"/>
    <n v="48411"/>
    <n v="18396"/>
  </r>
  <r>
    <x v="764"/>
    <x v="0"/>
    <x v="0"/>
    <s v="Online"/>
    <n v="0"/>
    <n v="99"/>
    <n v="59140"/>
    <n v="65711"/>
    <n v="6571"/>
  </r>
  <r>
    <x v="765"/>
    <x v="0"/>
    <x v="3"/>
    <s v="Online"/>
    <n v="0"/>
    <n v="95"/>
    <n v="60513"/>
    <n v="88989"/>
    <n v="28476"/>
  </r>
  <r>
    <x v="766"/>
    <x v="0"/>
    <x v="4"/>
    <s v="Corporate"/>
    <n v="9"/>
    <n v="95"/>
    <n v="29870"/>
    <n v="55314"/>
    <n v="25444"/>
  </r>
  <r>
    <x v="767"/>
    <x v="0"/>
    <x v="0"/>
    <s v="Wholesale"/>
    <n v="8"/>
    <n v="159"/>
    <n v="43284"/>
    <n v="69813"/>
    <n v="26529"/>
  </r>
  <r>
    <x v="768"/>
    <x v="0"/>
    <x v="2"/>
    <s v="Corporate"/>
    <n v="5"/>
    <n v="83"/>
    <n v="27879"/>
    <n v="38721"/>
    <n v="10842"/>
  </r>
  <r>
    <x v="769"/>
    <x v="0"/>
    <x v="1"/>
    <s v="Wholesale"/>
    <n v="12"/>
    <n v="119"/>
    <n v="46099"/>
    <n v="68804"/>
    <n v="22705"/>
  </r>
  <r>
    <x v="770"/>
    <x v="0"/>
    <x v="1"/>
    <s v="Wholesale"/>
    <n v="8"/>
    <n v="182"/>
    <n v="10560"/>
    <n v="18858"/>
    <n v="8298"/>
  </r>
  <r>
    <x v="771"/>
    <x v="0"/>
    <x v="1"/>
    <s v="Corporate"/>
    <n v="7"/>
    <n v="61"/>
    <n v="30741"/>
    <n v="40449"/>
    <n v="9708"/>
  </r>
  <r>
    <x v="772"/>
    <x v="0"/>
    <x v="3"/>
    <s v="Corporate"/>
    <n v="4"/>
    <n v="30"/>
    <n v="47682"/>
    <n v="80817"/>
    <n v="33135"/>
  </r>
  <r>
    <x v="773"/>
    <x v="0"/>
    <x v="4"/>
    <s v="Wholesale"/>
    <n v="6"/>
    <n v="123"/>
    <n v="35233"/>
    <n v="43498"/>
    <n v="8265"/>
  </r>
  <r>
    <x v="774"/>
    <x v="0"/>
    <x v="1"/>
    <s v="Wholesale"/>
    <n v="12"/>
    <n v="78"/>
    <n v="68534"/>
    <n v="80628"/>
    <n v="12094"/>
  </r>
  <r>
    <x v="775"/>
    <x v="0"/>
    <x v="0"/>
    <s v="Online"/>
    <n v="0"/>
    <n v="41"/>
    <n v="54449"/>
    <n v="87821"/>
    <n v="33372"/>
  </r>
  <r>
    <x v="776"/>
    <x v="0"/>
    <x v="3"/>
    <s v="Wholesale"/>
    <n v="5"/>
    <n v="53"/>
    <n v="55749"/>
    <n v="67168"/>
    <n v="11419"/>
  </r>
  <r>
    <x v="777"/>
    <x v="0"/>
    <x v="0"/>
    <s v="Corporate"/>
    <n v="7"/>
    <n v="67"/>
    <n v="17574"/>
    <n v="25106"/>
    <n v="7532"/>
  </r>
  <r>
    <x v="778"/>
    <x v="0"/>
    <x v="2"/>
    <s v="Corporate"/>
    <n v="10"/>
    <n v="71"/>
    <n v="34296"/>
    <n v="45126"/>
    <n v="10830"/>
  </r>
  <r>
    <x v="779"/>
    <x v="0"/>
    <x v="3"/>
    <s v="Retail"/>
    <n v="15"/>
    <n v="46"/>
    <n v="69193"/>
    <n v="80457"/>
    <n v="11264"/>
  </r>
  <r>
    <x v="780"/>
    <x v="0"/>
    <x v="4"/>
    <s v="Retail"/>
    <n v="24"/>
    <n v="9"/>
    <n v="33131"/>
    <n v="55218"/>
    <n v="22087"/>
  </r>
  <r>
    <x v="781"/>
    <x v="0"/>
    <x v="2"/>
    <s v="Wholesale"/>
    <n v="9"/>
    <n v="192"/>
    <n v="22317"/>
    <n v="25360"/>
    <n v="3043"/>
  </r>
  <r>
    <x v="782"/>
    <x v="0"/>
    <x v="1"/>
    <s v="Wholesale"/>
    <n v="8"/>
    <n v="157"/>
    <n v="54555"/>
    <n v="81426"/>
    <n v="26871"/>
  </r>
  <r>
    <x v="783"/>
    <x v="0"/>
    <x v="2"/>
    <s v="Corporate"/>
    <n v="10"/>
    <n v="84"/>
    <n v="18610"/>
    <n v="27776"/>
    <n v="9166"/>
  </r>
  <r>
    <x v="784"/>
    <x v="0"/>
    <x v="3"/>
    <s v="Retail"/>
    <n v="18"/>
    <n v="16"/>
    <n v="36621"/>
    <n v="60034"/>
    <n v="23413"/>
  </r>
  <r>
    <x v="785"/>
    <x v="0"/>
    <x v="3"/>
    <s v="Wholesale"/>
    <n v="8"/>
    <n v="57"/>
    <n v="45174"/>
    <n v="74055"/>
    <n v="28881"/>
  </r>
  <r>
    <x v="786"/>
    <x v="0"/>
    <x v="0"/>
    <s v="Wholesale"/>
    <n v="12"/>
    <n v="88"/>
    <n v="21389"/>
    <n v="38195"/>
    <n v="16806"/>
  </r>
  <r>
    <x v="787"/>
    <x v="0"/>
    <x v="0"/>
    <s v="Online"/>
    <n v="0"/>
    <n v="29"/>
    <n v="43314"/>
    <n v="69861"/>
    <n v="26547"/>
  </r>
  <r>
    <x v="788"/>
    <x v="0"/>
    <x v="4"/>
    <s v="Online"/>
    <n v="0"/>
    <n v="94"/>
    <n v="15446"/>
    <n v="28604"/>
    <n v="13158"/>
  </r>
  <r>
    <x v="789"/>
    <x v="0"/>
    <x v="0"/>
    <s v="Corporate"/>
    <n v="6"/>
    <n v="62"/>
    <n v="15016"/>
    <n v="21763"/>
    <n v="6747"/>
  </r>
  <r>
    <x v="790"/>
    <x v="0"/>
    <x v="4"/>
    <s v="Retail"/>
    <n v="15"/>
    <n v="41"/>
    <n v="64561"/>
    <n v="72540"/>
    <n v="7979"/>
  </r>
  <r>
    <x v="791"/>
    <x v="0"/>
    <x v="0"/>
    <s v="Wholesale"/>
    <n v="5"/>
    <n v="142"/>
    <n v="19508"/>
    <n v="27095"/>
    <n v="7587"/>
  </r>
  <r>
    <x v="792"/>
    <x v="0"/>
    <x v="1"/>
    <s v="Corporate"/>
    <n v="6"/>
    <n v="39"/>
    <n v="32521"/>
    <n v="50033"/>
    <n v="17512"/>
  </r>
  <r>
    <x v="793"/>
    <x v="0"/>
    <x v="3"/>
    <s v="Wholesale"/>
    <n v="11"/>
    <n v="170"/>
    <n v="37514"/>
    <n v="65814"/>
    <n v="28300"/>
  </r>
  <r>
    <x v="794"/>
    <x v="0"/>
    <x v="1"/>
    <s v="Online"/>
    <n v="0"/>
    <n v="89"/>
    <n v="62652"/>
    <n v="69613"/>
    <n v="6961"/>
  </r>
  <r>
    <x v="795"/>
    <x v="0"/>
    <x v="3"/>
    <s v="Corporate"/>
    <n v="7"/>
    <n v="83"/>
    <n v="58201"/>
    <n v="93872"/>
    <n v="35671"/>
  </r>
  <r>
    <x v="796"/>
    <x v="0"/>
    <x v="3"/>
    <s v="Wholesale"/>
    <n v="8"/>
    <n v="164"/>
    <n v="10437"/>
    <n v="17395"/>
    <n v="6958"/>
  </r>
  <r>
    <x v="797"/>
    <x v="0"/>
    <x v="3"/>
    <s v="Wholesale"/>
    <n v="12"/>
    <n v="166"/>
    <n v="28825"/>
    <n v="42390"/>
    <n v="13565"/>
  </r>
  <r>
    <x v="798"/>
    <x v="0"/>
    <x v="0"/>
    <s v="Retail"/>
    <n v="10"/>
    <n v="46"/>
    <n v="41738"/>
    <n v="48532"/>
    <n v="6794"/>
  </r>
  <r>
    <x v="799"/>
    <x v="0"/>
    <x v="1"/>
    <s v="Retail"/>
    <n v="10"/>
    <n v="12"/>
    <n v="22247"/>
    <n v="27809"/>
    <n v="5562"/>
  </r>
  <r>
    <x v="800"/>
    <x v="0"/>
    <x v="0"/>
    <s v="Retail"/>
    <n v="10"/>
    <n v="41"/>
    <n v="8081"/>
    <n v="10101"/>
    <n v="2020"/>
  </r>
  <r>
    <x v="801"/>
    <x v="0"/>
    <x v="2"/>
    <s v="Wholesale"/>
    <n v="12"/>
    <n v="118"/>
    <n v="11040"/>
    <n v="15333"/>
    <n v="4293"/>
  </r>
  <r>
    <x v="802"/>
    <x v="0"/>
    <x v="0"/>
    <s v="Wholesale"/>
    <n v="9"/>
    <n v="122"/>
    <n v="45186"/>
    <n v="62758"/>
    <n v="17572"/>
  </r>
  <r>
    <x v="803"/>
    <x v="0"/>
    <x v="0"/>
    <s v="Wholesale"/>
    <n v="12"/>
    <n v="106"/>
    <n v="75947"/>
    <n v="99930"/>
    <n v="23983"/>
  </r>
  <r>
    <x v="804"/>
    <x v="0"/>
    <x v="2"/>
    <s v="Wholesale"/>
    <n v="6"/>
    <n v="75"/>
    <n v="71373"/>
    <n v="79303"/>
    <n v="7930"/>
  </r>
  <r>
    <x v="805"/>
    <x v="0"/>
    <x v="2"/>
    <s v="Retail"/>
    <n v="24"/>
    <n v="25"/>
    <n v="31308"/>
    <n v="54926"/>
    <n v="23618"/>
  </r>
  <r>
    <x v="806"/>
    <x v="0"/>
    <x v="0"/>
    <s v="Wholesale"/>
    <n v="11"/>
    <n v="169"/>
    <n v="17246"/>
    <n v="25740"/>
    <n v="8494"/>
  </r>
  <r>
    <x v="807"/>
    <x v="0"/>
    <x v="0"/>
    <s v="Retail"/>
    <n v="14"/>
    <n v="32"/>
    <n v="39453"/>
    <n v="70452"/>
    <n v="30999"/>
  </r>
  <r>
    <x v="808"/>
    <x v="0"/>
    <x v="1"/>
    <s v="Retail"/>
    <n v="24"/>
    <n v="26"/>
    <n v="33567"/>
    <n v="59941"/>
    <n v="26374"/>
  </r>
  <r>
    <x v="809"/>
    <x v="0"/>
    <x v="0"/>
    <s v="Corporate"/>
    <n v="4"/>
    <n v="98"/>
    <n v="26633"/>
    <n v="33713"/>
    <n v="7080"/>
  </r>
  <r>
    <x v="810"/>
    <x v="0"/>
    <x v="3"/>
    <s v="Online"/>
    <n v="0"/>
    <n v="90"/>
    <n v="22564"/>
    <n v="29304"/>
    <n v="6740"/>
  </r>
  <r>
    <x v="811"/>
    <x v="0"/>
    <x v="4"/>
    <s v="Online"/>
    <n v="0"/>
    <n v="37"/>
    <n v="24774"/>
    <n v="44240"/>
    <n v="19466"/>
  </r>
  <r>
    <x v="812"/>
    <x v="0"/>
    <x v="4"/>
    <s v="Corporate"/>
    <n v="8"/>
    <n v="41"/>
    <n v="21441"/>
    <n v="30199"/>
    <n v="8758"/>
  </r>
  <r>
    <x v="813"/>
    <x v="0"/>
    <x v="1"/>
    <s v="Wholesale"/>
    <n v="8"/>
    <n v="125"/>
    <n v="40460"/>
    <n v="59500"/>
    <n v="19040"/>
  </r>
  <r>
    <x v="814"/>
    <x v="0"/>
    <x v="4"/>
    <s v="Wholesale"/>
    <n v="14"/>
    <n v="143"/>
    <n v="47732"/>
    <n v="95464"/>
    <n v="47732"/>
  </r>
  <r>
    <x v="815"/>
    <x v="0"/>
    <x v="0"/>
    <s v="Retail"/>
    <n v="18"/>
    <n v="20"/>
    <n v="72549"/>
    <n v="87408"/>
    <n v="14859"/>
  </r>
  <r>
    <x v="816"/>
    <x v="0"/>
    <x v="1"/>
    <s v="Retail"/>
    <n v="13"/>
    <n v="23"/>
    <n v="8124"/>
    <n v="15624"/>
    <n v="7500"/>
  </r>
  <r>
    <x v="817"/>
    <x v="0"/>
    <x v="1"/>
    <s v="Online"/>
    <n v="0"/>
    <n v="45"/>
    <n v="56724"/>
    <n v="99516"/>
    <n v="42792"/>
  </r>
  <r>
    <x v="818"/>
    <x v="0"/>
    <x v="1"/>
    <s v="Corporate"/>
    <n v="6"/>
    <n v="32"/>
    <n v="39066"/>
    <n v="69760"/>
    <n v="30694"/>
  </r>
  <r>
    <x v="819"/>
    <x v="0"/>
    <x v="3"/>
    <s v="Retail"/>
    <n v="16"/>
    <n v="48"/>
    <n v="60200"/>
    <n v="89851"/>
    <n v="29651"/>
  </r>
  <r>
    <x v="820"/>
    <x v="0"/>
    <x v="2"/>
    <s v="Retail"/>
    <n v="12"/>
    <n v="20"/>
    <n v="14983"/>
    <n v="25833"/>
    <n v="10850"/>
  </r>
  <r>
    <x v="821"/>
    <x v="0"/>
    <x v="1"/>
    <s v="Online"/>
    <n v="0"/>
    <n v="75"/>
    <n v="50135"/>
    <n v="65967"/>
    <n v="15832"/>
  </r>
  <r>
    <x v="822"/>
    <x v="0"/>
    <x v="4"/>
    <s v="Wholesale"/>
    <n v="10"/>
    <n v="93"/>
    <n v="24325"/>
    <n v="30031"/>
    <n v="5706"/>
  </r>
  <r>
    <x v="823"/>
    <x v="0"/>
    <x v="0"/>
    <s v="Wholesale"/>
    <n v="13"/>
    <n v="152"/>
    <n v="18474"/>
    <n v="36948"/>
    <n v="18474"/>
  </r>
  <r>
    <x v="824"/>
    <x v="0"/>
    <x v="1"/>
    <s v="Wholesale"/>
    <n v="15"/>
    <n v="168"/>
    <n v="52688"/>
    <n v="76359"/>
    <n v="23671"/>
  </r>
  <r>
    <x v="825"/>
    <x v="0"/>
    <x v="4"/>
    <s v="Online"/>
    <n v="0"/>
    <n v="54"/>
    <n v="47661"/>
    <n v="91655"/>
    <n v="43994"/>
  </r>
  <r>
    <x v="826"/>
    <x v="0"/>
    <x v="3"/>
    <s v="Wholesale"/>
    <n v="6"/>
    <n v="131"/>
    <n v="50029"/>
    <n v="64973"/>
    <n v="14944"/>
  </r>
  <r>
    <x v="827"/>
    <x v="0"/>
    <x v="4"/>
    <s v="Retail"/>
    <n v="23"/>
    <n v="9"/>
    <n v="16238"/>
    <n v="27522"/>
    <n v="11284"/>
  </r>
  <r>
    <x v="828"/>
    <x v="0"/>
    <x v="1"/>
    <s v="Wholesale"/>
    <n v="14"/>
    <n v="56"/>
    <n v="41513"/>
    <n v="72830"/>
    <n v="31317"/>
  </r>
  <r>
    <x v="829"/>
    <x v="0"/>
    <x v="0"/>
    <s v="Online"/>
    <n v="0"/>
    <n v="64"/>
    <n v="61037"/>
    <n v="67819"/>
    <n v="6782"/>
  </r>
  <r>
    <x v="830"/>
    <x v="0"/>
    <x v="4"/>
    <s v="Corporate"/>
    <n v="9"/>
    <n v="61"/>
    <n v="6048"/>
    <n v="10996"/>
    <n v="4948"/>
  </r>
  <r>
    <x v="831"/>
    <x v="0"/>
    <x v="4"/>
    <s v="Wholesale"/>
    <n v="12"/>
    <n v="185"/>
    <n v="37302"/>
    <n v="46627"/>
    <n v="9325"/>
  </r>
  <r>
    <x v="832"/>
    <x v="0"/>
    <x v="0"/>
    <s v="Online"/>
    <n v="0"/>
    <n v="52"/>
    <n v="31969"/>
    <n v="43201"/>
    <n v="11232"/>
  </r>
  <r>
    <x v="833"/>
    <x v="0"/>
    <x v="0"/>
    <s v="Online"/>
    <n v="0"/>
    <n v="76"/>
    <n v="37435"/>
    <n v="54253"/>
    <n v="16818"/>
  </r>
  <r>
    <x v="834"/>
    <x v="0"/>
    <x v="1"/>
    <s v="Online"/>
    <n v="0"/>
    <n v="47"/>
    <n v="30429"/>
    <n v="37109"/>
    <n v="6680"/>
  </r>
  <r>
    <x v="835"/>
    <x v="0"/>
    <x v="2"/>
    <s v="Wholesale"/>
    <n v="5"/>
    <n v="156"/>
    <n v="65913"/>
    <n v="81374"/>
    <n v="15461"/>
  </r>
  <r>
    <x v="836"/>
    <x v="0"/>
    <x v="2"/>
    <s v="Wholesale"/>
    <n v="10"/>
    <n v="80"/>
    <n v="40793"/>
    <n v="63739"/>
    <n v="22946"/>
  </r>
  <r>
    <x v="837"/>
    <x v="0"/>
    <x v="3"/>
    <s v="Retail"/>
    <n v="24"/>
    <n v="35"/>
    <n v="17217"/>
    <n v="23912"/>
    <n v="6695"/>
  </r>
  <r>
    <x v="838"/>
    <x v="0"/>
    <x v="2"/>
    <s v="Wholesale"/>
    <n v="11"/>
    <n v="157"/>
    <n v="58838"/>
    <n v="70889"/>
    <n v="12051"/>
  </r>
  <r>
    <x v="839"/>
    <x v="0"/>
    <x v="2"/>
    <s v="Online"/>
    <n v="0"/>
    <n v="94"/>
    <n v="14290"/>
    <n v="25071"/>
    <n v="10781"/>
  </r>
  <r>
    <x v="840"/>
    <x v="0"/>
    <x v="2"/>
    <s v="Corporate"/>
    <n v="8"/>
    <n v="49"/>
    <n v="11230"/>
    <n v="22019"/>
    <n v="10789"/>
  </r>
  <r>
    <x v="841"/>
    <x v="0"/>
    <x v="1"/>
    <s v="Retail"/>
    <n v="21"/>
    <n v="16"/>
    <n v="25501"/>
    <n v="39845"/>
    <n v="14344"/>
  </r>
  <r>
    <x v="842"/>
    <x v="0"/>
    <x v="2"/>
    <s v="Wholesale"/>
    <n v="11"/>
    <n v="87"/>
    <n v="45771"/>
    <n v="80300"/>
    <n v="34529"/>
  </r>
  <r>
    <x v="843"/>
    <x v="0"/>
    <x v="3"/>
    <s v="Online"/>
    <n v="0"/>
    <n v="72"/>
    <n v="48857"/>
    <n v="74025"/>
    <n v="25168"/>
  </r>
  <r>
    <x v="844"/>
    <x v="0"/>
    <x v="1"/>
    <s v="Wholesale"/>
    <n v="9"/>
    <n v="160"/>
    <n v="36485"/>
    <n v="52121"/>
    <n v="15636"/>
  </r>
  <r>
    <x v="845"/>
    <x v="0"/>
    <x v="1"/>
    <s v="Corporate"/>
    <n v="8"/>
    <n v="100"/>
    <n v="25882"/>
    <n v="47058"/>
    <n v="21176"/>
  </r>
  <r>
    <x v="846"/>
    <x v="0"/>
    <x v="4"/>
    <s v="Corporate"/>
    <n v="9"/>
    <n v="36"/>
    <n v="27193"/>
    <n v="45321"/>
    <n v="18128"/>
  </r>
  <r>
    <x v="847"/>
    <x v="0"/>
    <x v="2"/>
    <s v="Corporate"/>
    <n v="9"/>
    <n v="57"/>
    <n v="20098"/>
    <n v="23645"/>
    <n v="3547"/>
  </r>
  <r>
    <x v="848"/>
    <x v="0"/>
    <x v="4"/>
    <s v="Corporate"/>
    <n v="7"/>
    <n v="69"/>
    <n v="13212"/>
    <n v="22780"/>
    <n v="9568"/>
  </r>
  <r>
    <x v="849"/>
    <x v="0"/>
    <x v="3"/>
    <s v="Retail"/>
    <n v="22"/>
    <n v="16"/>
    <n v="58376"/>
    <n v="88449"/>
    <n v="30073"/>
  </r>
  <r>
    <x v="850"/>
    <x v="0"/>
    <x v="3"/>
    <s v="Retail"/>
    <n v="24"/>
    <n v="22"/>
    <n v="43797"/>
    <n v="52767"/>
    <n v="8970"/>
  </r>
  <r>
    <x v="851"/>
    <x v="0"/>
    <x v="4"/>
    <s v="Corporate"/>
    <n v="10"/>
    <n v="55"/>
    <n v="58563"/>
    <n v="75081"/>
    <n v="16518"/>
  </r>
  <r>
    <x v="852"/>
    <x v="0"/>
    <x v="3"/>
    <s v="Retail"/>
    <n v="16"/>
    <n v="30"/>
    <n v="37971"/>
    <n v="50628"/>
    <n v="12657"/>
  </r>
  <r>
    <x v="853"/>
    <x v="0"/>
    <x v="2"/>
    <s v="Corporate"/>
    <n v="9"/>
    <n v="59"/>
    <n v="12393"/>
    <n v="20317"/>
    <n v="7924"/>
  </r>
  <r>
    <x v="854"/>
    <x v="0"/>
    <x v="3"/>
    <s v="Corporate"/>
    <n v="5"/>
    <n v="95"/>
    <n v="79041"/>
    <n v="98801"/>
    <n v="19760"/>
  </r>
  <r>
    <x v="855"/>
    <x v="0"/>
    <x v="4"/>
    <s v="Wholesale"/>
    <n v="6"/>
    <n v="192"/>
    <n v="23571"/>
    <n v="41353"/>
    <n v="17782"/>
  </r>
  <r>
    <x v="856"/>
    <x v="0"/>
    <x v="0"/>
    <s v="Wholesale"/>
    <n v="8"/>
    <n v="142"/>
    <n v="16986"/>
    <n v="21501"/>
    <n v="4515"/>
  </r>
  <r>
    <x v="857"/>
    <x v="0"/>
    <x v="4"/>
    <s v="Online"/>
    <n v="0"/>
    <n v="58"/>
    <n v="40169"/>
    <n v="60862"/>
    <n v="20693"/>
  </r>
  <r>
    <x v="858"/>
    <x v="0"/>
    <x v="2"/>
    <s v="Retail"/>
    <n v="11"/>
    <n v="33"/>
    <n v="42831"/>
    <n v="58673"/>
    <n v="15842"/>
  </r>
  <r>
    <x v="859"/>
    <x v="0"/>
    <x v="0"/>
    <s v="Wholesale"/>
    <n v="13"/>
    <n v="63"/>
    <n v="63045"/>
    <n v="72465"/>
    <n v="9420"/>
  </r>
  <r>
    <x v="860"/>
    <x v="0"/>
    <x v="0"/>
    <s v="Wholesale"/>
    <n v="12"/>
    <n v="97"/>
    <n v="41363"/>
    <n v="70107"/>
    <n v="28744"/>
  </r>
  <r>
    <x v="861"/>
    <x v="0"/>
    <x v="0"/>
    <s v="Corporate"/>
    <n v="4"/>
    <n v="85"/>
    <n v="35021"/>
    <n v="42709"/>
    <n v="7688"/>
  </r>
  <r>
    <x v="862"/>
    <x v="0"/>
    <x v="1"/>
    <s v="Retail"/>
    <n v="21"/>
    <n v="14"/>
    <n v="6971"/>
    <n v="10251"/>
    <n v="3280"/>
  </r>
  <r>
    <x v="863"/>
    <x v="0"/>
    <x v="2"/>
    <s v="Wholesale"/>
    <n v="6"/>
    <n v="78"/>
    <n v="29693"/>
    <n v="59386"/>
    <n v="29693"/>
  </r>
  <r>
    <x v="864"/>
    <x v="0"/>
    <x v="3"/>
    <s v="Retail"/>
    <n v="10"/>
    <n v="45"/>
    <n v="26859"/>
    <n v="40088"/>
    <n v="13229"/>
  </r>
  <r>
    <x v="865"/>
    <x v="0"/>
    <x v="2"/>
    <s v="Retail"/>
    <n v="21"/>
    <n v="27"/>
    <n v="32620"/>
    <n v="62731"/>
    <n v="30111"/>
  </r>
  <r>
    <x v="866"/>
    <x v="0"/>
    <x v="2"/>
    <s v="Wholesale"/>
    <n v="8"/>
    <n v="175"/>
    <n v="15570"/>
    <n v="24714"/>
    <n v="9144"/>
  </r>
  <r>
    <x v="867"/>
    <x v="0"/>
    <x v="0"/>
    <s v="Wholesale"/>
    <n v="11"/>
    <n v="145"/>
    <n v="50304"/>
    <n v="81136"/>
    <n v="30832"/>
  </r>
  <r>
    <x v="868"/>
    <x v="0"/>
    <x v="3"/>
    <s v="Wholesale"/>
    <n v="5"/>
    <n v="81"/>
    <n v="20394"/>
    <n v="26146"/>
    <n v="5752"/>
  </r>
  <r>
    <x v="869"/>
    <x v="0"/>
    <x v="2"/>
    <s v="Wholesale"/>
    <n v="5"/>
    <n v="158"/>
    <n v="18829"/>
    <n v="26899"/>
    <n v="8070"/>
  </r>
  <r>
    <x v="870"/>
    <x v="0"/>
    <x v="1"/>
    <s v="Corporate"/>
    <n v="10"/>
    <n v="60"/>
    <n v="14720"/>
    <n v="21029"/>
    <n v="6309"/>
  </r>
  <r>
    <x v="871"/>
    <x v="0"/>
    <x v="2"/>
    <s v="Wholesale"/>
    <n v="5"/>
    <n v="143"/>
    <n v="22931"/>
    <n v="27965"/>
    <n v="5034"/>
  </r>
  <r>
    <x v="872"/>
    <x v="0"/>
    <x v="0"/>
    <s v="Corporate"/>
    <n v="9"/>
    <n v="92"/>
    <n v="53370"/>
    <n v="90457"/>
    <n v="37087"/>
  </r>
  <r>
    <x v="873"/>
    <x v="0"/>
    <x v="1"/>
    <s v="Wholesale"/>
    <n v="5"/>
    <n v="60"/>
    <n v="11048"/>
    <n v="18111"/>
    <n v="7063"/>
  </r>
  <r>
    <x v="874"/>
    <x v="0"/>
    <x v="2"/>
    <s v="Online"/>
    <n v="0"/>
    <n v="45"/>
    <n v="35891"/>
    <n v="64091"/>
    <n v="28200"/>
  </r>
  <r>
    <x v="875"/>
    <x v="0"/>
    <x v="4"/>
    <s v="Online"/>
    <n v="0"/>
    <n v="44"/>
    <n v="27615"/>
    <n v="47612"/>
    <n v="19997"/>
  </r>
  <r>
    <x v="876"/>
    <x v="0"/>
    <x v="0"/>
    <s v="Wholesale"/>
    <n v="11"/>
    <n v="148"/>
    <n v="47943"/>
    <n v="62264"/>
    <n v="14321"/>
  </r>
  <r>
    <x v="877"/>
    <x v="0"/>
    <x v="3"/>
    <s v="Wholesale"/>
    <n v="10"/>
    <n v="109"/>
    <n v="28259"/>
    <n v="46326"/>
    <n v="18067"/>
  </r>
  <r>
    <x v="878"/>
    <x v="0"/>
    <x v="2"/>
    <s v="Wholesale"/>
    <n v="8"/>
    <n v="173"/>
    <n v="39657"/>
    <n v="72103"/>
    <n v="32446"/>
  </r>
  <r>
    <x v="879"/>
    <x v="0"/>
    <x v="0"/>
    <s v="Online"/>
    <n v="0"/>
    <n v="66"/>
    <n v="54942"/>
    <n v="80797"/>
    <n v="25855"/>
  </r>
  <r>
    <x v="880"/>
    <x v="0"/>
    <x v="2"/>
    <s v="Corporate"/>
    <n v="7"/>
    <n v="39"/>
    <n v="21824"/>
    <n v="38972"/>
    <n v="17148"/>
  </r>
  <r>
    <x v="881"/>
    <x v="0"/>
    <x v="1"/>
    <s v="Online"/>
    <n v="0"/>
    <n v="68"/>
    <n v="20447"/>
    <n v="34656"/>
    <n v="14209"/>
  </r>
  <r>
    <x v="882"/>
    <x v="0"/>
    <x v="3"/>
    <s v="Retail"/>
    <n v="24"/>
    <n v="13"/>
    <n v="39896"/>
    <n v="58671"/>
    <n v="18775"/>
  </r>
  <r>
    <x v="883"/>
    <x v="0"/>
    <x v="2"/>
    <s v="Wholesale"/>
    <n v="9"/>
    <n v="78"/>
    <n v="69107"/>
    <n v="135504"/>
    <n v="66397"/>
  </r>
  <r>
    <x v="884"/>
    <x v="0"/>
    <x v="1"/>
    <s v="Wholesale"/>
    <n v="5"/>
    <n v="55"/>
    <n v="49266"/>
    <n v="79461"/>
    <n v="30195"/>
  </r>
  <r>
    <x v="885"/>
    <x v="0"/>
    <x v="3"/>
    <s v="Retail"/>
    <n v="16"/>
    <n v="32"/>
    <n v="51504"/>
    <n v="97177.5"/>
    <n v="45673.5"/>
  </r>
  <r>
    <x v="886"/>
    <x v="0"/>
    <x v="0"/>
    <s v="Wholesale"/>
    <n v="10"/>
    <n v="58"/>
    <n v="93890"/>
    <n v="126879"/>
    <n v="32989"/>
  </r>
  <r>
    <x v="887"/>
    <x v="0"/>
    <x v="3"/>
    <s v="Corporate"/>
    <n v="10"/>
    <n v="85"/>
    <n v="54821"/>
    <n v="80619"/>
    <n v="25798"/>
  </r>
  <r>
    <x v="888"/>
    <x v="0"/>
    <x v="2"/>
    <s v="Corporate"/>
    <n v="7"/>
    <n v="36"/>
    <n v="49046"/>
    <n v="59812.5"/>
    <n v="10766.5"/>
  </r>
  <r>
    <x v="889"/>
    <x v="0"/>
    <x v="4"/>
    <s v="Online"/>
    <n v="0"/>
    <n v="74"/>
    <n v="90540"/>
    <n v="141468"/>
    <n v="50928"/>
  </r>
  <r>
    <x v="890"/>
    <x v="0"/>
    <x v="2"/>
    <s v="Corporate"/>
    <n v="8"/>
    <n v="52"/>
    <n v="34613"/>
    <n v="44952"/>
    <n v="10339"/>
  </r>
  <r>
    <x v="891"/>
    <x v="0"/>
    <x v="4"/>
    <s v="Retail"/>
    <n v="20"/>
    <n v="23"/>
    <n v="14770"/>
    <n v="18234"/>
    <n v="3464"/>
  </r>
  <r>
    <x v="892"/>
    <x v="0"/>
    <x v="3"/>
    <s v="Online"/>
    <n v="0"/>
    <n v="55"/>
    <n v="59469"/>
    <n v="104331"/>
    <n v="44862"/>
  </r>
  <r>
    <x v="893"/>
    <x v="0"/>
    <x v="2"/>
    <s v="Online"/>
    <n v="0"/>
    <n v="76"/>
    <n v="98229"/>
    <n v="124341"/>
    <n v="26112"/>
  </r>
  <r>
    <x v="894"/>
    <x v="0"/>
    <x v="2"/>
    <s v="Wholesale"/>
    <n v="10"/>
    <n v="166"/>
    <n v="25452"/>
    <n v="31039.5"/>
    <n v="5587.5"/>
  </r>
  <r>
    <x v="895"/>
    <x v="0"/>
    <x v="3"/>
    <s v="Corporate"/>
    <n v="3"/>
    <n v="43"/>
    <n v="69060"/>
    <n v="84219"/>
    <n v="15159"/>
  </r>
  <r>
    <x v="896"/>
    <x v="0"/>
    <x v="2"/>
    <s v="Retail"/>
    <n v="24"/>
    <n v="46"/>
    <n v="38203"/>
    <n v="43413"/>
    <n v="5210"/>
  </r>
  <r>
    <x v="897"/>
    <x v="0"/>
    <x v="4"/>
    <s v="Corporate"/>
    <n v="5"/>
    <n v="38"/>
    <n v="53336"/>
    <n v="84660"/>
    <n v="31324"/>
  </r>
  <r>
    <x v="898"/>
    <x v="0"/>
    <x v="1"/>
    <s v="Corporate"/>
    <n v="7"/>
    <n v="85"/>
    <n v="65260"/>
    <n v="83667"/>
    <n v="18407"/>
  </r>
  <r>
    <x v="899"/>
    <x v="0"/>
    <x v="4"/>
    <s v="Online"/>
    <n v="0"/>
    <n v="35"/>
    <n v="71355"/>
    <n v="113262"/>
    <n v="41907"/>
  </r>
  <r>
    <x v="900"/>
    <x v="0"/>
    <x v="3"/>
    <s v="Retail"/>
    <n v="23"/>
    <n v="6"/>
    <n v="77764"/>
    <n v="136428"/>
    <n v="58664"/>
  </r>
  <r>
    <x v="901"/>
    <x v="0"/>
    <x v="4"/>
    <s v="Online"/>
    <n v="0"/>
    <n v="63"/>
    <n v="21360"/>
    <n v="28105.5"/>
    <n v="6745.5"/>
  </r>
  <r>
    <x v="902"/>
    <x v="0"/>
    <x v="2"/>
    <s v="Retail"/>
    <n v="15"/>
    <n v="47"/>
    <n v="20852"/>
    <n v="28960.5"/>
    <n v="8108.5"/>
  </r>
  <r>
    <x v="903"/>
    <x v="0"/>
    <x v="3"/>
    <s v="Retail"/>
    <n v="16"/>
    <n v="44"/>
    <n v="24422"/>
    <n v="32562"/>
    <n v="8140"/>
  </r>
  <r>
    <x v="904"/>
    <x v="0"/>
    <x v="0"/>
    <s v="Online"/>
    <n v="0"/>
    <n v="26"/>
    <n v="75411"/>
    <n v="106212"/>
    <n v="30801"/>
  </r>
  <r>
    <x v="905"/>
    <x v="0"/>
    <x v="2"/>
    <s v="Corporate"/>
    <n v="5"/>
    <n v="32"/>
    <n v="114376"/>
    <n v="134560.5"/>
    <n v="20184.5"/>
  </r>
  <r>
    <x v="906"/>
    <x v="0"/>
    <x v="1"/>
    <s v="Corporate"/>
    <n v="3"/>
    <n v="91"/>
    <n v="38826"/>
    <n v="44628"/>
    <n v="5802"/>
  </r>
  <r>
    <x v="907"/>
    <x v="0"/>
    <x v="4"/>
    <s v="Corporate"/>
    <n v="4"/>
    <n v="91"/>
    <n v="42810"/>
    <n v="82326"/>
    <n v="39516"/>
  </r>
  <r>
    <x v="908"/>
    <x v="0"/>
    <x v="2"/>
    <s v="Corporate"/>
    <n v="9"/>
    <n v="57"/>
    <n v="68850"/>
    <n v="95625"/>
    <n v="26775"/>
  </r>
  <r>
    <x v="909"/>
    <x v="0"/>
    <x v="2"/>
    <s v="Retail"/>
    <n v="22"/>
    <n v="40"/>
    <n v="53094"/>
    <n v="79245"/>
    <n v="26151"/>
  </r>
  <r>
    <x v="910"/>
    <x v="0"/>
    <x v="3"/>
    <s v="Corporate"/>
    <n v="9"/>
    <n v="53"/>
    <n v="60752"/>
    <n v="78898.5"/>
    <n v="18146.5"/>
  </r>
  <r>
    <x v="911"/>
    <x v="0"/>
    <x v="2"/>
    <s v="Wholesale"/>
    <n v="6"/>
    <n v="78"/>
    <n v="58756"/>
    <n v="69124.5"/>
    <n v="10368.5"/>
  </r>
  <r>
    <x v="912"/>
    <x v="0"/>
    <x v="2"/>
    <s v="Corporate"/>
    <n v="9"/>
    <n v="85"/>
    <n v="10621"/>
    <n v="20825"/>
    <n v="10204"/>
  </r>
  <r>
    <x v="913"/>
    <x v="0"/>
    <x v="1"/>
    <s v="Wholesale"/>
    <n v="7"/>
    <n v="190"/>
    <n v="24366"/>
    <n v="34319"/>
    <n v="9953"/>
  </r>
  <r>
    <x v="914"/>
    <x v="0"/>
    <x v="1"/>
    <s v="Online"/>
    <n v="0"/>
    <n v="31"/>
    <n v="9270"/>
    <n v="17826"/>
    <n v="8556"/>
  </r>
  <r>
    <x v="915"/>
    <x v="0"/>
    <x v="1"/>
    <s v="Online"/>
    <n v="0"/>
    <n v="74"/>
    <n v="29006"/>
    <n v="41437"/>
    <n v="12431"/>
  </r>
  <r>
    <x v="916"/>
    <x v="0"/>
    <x v="4"/>
    <s v="Wholesale"/>
    <n v="8"/>
    <n v="172"/>
    <n v="24069"/>
    <n v="34882"/>
    <n v="10813"/>
  </r>
  <r>
    <x v="917"/>
    <x v="0"/>
    <x v="1"/>
    <s v="Online"/>
    <n v="0"/>
    <n v="52"/>
    <n v="71842"/>
    <n v="99780"/>
    <n v="27938"/>
  </r>
  <r>
    <x v="918"/>
    <x v="0"/>
    <x v="0"/>
    <s v="Corporate"/>
    <n v="7"/>
    <n v="84"/>
    <n v="41278"/>
    <n v="55781"/>
    <n v="14503"/>
  </r>
  <r>
    <x v="919"/>
    <x v="0"/>
    <x v="1"/>
    <s v="Retail"/>
    <n v="16"/>
    <n v="48"/>
    <n v="5821"/>
    <n v="10036"/>
    <n v="4215"/>
  </r>
  <r>
    <x v="920"/>
    <x v="0"/>
    <x v="4"/>
    <s v="Wholesale"/>
    <n v="7"/>
    <n v="170"/>
    <n v="26724"/>
    <n v="52400"/>
    <n v="25676"/>
  </r>
  <r>
    <x v="921"/>
    <x v="0"/>
    <x v="1"/>
    <s v="Wholesale"/>
    <n v="7"/>
    <n v="173"/>
    <n v="69743"/>
    <n v="78363"/>
    <n v="8620"/>
  </r>
  <r>
    <x v="922"/>
    <x v="0"/>
    <x v="1"/>
    <s v="Corporate"/>
    <n v="6"/>
    <n v="52"/>
    <n v="6730"/>
    <n v="11216"/>
    <n v="4486"/>
  </r>
  <r>
    <x v="923"/>
    <x v="0"/>
    <x v="4"/>
    <s v="Retail"/>
    <n v="14"/>
    <n v="36"/>
    <n v="18379"/>
    <n v="23265"/>
    <n v="4886"/>
  </r>
  <r>
    <x v="924"/>
    <x v="0"/>
    <x v="1"/>
    <s v="Online"/>
    <n v="0"/>
    <n v="87"/>
    <n v="58184"/>
    <n v="76558"/>
    <n v="18374"/>
  </r>
  <r>
    <x v="925"/>
    <x v="0"/>
    <x v="4"/>
    <s v="Corporate"/>
    <n v="7"/>
    <n v="63"/>
    <n v="36904"/>
    <n v="64743"/>
    <n v="27839"/>
  </r>
  <r>
    <x v="926"/>
    <x v="0"/>
    <x v="0"/>
    <s v="Retail"/>
    <n v="25"/>
    <n v="8"/>
    <n v="27604"/>
    <n v="38339"/>
    <n v="10735"/>
  </r>
  <r>
    <x v="927"/>
    <x v="0"/>
    <x v="4"/>
    <s v="Wholesale"/>
    <n v="7"/>
    <n v="174"/>
    <n v="37034"/>
    <n v="72615"/>
    <n v="35581"/>
  </r>
  <r>
    <x v="928"/>
    <x v="0"/>
    <x v="0"/>
    <s v="Online"/>
    <n v="0"/>
    <n v="86"/>
    <n v="69350"/>
    <n v="84573"/>
    <n v="15223"/>
  </r>
  <r>
    <x v="929"/>
    <x v="0"/>
    <x v="2"/>
    <s v="Wholesale"/>
    <n v="14"/>
    <n v="130"/>
    <n v="15246"/>
    <n v="29894"/>
    <n v="14648"/>
  </r>
  <r>
    <x v="930"/>
    <x v="0"/>
    <x v="1"/>
    <s v="Online"/>
    <n v="0"/>
    <n v="36"/>
    <n v="24600"/>
    <n v="35143"/>
    <n v="10543"/>
  </r>
  <r>
    <x v="931"/>
    <x v="0"/>
    <x v="3"/>
    <s v="Retail"/>
    <n v="15"/>
    <n v="47"/>
    <n v="67022"/>
    <n v="87042"/>
    <n v="20020"/>
  </r>
  <r>
    <x v="932"/>
    <x v="0"/>
    <x v="2"/>
    <s v="Online"/>
    <n v="0"/>
    <n v="24"/>
    <n v="53015"/>
    <n v="81562"/>
    <n v="28547"/>
  </r>
  <r>
    <x v="933"/>
    <x v="0"/>
    <x v="1"/>
    <s v="Retail"/>
    <n v="22"/>
    <n v="41"/>
    <n v="44393"/>
    <n v="72775"/>
    <n v="28382"/>
  </r>
  <r>
    <x v="934"/>
    <x v="0"/>
    <x v="3"/>
    <s v="Online"/>
    <n v="0"/>
    <n v="41"/>
    <n v="25377"/>
    <n v="46994"/>
    <n v="21617"/>
  </r>
  <r>
    <x v="935"/>
    <x v="0"/>
    <x v="2"/>
    <s v="Online"/>
    <n v="0"/>
    <n v="33"/>
    <n v="11639"/>
    <n v="21553"/>
    <n v="9914"/>
  </r>
  <r>
    <x v="936"/>
    <x v="0"/>
    <x v="2"/>
    <s v="Corporate"/>
    <n v="6"/>
    <n v="93"/>
    <n v="11917"/>
    <n v="13241"/>
    <n v="1324"/>
  </r>
  <r>
    <x v="937"/>
    <x v="0"/>
    <x v="4"/>
    <s v="Corporate"/>
    <n v="10"/>
    <n v="25"/>
    <n v="67611"/>
    <n v="95227"/>
    <n v="27616"/>
  </r>
  <r>
    <x v="938"/>
    <x v="0"/>
    <x v="4"/>
    <s v="Retail"/>
    <n v="15"/>
    <n v="12"/>
    <n v="67573"/>
    <n v="85536"/>
    <n v="17963"/>
  </r>
  <r>
    <x v="939"/>
    <x v="0"/>
    <x v="4"/>
    <s v="Wholesale"/>
    <n v="10"/>
    <n v="109"/>
    <n v="21357"/>
    <n v="34447"/>
    <n v="13090"/>
  </r>
  <r>
    <x v="940"/>
    <x v="0"/>
    <x v="4"/>
    <s v="Online"/>
    <n v="0"/>
    <n v="38"/>
    <n v="27157"/>
    <n v="31949"/>
    <n v="4792"/>
  </r>
  <r>
    <x v="941"/>
    <x v="0"/>
    <x v="1"/>
    <s v="Corporate"/>
    <n v="8"/>
    <n v="67"/>
    <n v="46301"/>
    <n v="77168"/>
    <n v="30867"/>
  </r>
  <r>
    <x v="942"/>
    <x v="0"/>
    <x v="4"/>
    <s v="Corporate"/>
    <n v="9"/>
    <n v="38"/>
    <n v="71634"/>
    <n v="87358"/>
    <n v="15724"/>
  </r>
  <r>
    <x v="943"/>
    <x v="0"/>
    <x v="4"/>
    <s v="Retail"/>
    <n v="10"/>
    <n v="32"/>
    <n v="52096"/>
    <n v="93028"/>
    <n v="40932"/>
  </r>
  <r>
    <x v="944"/>
    <x v="0"/>
    <x v="0"/>
    <s v="Online"/>
    <n v="0"/>
    <n v="62"/>
    <n v="42308"/>
    <n v="68238"/>
    <n v="25930"/>
  </r>
  <r>
    <x v="945"/>
    <x v="0"/>
    <x v="2"/>
    <s v="Wholesale"/>
    <n v="5"/>
    <n v="80"/>
    <n v="14849"/>
    <n v="23570"/>
    <n v="8721"/>
  </r>
  <r>
    <x v="946"/>
    <x v="0"/>
    <x v="4"/>
    <s v="Online"/>
    <n v="0"/>
    <n v="34"/>
    <n v="13983"/>
    <n v="15890"/>
    <n v="1907"/>
  </r>
  <r>
    <x v="947"/>
    <x v="0"/>
    <x v="1"/>
    <s v="Wholesale"/>
    <n v="10"/>
    <n v="108"/>
    <n v="31658"/>
    <n v="51899"/>
    <n v="20241"/>
  </r>
  <r>
    <x v="948"/>
    <x v="0"/>
    <x v="1"/>
    <s v="Corporate"/>
    <n v="4"/>
    <n v="51"/>
    <n v="37357"/>
    <n v="70485"/>
    <n v="33128"/>
  </r>
  <r>
    <x v="949"/>
    <x v="0"/>
    <x v="4"/>
    <s v="Retail"/>
    <n v="17"/>
    <n v="2"/>
    <n v="47130"/>
    <n v="59658"/>
    <n v="12528"/>
  </r>
  <r>
    <x v="950"/>
    <x v="0"/>
    <x v="4"/>
    <s v="Retail"/>
    <n v="17"/>
    <n v="39"/>
    <n v="18417"/>
    <n v="25229"/>
    <n v="6812"/>
  </r>
  <r>
    <x v="951"/>
    <x v="0"/>
    <x v="3"/>
    <s v="Wholesale"/>
    <n v="14"/>
    <n v="67"/>
    <n v="49284"/>
    <n v="78229"/>
    <n v="28945"/>
  </r>
  <r>
    <x v="952"/>
    <x v="0"/>
    <x v="2"/>
    <s v="Online"/>
    <n v="0"/>
    <n v="69"/>
    <n v="48670"/>
    <n v="81117"/>
    <n v="32447"/>
  </r>
  <r>
    <x v="953"/>
    <x v="0"/>
    <x v="4"/>
    <s v="Retail"/>
    <n v="15"/>
    <n v="36"/>
    <n v="48394"/>
    <n v="54375"/>
    <n v="5981"/>
  </r>
  <r>
    <x v="954"/>
    <x v="0"/>
    <x v="4"/>
    <s v="Retail"/>
    <n v="12"/>
    <n v="22"/>
    <n v="35032"/>
    <n v="56503"/>
    <n v="21471"/>
  </r>
  <r>
    <x v="955"/>
    <x v="0"/>
    <x v="3"/>
    <s v="Corporate"/>
    <n v="4"/>
    <n v="22"/>
    <n v="28109"/>
    <n v="34703"/>
    <n v="6594"/>
  </r>
  <r>
    <x v="956"/>
    <x v="0"/>
    <x v="0"/>
    <s v="Wholesale"/>
    <n v="11"/>
    <n v="137"/>
    <n v="7745"/>
    <n v="12101"/>
    <n v="4356"/>
  </r>
  <r>
    <x v="957"/>
    <x v="0"/>
    <x v="3"/>
    <s v="Corporate"/>
    <n v="5"/>
    <n v="73"/>
    <n v="80510"/>
    <n v="94718"/>
    <n v="14208"/>
  </r>
  <r>
    <x v="958"/>
    <x v="0"/>
    <x v="4"/>
    <s v="Wholesale"/>
    <n v="9"/>
    <n v="130"/>
    <n v="69033"/>
    <n v="80271"/>
    <n v="11238"/>
  </r>
  <r>
    <x v="959"/>
    <x v="0"/>
    <x v="4"/>
    <s v="Online"/>
    <n v="0"/>
    <n v="42"/>
    <n v="53546"/>
    <n v="66932"/>
    <n v="13386"/>
  </r>
  <r>
    <x v="960"/>
    <x v="0"/>
    <x v="3"/>
    <s v="Online"/>
    <n v="0"/>
    <n v="22"/>
    <n v="19205"/>
    <n v="30976"/>
    <n v="11771"/>
  </r>
  <r>
    <x v="961"/>
    <x v="0"/>
    <x v="2"/>
    <s v="Retail"/>
    <n v="16"/>
    <n v="21"/>
    <n v="16466"/>
    <n v="19147"/>
    <n v="2681"/>
  </r>
  <r>
    <x v="962"/>
    <x v="0"/>
    <x v="2"/>
    <s v="Wholesale"/>
    <n v="5"/>
    <n v="101"/>
    <n v="32016"/>
    <n v="50819"/>
    <n v="18803"/>
  </r>
  <r>
    <x v="963"/>
    <x v="0"/>
    <x v="2"/>
    <s v="Corporate"/>
    <n v="3"/>
    <n v="63"/>
    <n v="18999"/>
    <n v="21838"/>
    <n v="2839"/>
  </r>
  <r>
    <x v="964"/>
    <x v="0"/>
    <x v="2"/>
    <s v="Retail"/>
    <n v="18"/>
    <n v="1"/>
    <n v="33463"/>
    <n v="66926"/>
    <n v="33463"/>
  </r>
  <r>
    <x v="965"/>
    <x v="0"/>
    <x v="2"/>
    <s v="Wholesale"/>
    <n v="8"/>
    <n v="146"/>
    <n v="21214"/>
    <n v="36576"/>
    <n v="15362"/>
  </r>
  <r>
    <x v="966"/>
    <x v="0"/>
    <x v="1"/>
    <s v="Corporate"/>
    <n v="9"/>
    <n v="96"/>
    <n v="31772"/>
    <n v="35699"/>
    <n v="3927"/>
  </r>
  <r>
    <x v="967"/>
    <x v="0"/>
    <x v="0"/>
    <s v="Online"/>
    <n v="0"/>
    <n v="84"/>
    <n v="45595"/>
    <n v="64218"/>
    <n v="18623"/>
  </r>
  <r>
    <x v="968"/>
    <x v="0"/>
    <x v="1"/>
    <s v="Wholesale"/>
    <n v="13"/>
    <n v="109"/>
    <n v="23356"/>
    <n v="27158"/>
    <n v="3802"/>
  </r>
  <r>
    <x v="969"/>
    <x v="0"/>
    <x v="1"/>
    <s v="Retail"/>
    <n v="24"/>
    <n v="10"/>
    <n v="32499"/>
    <n v="47793"/>
    <n v="15294"/>
  </r>
  <r>
    <x v="970"/>
    <x v="0"/>
    <x v="2"/>
    <s v="Wholesale"/>
    <n v="15"/>
    <n v="122"/>
    <n v="48875"/>
    <n v="78830"/>
    <n v="29955"/>
  </r>
  <r>
    <x v="971"/>
    <x v="0"/>
    <x v="0"/>
    <s v="Wholesale"/>
    <n v="10"/>
    <n v="137"/>
    <n v="63232"/>
    <n v="80041"/>
    <n v="16809"/>
  </r>
  <r>
    <x v="972"/>
    <x v="0"/>
    <x v="0"/>
    <s v="Online"/>
    <n v="0"/>
    <n v="22"/>
    <n v="75462"/>
    <n v="85752"/>
    <n v="10290"/>
  </r>
  <r>
    <x v="973"/>
    <x v="0"/>
    <x v="1"/>
    <s v="Wholesale"/>
    <n v="15"/>
    <n v="96"/>
    <n v="39190"/>
    <n v="72574"/>
    <n v="33384"/>
  </r>
  <r>
    <x v="974"/>
    <x v="0"/>
    <x v="3"/>
    <s v="Wholesale"/>
    <n v="12"/>
    <n v="55"/>
    <n v="38394"/>
    <n v="50518"/>
    <n v="12124"/>
  </r>
  <r>
    <x v="975"/>
    <x v="0"/>
    <x v="1"/>
    <s v="Wholesale"/>
    <n v="9"/>
    <n v="89"/>
    <n v="45287"/>
    <n v="85447"/>
    <n v="40160"/>
  </r>
  <r>
    <x v="976"/>
    <x v="0"/>
    <x v="1"/>
    <s v="Wholesale"/>
    <n v="14"/>
    <n v="75"/>
    <n v="27216"/>
    <n v="53364"/>
    <n v="26148"/>
  </r>
  <r>
    <x v="977"/>
    <x v="0"/>
    <x v="0"/>
    <s v="Online"/>
    <n v="0"/>
    <n v="55"/>
    <n v="40003"/>
    <n v="66672"/>
    <n v="26669"/>
  </r>
  <r>
    <x v="978"/>
    <x v="0"/>
    <x v="0"/>
    <s v="Retail"/>
    <n v="21"/>
    <n v="5"/>
    <n v="21909"/>
    <n v="43817"/>
    <n v="21908"/>
  </r>
  <r>
    <x v="979"/>
    <x v="0"/>
    <x v="3"/>
    <s v="Corporate"/>
    <n v="7"/>
    <n v="27"/>
    <n v="14596"/>
    <n v="21154"/>
    <n v="6558"/>
  </r>
  <r>
    <x v="980"/>
    <x v="0"/>
    <x v="3"/>
    <s v="Wholesale"/>
    <n v="9"/>
    <n v="102"/>
    <n v="47073"/>
    <n v="92300"/>
    <n v="45227"/>
  </r>
  <r>
    <x v="981"/>
    <x v="0"/>
    <x v="1"/>
    <s v="Retail"/>
    <n v="25"/>
    <n v="13"/>
    <n v="10140"/>
    <n v="20279"/>
    <n v="10139"/>
  </r>
  <r>
    <x v="982"/>
    <x v="0"/>
    <x v="0"/>
    <s v="Retail"/>
    <n v="20"/>
    <n v="24"/>
    <n v="9501"/>
    <n v="11730"/>
    <n v="2229"/>
  </r>
  <r>
    <x v="983"/>
    <x v="0"/>
    <x v="2"/>
    <s v="Wholesale"/>
    <n v="6"/>
    <n v="172"/>
    <n v="64719"/>
    <n v="95175"/>
    <n v="30456"/>
  </r>
  <r>
    <x v="984"/>
    <x v="0"/>
    <x v="1"/>
    <s v="Wholesale"/>
    <n v="11"/>
    <n v="52"/>
    <n v="10384"/>
    <n v="12664"/>
    <n v="2280"/>
  </r>
  <r>
    <x v="985"/>
    <x v="0"/>
    <x v="1"/>
    <s v="Wholesale"/>
    <n v="10"/>
    <n v="182"/>
    <n v="9381"/>
    <n v="17057"/>
    <n v="7676"/>
  </r>
  <r>
    <x v="986"/>
    <x v="0"/>
    <x v="4"/>
    <s v="Online"/>
    <n v="0"/>
    <n v="96"/>
    <n v="59971"/>
    <n v="68932"/>
    <n v="8961"/>
  </r>
  <r>
    <x v="987"/>
    <x v="0"/>
    <x v="3"/>
    <s v="Wholesale"/>
    <n v="12"/>
    <n v="88"/>
    <n v="61332"/>
    <n v="71316"/>
    <n v="9984"/>
  </r>
  <r>
    <x v="988"/>
    <x v="0"/>
    <x v="0"/>
    <s v="Retail"/>
    <n v="13"/>
    <n v="7"/>
    <n v="40742"/>
    <n v="81484"/>
    <n v="40742"/>
  </r>
  <r>
    <x v="989"/>
    <x v="0"/>
    <x v="0"/>
    <s v="Corporate"/>
    <n v="4"/>
    <n v="26"/>
    <n v="61103"/>
    <n v="77346"/>
    <n v="16243"/>
  </r>
  <r>
    <x v="990"/>
    <x v="0"/>
    <x v="1"/>
    <s v="Retail"/>
    <n v="15"/>
    <n v="7"/>
    <n v="52888"/>
    <n v="94442"/>
    <n v="41554"/>
  </r>
  <r>
    <x v="991"/>
    <x v="0"/>
    <x v="3"/>
    <s v="Retail"/>
    <n v="12"/>
    <n v="6"/>
    <n v="19291"/>
    <n v="26069"/>
    <n v="6778"/>
  </r>
  <r>
    <x v="992"/>
    <x v="0"/>
    <x v="4"/>
    <s v="Retail"/>
    <n v="19"/>
    <n v="34"/>
    <n v="35991"/>
    <n v="57129"/>
    <n v="21138"/>
  </r>
  <r>
    <x v="993"/>
    <x v="0"/>
    <x v="4"/>
    <s v="Wholesale"/>
    <n v="5"/>
    <n v="195"/>
    <n v="48571"/>
    <n v="79624"/>
    <n v="31053"/>
  </r>
  <r>
    <x v="994"/>
    <x v="0"/>
    <x v="4"/>
    <s v="Corporate"/>
    <n v="8"/>
    <n v="95"/>
    <n v="8121"/>
    <n v="14765"/>
    <n v="6644"/>
  </r>
  <r>
    <x v="995"/>
    <x v="0"/>
    <x v="2"/>
    <s v="Corporate"/>
    <n v="7"/>
    <n v="89"/>
    <n v="35786"/>
    <n v="40666"/>
    <n v="4880"/>
  </r>
  <r>
    <x v="996"/>
    <x v="0"/>
    <x v="1"/>
    <s v="Wholesale"/>
    <n v="8"/>
    <n v="81"/>
    <n v="48559"/>
    <n v="89924"/>
    <n v="41365"/>
  </r>
  <r>
    <x v="997"/>
    <x v="0"/>
    <x v="3"/>
    <s v="Corporate"/>
    <n v="7"/>
    <n v="86"/>
    <n v="41975"/>
    <n v="58298"/>
    <n v="16323"/>
  </r>
  <r>
    <x v="998"/>
    <x v="0"/>
    <x v="0"/>
    <s v="Corporate"/>
    <n v="9"/>
    <n v="46"/>
    <n v="57602"/>
    <n v="66979"/>
    <n v="9377"/>
  </r>
  <r>
    <x v="999"/>
    <x v="0"/>
    <x v="2"/>
    <s v="Retail"/>
    <n v="21"/>
    <n v="5"/>
    <n v="17712"/>
    <n v="29520"/>
    <n v="11808"/>
  </r>
  <r>
    <x v="1000"/>
    <x v="0"/>
    <x v="0"/>
    <s v="Corporate"/>
    <n v="9"/>
    <n v="27"/>
    <n v="22498"/>
    <n v="27775"/>
    <n v="5277"/>
  </r>
  <r>
    <x v="1001"/>
    <x v="0"/>
    <x v="3"/>
    <s v="Wholesale"/>
    <n v="7"/>
    <n v="52"/>
    <n v="52620"/>
    <n v="86263"/>
    <n v="33643"/>
  </r>
  <r>
    <x v="1002"/>
    <x v="0"/>
    <x v="1"/>
    <s v="Wholesale"/>
    <n v="8"/>
    <n v="192"/>
    <n v="29869"/>
    <n v="38294"/>
    <n v="8425"/>
  </r>
  <r>
    <x v="1003"/>
    <x v="0"/>
    <x v="4"/>
    <s v="Wholesale"/>
    <n v="13"/>
    <n v="187"/>
    <n v="60327"/>
    <n v="73570"/>
    <n v="13243"/>
  </r>
  <r>
    <x v="1004"/>
    <x v="0"/>
    <x v="4"/>
    <s v="Wholesale"/>
    <n v="9"/>
    <n v="53"/>
    <n v="56988"/>
    <n v="107524.5"/>
    <n v="50536.5"/>
  </r>
  <r>
    <x v="1005"/>
    <x v="0"/>
    <x v="0"/>
    <s v="Retail"/>
    <n v="25"/>
    <n v="41"/>
    <n v="66317"/>
    <n v="110527.5"/>
    <n v="44210.5"/>
  </r>
  <r>
    <x v="1006"/>
    <x v="0"/>
    <x v="3"/>
    <s v="Wholesale"/>
    <n v="11"/>
    <n v="76"/>
    <n v="38149"/>
    <n v="42864"/>
    <n v="4715"/>
  </r>
  <r>
    <x v="1007"/>
    <x v="0"/>
    <x v="1"/>
    <s v="Online"/>
    <n v="0"/>
    <n v="43"/>
    <n v="74998"/>
    <n v="110290.5"/>
    <n v="35292.5"/>
  </r>
  <r>
    <x v="1008"/>
    <x v="0"/>
    <x v="3"/>
    <s v="Retail"/>
    <n v="20"/>
    <n v="47"/>
    <n v="49200"/>
    <n v="68334"/>
    <n v="19134"/>
  </r>
  <r>
    <x v="1009"/>
    <x v="0"/>
    <x v="2"/>
    <s v="Retail"/>
    <n v="12"/>
    <n v="32"/>
    <n v="30806"/>
    <n v="61612.5"/>
    <n v="30806.5"/>
  </r>
  <r>
    <x v="1010"/>
    <x v="0"/>
    <x v="2"/>
    <s v="Wholesale"/>
    <n v="13"/>
    <n v="195"/>
    <n v="71951"/>
    <n v="85656"/>
    <n v="13705"/>
  </r>
  <r>
    <x v="1011"/>
    <x v="0"/>
    <x v="3"/>
    <s v="Retail"/>
    <n v="15"/>
    <n v="47"/>
    <n v="94634"/>
    <n v="139167"/>
    <n v="44533"/>
  </r>
  <r>
    <x v="1012"/>
    <x v="0"/>
    <x v="4"/>
    <s v="Corporate"/>
    <n v="3"/>
    <n v="81"/>
    <n v="47491"/>
    <n v="69840"/>
    <n v="22349"/>
  </r>
  <r>
    <x v="1013"/>
    <x v="0"/>
    <x v="2"/>
    <s v="Retail"/>
    <n v="23"/>
    <n v="19"/>
    <n v="88118"/>
    <n v="139870.5"/>
    <n v="51752.5"/>
  </r>
  <r>
    <x v="1014"/>
    <x v="0"/>
    <x v="4"/>
    <s v="Online"/>
    <n v="0"/>
    <n v="23"/>
    <n v="88425"/>
    <n v="131977.5"/>
    <n v="43552.5"/>
  </r>
  <r>
    <x v="1015"/>
    <x v="0"/>
    <x v="2"/>
    <s v="Retail"/>
    <n v="20"/>
    <n v="45"/>
    <n v="89241"/>
    <n v="117423"/>
    <n v="28182"/>
  </r>
  <r>
    <x v="1016"/>
    <x v="0"/>
    <x v="4"/>
    <s v="Retail"/>
    <n v="18"/>
    <n v="35"/>
    <n v="67842"/>
    <n v="107686.5"/>
    <n v="39844.5"/>
  </r>
  <r>
    <x v="1017"/>
    <x v="0"/>
    <x v="1"/>
    <s v="Wholesale"/>
    <n v="7"/>
    <n v="93"/>
    <n v="29478"/>
    <n v="58956"/>
    <n v="29478"/>
  </r>
  <r>
    <x v="1018"/>
    <x v="0"/>
    <x v="4"/>
    <s v="Corporate"/>
    <n v="3"/>
    <n v="61"/>
    <n v="80853"/>
    <n v="120676.5"/>
    <n v="39823.5"/>
  </r>
  <r>
    <x v="1019"/>
    <x v="0"/>
    <x v="0"/>
    <s v="Wholesale"/>
    <n v="13"/>
    <n v="124"/>
    <n v="42210"/>
    <n v="71542.5"/>
    <n v="29332.5"/>
  </r>
  <r>
    <x v="1020"/>
    <x v="0"/>
    <x v="0"/>
    <s v="Online"/>
    <n v="0"/>
    <n v="88"/>
    <n v="32420"/>
    <n v="47676"/>
    <n v="15256"/>
  </r>
  <r>
    <x v="1021"/>
    <x v="0"/>
    <x v="2"/>
    <s v="Online"/>
    <n v="0"/>
    <n v="55"/>
    <n v="87845"/>
    <n v="114084"/>
    <n v="26239"/>
  </r>
  <r>
    <x v="1022"/>
    <x v="0"/>
    <x v="1"/>
    <s v="Online"/>
    <n v="0"/>
    <n v="32"/>
    <n v="18861"/>
    <n v="28578"/>
    <n v="9717"/>
  </r>
  <r>
    <x v="1023"/>
    <x v="0"/>
    <x v="0"/>
    <s v="Wholesale"/>
    <n v="10"/>
    <n v="75"/>
    <n v="70573"/>
    <n v="123813"/>
    <n v="53240"/>
  </r>
  <r>
    <x v="1024"/>
    <x v="0"/>
    <x v="3"/>
    <s v="Online"/>
    <n v="0"/>
    <n v="93"/>
    <n v="78282"/>
    <n v="107235"/>
    <n v="28953"/>
  </r>
  <r>
    <x v="1025"/>
    <x v="0"/>
    <x v="3"/>
    <s v="Retail"/>
    <n v="12"/>
    <n v="13"/>
    <n v="46734"/>
    <n v="63154.5"/>
    <n v="16420.5"/>
  </r>
  <r>
    <x v="1026"/>
    <x v="0"/>
    <x v="0"/>
    <s v="Retail"/>
    <n v="25"/>
    <n v="12"/>
    <n v="27302"/>
    <n v="38454"/>
    <n v="11152"/>
  </r>
  <r>
    <x v="1027"/>
    <x v="0"/>
    <x v="0"/>
    <s v="Retail"/>
    <n v="21"/>
    <n v="20"/>
    <n v="69728"/>
    <n v="110679"/>
    <n v="40951"/>
  </r>
  <r>
    <x v="1028"/>
    <x v="0"/>
    <x v="4"/>
    <s v="Retail"/>
    <n v="21"/>
    <n v="30"/>
    <n v="34144"/>
    <n v="42679.5"/>
    <n v="8535.5"/>
  </r>
  <r>
    <x v="1029"/>
    <x v="0"/>
    <x v="4"/>
    <s v="Retail"/>
    <n v="19"/>
    <n v="44"/>
    <n v="49153"/>
    <n v="87772.5"/>
    <n v="38619.5"/>
  </r>
  <r>
    <x v="1030"/>
    <x v="0"/>
    <x v="3"/>
    <s v="Wholesale"/>
    <n v="10"/>
    <n v="88"/>
    <n v="17792"/>
    <n v="22521"/>
    <n v="4729"/>
  </r>
  <r>
    <x v="1031"/>
    <x v="0"/>
    <x v="1"/>
    <s v="Retail"/>
    <n v="15"/>
    <n v="33"/>
    <n v="20225"/>
    <n v="23517"/>
    <n v="3292"/>
  </r>
  <r>
    <x v="1032"/>
    <x v="0"/>
    <x v="4"/>
    <s v="Retail"/>
    <n v="18"/>
    <n v="47"/>
    <n v="56976"/>
    <n v="78049.5"/>
    <n v="21073.5"/>
  </r>
  <r>
    <x v="1033"/>
    <x v="0"/>
    <x v="1"/>
    <s v="Online"/>
    <n v="0"/>
    <n v="72"/>
    <n v="63763"/>
    <n v="127525.5"/>
    <n v="63762.5"/>
  </r>
  <r>
    <x v="1034"/>
    <x v="0"/>
    <x v="4"/>
    <s v="Online"/>
    <n v="0"/>
    <n v="68"/>
    <n v="73610"/>
    <n v="92013"/>
    <n v="18403"/>
  </r>
  <r>
    <x v="1035"/>
    <x v="0"/>
    <x v="1"/>
    <s v="Retail"/>
    <n v="24"/>
    <n v="26"/>
    <n v="70352"/>
    <n v="93803"/>
    <n v="23451"/>
  </r>
  <r>
    <x v="1036"/>
    <x v="0"/>
    <x v="3"/>
    <s v="Corporate"/>
    <n v="5"/>
    <n v="27"/>
    <n v="51214"/>
    <n v="89849"/>
    <n v="38635"/>
  </r>
  <r>
    <x v="1037"/>
    <x v="0"/>
    <x v="4"/>
    <s v="Retail"/>
    <n v="12"/>
    <n v="50"/>
    <n v="33647"/>
    <n v="63484"/>
    <n v="29837"/>
  </r>
  <r>
    <x v="1038"/>
    <x v="0"/>
    <x v="4"/>
    <s v="Online"/>
    <n v="0"/>
    <n v="62"/>
    <n v="33517"/>
    <n v="37241"/>
    <n v="3724"/>
  </r>
  <r>
    <x v="1039"/>
    <x v="0"/>
    <x v="1"/>
    <s v="Retail"/>
    <n v="21"/>
    <n v="21"/>
    <n v="26071"/>
    <n v="48280"/>
    <n v="22209"/>
  </r>
  <r>
    <x v="1040"/>
    <x v="0"/>
    <x v="1"/>
    <s v="Corporate"/>
    <n v="10"/>
    <n v="72"/>
    <n v="60784"/>
    <n v="79979"/>
    <n v="19195"/>
  </r>
  <r>
    <x v="1041"/>
    <x v="0"/>
    <x v="2"/>
    <s v="Retail"/>
    <n v="16"/>
    <n v="12"/>
    <n v="16544"/>
    <n v="20680"/>
    <n v="4136"/>
  </r>
  <r>
    <x v="1042"/>
    <x v="0"/>
    <x v="3"/>
    <s v="Corporate"/>
    <n v="3"/>
    <n v="23"/>
    <n v="6611"/>
    <n v="11399"/>
    <n v="4788"/>
  </r>
  <r>
    <x v="1043"/>
    <x v="0"/>
    <x v="4"/>
    <s v="Wholesale"/>
    <n v="15"/>
    <n v="150"/>
    <n v="10292"/>
    <n v="20181"/>
    <n v="9889"/>
  </r>
  <r>
    <x v="1044"/>
    <x v="0"/>
    <x v="3"/>
    <s v="Wholesale"/>
    <n v="6"/>
    <n v="141"/>
    <n v="77249"/>
    <n v="88792"/>
    <n v="11543"/>
  </r>
  <r>
    <x v="1045"/>
    <x v="0"/>
    <x v="2"/>
    <s v="Online"/>
    <n v="0"/>
    <n v="32"/>
    <n v="12602"/>
    <n v="21359"/>
    <n v="8757"/>
  </r>
  <r>
    <x v="1046"/>
    <x v="0"/>
    <x v="3"/>
    <s v="Wholesale"/>
    <n v="14"/>
    <n v="51"/>
    <n v="50423"/>
    <n v="56025"/>
    <n v="5602"/>
  </r>
  <r>
    <x v="1047"/>
    <x v="0"/>
    <x v="0"/>
    <s v="Retail"/>
    <n v="16"/>
    <n v="9"/>
    <n v="61862"/>
    <n v="95173"/>
    <n v="33311"/>
  </r>
  <r>
    <x v="1048"/>
    <x v="0"/>
    <x v="4"/>
    <s v="Corporate"/>
    <n v="9"/>
    <n v="32"/>
    <n v="59266"/>
    <n v="77981"/>
    <n v="18715"/>
  </r>
  <r>
    <x v="1049"/>
    <x v="0"/>
    <x v="2"/>
    <s v="Online"/>
    <n v="0"/>
    <n v="21"/>
    <n v="58621"/>
    <n v="66615"/>
    <n v="7994"/>
  </r>
  <r>
    <x v="1050"/>
    <x v="0"/>
    <x v="3"/>
    <s v="Retail"/>
    <n v="25"/>
    <n v="24"/>
    <n v="68735"/>
    <n v="94157"/>
    <n v="25422"/>
  </r>
  <r>
    <x v="1051"/>
    <x v="0"/>
    <x v="1"/>
    <s v="Wholesale"/>
    <n v="12"/>
    <n v="113"/>
    <n v="23361"/>
    <n v="44925"/>
    <n v="21564"/>
  </r>
  <r>
    <x v="1052"/>
    <x v="0"/>
    <x v="2"/>
    <s v="Retail"/>
    <n v="18"/>
    <n v="41"/>
    <n v="13004"/>
    <n v="15299"/>
    <n v="2295"/>
  </r>
  <r>
    <x v="1053"/>
    <x v="0"/>
    <x v="1"/>
    <s v="Retail"/>
    <n v="20"/>
    <n v="9"/>
    <n v="56274"/>
    <n v="76046"/>
    <n v="19772"/>
  </r>
  <r>
    <x v="1054"/>
    <x v="0"/>
    <x v="2"/>
    <s v="Online"/>
    <n v="0"/>
    <n v="54"/>
    <n v="54688"/>
    <n v="99432"/>
    <n v="44744"/>
  </r>
  <r>
    <x v="1055"/>
    <x v="0"/>
    <x v="0"/>
    <s v="Corporate"/>
    <n v="4"/>
    <n v="89"/>
    <n v="6448"/>
    <n v="10400"/>
    <n v="3952"/>
  </r>
  <r>
    <x v="1056"/>
    <x v="0"/>
    <x v="3"/>
    <s v="Corporate"/>
    <n v="9"/>
    <n v="41"/>
    <n v="35427"/>
    <n v="49204"/>
    <n v="13777"/>
  </r>
  <r>
    <x v="1057"/>
    <x v="0"/>
    <x v="1"/>
    <s v="Retail"/>
    <n v="20"/>
    <n v="9"/>
    <n v="12283"/>
    <n v="21178"/>
    <n v="8895"/>
  </r>
  <r>
    <x v="1058"/>
    <x v="0"/>
    <x v="1"/>
    <s v="Retail"/>
    <n v="17"/>
    <n v="15"/>
    <n v="21728"/>
    <n v="27857"/>
    <n v="6129"/>
  </r>
  <r>
    <x v="1059"/>
    <x v="0"/>
    <x v="4"/>
    <s v="Corporate"/>
    <n v="7"/>
    <n v="28"/>
    <n v="32616"/>
    <n v="48680"/>
    <n v="16064"/>
  </r>
  <r>
    <x v="1060"/>
    <x v="0"/>
    <x v="3"/>
    <s v="Wholesale"/>
    <n v="7"/>
    <n v="110"/>
    <n v="38215"/>
    <n v="44436"/>
    <n v="6221"/>
  </r>
  <r>
    <x v="1061"/>
    <x v="0"/>
    <x v="1"/>
    <s v="Retail"/>
    <n v="12"/>
    <n v="10"/>
    <n v="42009"/>
    <n v="46677"/>
    <n v="4668"/>
  </r>
  <r>
    <x v="1062"/>
    <x v="0"/>
    <x v="1"/>
    <s v="Corporate"/>
    <n v="4"/>
    <n v="96"/>
    <n v="53569"/>
    <n v="79954"/>
    <n v="26385"/>
  </r>
  <r>
    <x v="1063"/>
    <x v="0"/>
    <x v="2"/>
    <s v="Online"/>
    <n v="0"/>
    <n v="86"/>
    <n v="21701"/>
    <n v="39457"/>
    <n v="17756"/>
  </r>
  <r>
    <x v="1064"/>
    <x v="0"/>
    <x v="1"/>
    <s v="Retail"/>
    <n v="23"/>
    <n v="50"/>
    <n v="65566"/>
    <n v="92347"/>
    <n v="26781"/>
  </r>
  <r>
    <x v="1065"/>
    <x v="0"/>
    <x v="3"/>
    <s v="Retail"/>
    <n v="18"/>
    <n v="25"/>
    <n v="45040"/>
    <n v="68243"/>
    <n v="23203"/>
  </r>
  <r>
    <x v="1066"/>
    <x v="0"/>
    <x v="0"/>
    <s v="Wholesale"/>
    <n v="15"/>
    <n v="184"/>
    <n v="45269"/>
    <n v="67565"/>
    <n v="22296"/>
  </r>
  <r>
    <x v="1067"/>
    <x v="0"/>
    <x v="4"/>
    <s v="Wholesale"/>
    <n v="9"/>
    <n v="88"/>
    <n v="25545"/>
    <n v="44815"/>
    <n v="19270"/>
  </r>
  <r>
    <x v="1068"/>
    <x v="0"/>
    <x v="3"/>
    <s v="Retail"/>
    <n v="17"/>
    <n v="9"/>
    <n v="44926"/>
    <n v="57598"/>
    <n v="12672"/>
  </r>
  <r>
    <x v="1069"/>
    <x v="0"/>
    <x v="2"/>
    <s v="Wholesale"/>
    <n v="10"/>
    <n v="79"/>
    <n v="12594"/>
    <n v="14476"/>
    <n v="1882"/>
  </r>
  <r>
    <x v="1070"/>
    <x v="0"/>
    <x v="1"/>
    <s v="Retail"/>
    <n v="10"/>
    <n v="33"/>
    <n v="18579"/>
    <n v="36430"/>
    <n v="17851"/>
  </r>
  <r>
    <x v="1071"/>
    <x v="0"/>
    <x v="3"/>
    <s v="Corporate"/>
    <n v="5"/>
    <n v="50"/>
    <n v="31463"/>
    <n v="40861"/>
    <n v="9398"/>
  </r>
  <r>
    <x v="1072"/>
    <x v="0"/>
    <x v="2"/>
    <s v="Online"/>
    <n v="0"/>
    <n v="71"/>
    <n v="14353"/>
    <n v="23921"/>
    <n v="9568"/>
  </r>
  <r>
    <x v="1073"/>
    <x v="0"/>
    <x v="0"/>
    <s v="Wholesale"/>
    <n v="6"/>
    <n v="127"/>
    <n v="41363"/>
    <n v="70106"/>
    <n v="28743"/>
  </r>
  <r>
    <x v="1074"/>
    <x v="0"/>
    <x v="2"/>
    <s v="Wholesale"/>
    <n v="9"/>
    <n v="153"/>
    <n v="37337"/>
    <n v="70448"/>
    <n v="33111"/>
  </r>
  <r>
    <x v="1075"/>
    <x v="0"/>
    <x v="0"/>
    <s v="Wholesale"/>
    <n v="13"/>
    <n v="179"/>
    <n v="42579"/>
    <n v="64513"/>
    <n v="21934"/>
  </r>
  <r>
    <x v="1076"/>
    <x v="0"/>
    <x v="1"/>
    <s v="Wholesale"/>
    <n v="12"/>
    <n v="165"/>
    <n v="51933"/>
    <n v="70180"/>
    <n v="18247"/>
  </r>
  <r>
    <x v="1077"/>
    <x v="0"/>
    <x v="1"/>
    <s v="Online"/>
    <n v="0"/>
    <n v="38"/>
    <n v="35383"/>
    <n v="47177"/>
    <n v="11794"/>
  </r>
  <r>
    <x v="1078"/>
    <x v="0"/>
    <x v="3"/>
    <s v="Online"/>
    <n v="0"/>
    <n v="74"/>
    <n v="79739"/>
    <n v="92720"/>
    <n v="12981"/>
  </r>
  <r>
    <x v="1079"/>
    <x v="0"/>
    <x v="3"/>
    <s v="Wholesale"/>
    <n v="8"/>
    <n v="107"/>
    <n v="14736"/>
    <n v="16373"/>
    <n v="1637"/>
  </r>
  <r>
    <x v="1080"/>
    <x v="0"/>
    <x v="3"/>
    <s v="Retail"/>
    <n v="25"/>
    <n v="27"/>
    <n v="58459"/>
    <n v="65684"/>
    <n v="7225"/>
  </r>
  <r>
    <x v="1081"/>
    <x v="0"/>
    <x v="2"/>
    <s v="Corporate"/>
    <n v="9"/>
    <n v="21"/>
    <n v="59237"/>
    <n v="98729"/>
    <n v="39492"/>
  </r>
  <r>
    <x v="1082"/>
    <x v="0"/>
    <x v="0"/>
    <s v="Retail"/>
    <n v="16"/>
    <n v="23"/>
    <n v="47364"/>
    <n v="91084"/>
    <n v="43720"/>
  </r>
  <r>
    <x v="1083"/>
    <x v="0"/>
    <x v="1"/>
    <s v="Online"/>
    <n v="0"/>
    <n v="86"/>
    <n v="15239"/>
    <n v="19290"/>
    <n v="4051"/>
  </r>
  <r>
    <x v="1084"/>
    <x v="0"/>
    <x v="0"/>
    <s v="Corporate"/>
    <n v="9"/>
    <n v="77"/>
    <n v="21232"/>
    <n v="35986"/>
    <n v="14754"/>
  </r>
  <r>
    <x v="1085"/>
    <x v="0"/>
    <x v="2"/>
    <s v="Wholesale"/>
    <n v="15"/>
    <n v="121"/>
    <n v="33687"/>
    <n v="51826"/>
    <n v="18139"/>
  </r>
  <r>
    <x v="1086"/>
    <x v="0"/>
    <x v="2"/>
    <s v="Retail"/>
    <n v="15"/>
    <n v="29"/>
    <n v="29358"/>
    <n v="34137"/>
    <n v="4779"/>
  </r>
  <r>
    <x v="1087"/>
    <x v="0"/>
    <x v="0"/>
    <s v="Corporate"/>
    <n v="6"/>
    <n v="96"/>
    <n v="24908"/>
    <n v="36098"/>
    <n v="11190"/>
  </r>
  <r>
    <x v="1088"/>
    <x v="0"/>
    <x v="4"/>
    <s v="Online"/>
    <n v="0"/>
    <n v="80"/>
    <n v="18449"/>
    <n v="33544"/>
    <n v="15095"/>
  </r>
  <r>
    <x v="1089"/>
    <x v="0"/>
    <x v="2"/>
    <s v="Corporate"/>
    <n v="3"/>
    <n v="44"/>
    <n v="41233"/>
    <n v="65449"/>
    <n v="24216"/>
  </r>
  <r>
    <x v="1090"/>
    <x v="0"/>
    <x v="0"/>
    <s v="Retail"/>
    <n v="21"/>
    <n v="29"/>
    <n v="57053"/>
    <n v="90561"/>
    <n v="33508"/>
  </r>
  <r>
    <x v="1091"/>
    <x v="0"/>
    <x v="0"/>
    <s v="Wholesale"/>
    <n v="13"/>
    <n v="167"/>
    <n v="32958"/>
    <n v="52314"/>
    <n v="19356"/>
  </r>
  <r>
    <x v="1092"/>
    <x v="0"/>
    <x v="2"/>
    <s v="Retail"/>
    <n v="18"/>
    <n v="23"/>
    <n v="59347"/>
    <n v="73268"/>
    <n v="13921"/>
  </r>
  <r>
    <x v="1093"/>
    <x v="0"/>
    <x v="2"/>
    <s v="Online"/>
    <n v="0"/>
    <n v="43"/>
    <n v="32939"/>
    <n v="54898"/>
    <n v="21959"/>
  </r>
  <r>
    <x v="1094"/>
    <x v="0"/>
    <x v="2"/>
    <s v="Retail"/>
    <n v="19"/>
    <n v="32"/>
    <n v="12038"/>
    <n v="16490"/>
    <n v="4452"/>
  </r>
  <r>
    <x v="1095"/>
    <x v="0"/>
    <x v="4"/>
    <s v="Corporate"/>
    <n v="6"/>
    <n v="88"/>
    <n v="42497"/>
    <n v="81725"/>
    <n v="39228"/>
  </r>
  <r>
    <x v="1096"/>
    <x v="0"/>
    <x v="4"/>
    <s v="Corporate"/>
    <n v="8"/>
    <n v="88"/>
    <n v="18657"/>
    <n v="27437"/>
    <n v="8780"/>
  </r>
  <r>
    <x v="1097"/>
    <x v="0"/>
    <x v="2"/>
    <s v="Corporate"/>
    <n v="5"/>
    <n v="41"/>
    <n v="40850"/>
    <n v="77076"/>
    <n v="36226"/>
  </r>
  <r>
    <x v="1098"/>
    <x v="0"/>
    <x v="3"/>
    <s v="Online"/>
    <n v="0"/>
    <n v="46"/>
    <n v="66449"/>
    <n v="80059"/>
    <n v="13610"/>
  </r>
  <r>
    <x v="1099"/>
    <x v="0"/>
    <x v="0"/>
    <s v="Retail"/>
    <n v="10"/>
    <n v="3"/>
    <n v="29886"/>
    <n v="53368"/>
    <n v="23482"/>
  </r>
  <r>
    <x v="1100"/>
    <x v="0"/>
    <x v="3"/>
    <s v="Retail"/>
    <n v="15"/>
    <n v="7"/>
    <n v="36710"/>
    <n v="59210"/>
    <n v="22500"/>
  </r>
  <r>
    <x v="1101"/>
    <x v="0"/>
    <x v="1"/>
    <s v="Online"/>
    <n v="0"/>
    <n v="48"/>
    <n v="9422"/>
    <n v="15196"/>
    <n v="5774"/>
  </r>
  <r>
    <x v="1102"/>
    <x v="0"/>
    <x v="4"/>
    <s v="Corporate"/>
    <n v="4"/>
    <n v="75"/>
    <n v="31198"/>
    <n v="37140"/>
    <n v="5942"/>
  </r>
  <r>
    <x v="1103"/>
    <x v="0"/>
    <x v="2"/>
    <s v="Online"/>
    <n v="0"/>
    <n v="76"/>
    <n v="58940"/>
    <n v="81861"/>
    <n v="22921"/>
  </r>
  <r>
    <x v="1104"/>
    <x v="0"/>
    <x v="4"/>
    <s v="Retail"/>
    <n v="24"/>
    <n v="7"/>
    <n v="33698"/>
    <n v="37442"/>
    <n v="3744"/>
  </r>
  <r>
    <x v="1105"/>
    <x v="0"/>
    <x v="4"/>
    <s v="Retail"/>
    <n v="20"/>
    <n v="18"/>
    <n v="49705"/>
    <n v="93783"/>
    <n v="44078"/>
  </r>
  <r>
    <x v="1106"/>
    <x v="0"/>
    <x v="1"/>
    <s v="Online"/>
    <n v="0"/>
    <n v="58"/>
    <n v="73557"/>
    <n v="83588"/>
    <n v="10031"/>
  </r>
  <r>
    <x v="1107"/>
    <x v="0"/>
    <x v="4"/>
    <s v="Online"/>
    <n v="0"/>
    <n v="30"/>
    <n v="28725"/>
    <n v="37796"/>
    <n v="9071"/>
  </r>
  <r>
    <x v="1108"/>
    <x v="0"/>
    <x v="1"/>
    <s v="Wholesale"/>
    <n v="14"/>
    <n v="162"/>
    <n v="9361"/>
    <n v="15346"/>
    <n v="5985"/>
  </r>
  <r>
    <x v="1109"/>
    <x v="0"/>
    <x v="4"/>
    <s v="Retail"/>
    <n v="23"/>
    <n v="45"/>
    <n v="21498"/>
    <n v="23887"/>
    <n v="2389"/>
  </r>
  <r>
    <x v="1110"/>
    <x v="0"/>
    <x v="2"/>
    <s v="Retail"/>
    <n v="23"/>
    <n v="48"/>
    <n v="52469"/>
    <n v="63216"/>
    <n v="10747"/>
  </r>
  <r>
    <x v="1111"/>
    <x v="0"/>
    <x v="2"/>
    <s v="Corporate"/>
    <n v="10"/>
    <n v="93"/>
    <n v="26922"/>
    <n v="49856"/>
    <n v="22934"/>
  </r>
  <r>
    <x v="1112"/>
    <x v="0"/>
    <x v="4"/>
    <s v="Online"/>
    <n v="0"/>
    <n v="82"/>
    <n v="21677"/>
    <n v="38030"/>
    <n v="16353"/>
  </r>
  <r>
    <x v="1113"/>
    <x v="0"/>
    <x v="1"/>
    <s v="Online"/>
    <n v="0"/>
    <n v="41"/>
    <n v="59417"/>
    <n v="80293"/>
    <n v="20876"/>
  </r>
  <r>
    <x v="1114"/>
    <x v="0"/>
    <x v="3"/>
    <s v="Online"/>
    <n v="0"/>
    <n v="20"/>
    <n v="10430"/>
    <n v="17099"/>
    <n v="6669"/>
  </r>
  <r>
    <x v="1115"/>
    <x v="0"/>
    <x v="2"/>
    <s v="Corporate"/>
    <n v="4"/>
    <n v="77"/>
    <n v="26558"/>
    <n v="33618"/>
    <n v="7060"/>
  </r>
  <r>
    <x v="1116"/>
    <x v="0"/>
    <x v="1"/>
    <s v="Corporate"/>
    <n v="8"/>
    <n v="78"/>
    <n v="9943"/>
    <n v="13620"/>
    <n v="3677"/>
  </r>
  <r>
    <x v="1117"/>
    <x v="0"/>
    <x v="1"/>
    <s v="Corporate"/>
    <n v="3"/>
    <n v="26"/>
    <n v="15382"/>
    <n v="18758"/>
    <n v="3376"/>
  </r>
  <r>
    <x v="1118"/>
    <x v="0"/>
    <x v="1"/>
    <s v="Online"/>
    <n v="0"/>
    <n v="26"/>
    <n v="25819"/>
    <n v="51637"/>
    <n v="25818"/>
  </r>
  <r>
    <x v="1119"/>
    <x v="0"/>
    <x v="2"/>
    <s v="Online"/>
    <n v="0"/>
    <n v="98"/>
    <n v="20587"/>
    <n v="31192"/>
    <n v="10605"/>
  </r>
  <r>
    <x v="1120"/>
    <x v="0"/>
    <x v="4"/>
    <s v="Retail"/>
    <n v="21"/>
    <n v="33"/>
    <n v="8767"/>
    <n v="14611"/>
    <n v="5844"/>
  </r>
  <r>
    <x v="1121"/>
    <x v="0"/>
    <x v="4"/>
    <s v="Corporate"/>
    <n v="4"/>
    <n v="90"/>
    <n v="15821"/>
    <n v="19294"/>
    <n v="3473"/>
  </r>
  <r>
    <x v="1122"/>
    <x v="0"/>
    <x v="3"/>
    <s v="Corporate"/>
    <n v="5"/>
    <n v="88"/>
    <n v="13059"/>
    <n v="17412"/>
    <n v="4353"/>
  </r>
  <r>
    <x v="1123"/>
    <x v="0"/>
    <x v="0"/>
    <s v="Online"/>
    <n v="0"/>
    <n v="24"/>
    <n v="12769"/>
    <n v="19952"/>
    <n v="7183"/>
  </r>
  <r>
    <x v="1124"/>
    <x v="0"/>
    <x v="4"/>
    <s v="Corporate"/>
    <n v="5"/>
    <n v="45"/>
    <n v="62133"/>
    <n v="73098"/>
    <n v="10965"/>
  </r>
  <r>
    <x v="1125"/>
    <x v="0"/>
    <x v="4"/>
    <s v="Wholesale"/>
    <n v="11"/>
    <n v="127"/>
    <n v="14290"/>
    <n v="28579"/>
    <n v="14289"/>
  </r>
  <r>
    <x v="1126"/>
    <x v="0"/>
    <x v="4"/>
    <s v="Corporate"/>
    <n v="3"/>
    <n v="82"/>
    <n v="43381"/>
    <n v="62871"/>
    <n v="19490"/>
  </r>
  <r>
    <x v="1127"/>
    <x v="0"/>
    <x v="1"/>
    <s v="Wholesale"/>
    <n v="15"/>
    <n v="151"/>
    <n v="50503"/>
    <n v="97121"/>
    <n v="46618"/>
  </r>
  <r>
    <x v="1128"/>
    <x v="0"/>
    <x v="0"/>
    <s v="Online"/>
    <n v="0"/>
    <n v="72"/>
    <n v="54775"/>
    <n v="75034"/>
    <n v="20259"/>
  </r>
  <r>
    <x v="1129"/>
    <x v="0"/>
    <x v="4"/>
    <s v="Retail"/>
    <n v="18"/>
    <n v="19"/>
    <n v="43228"/>
    <n v="75839"/>
    <n v="32611"/>
  </r>
  <r>
    <x v="1130"/>
    <x v="0"/>
    <x v="2"/>
    <s v="Corporate"/>
    <n v="9"/>
    <n v="92"/>
    <n v="8649"/>
    <n v="10547"/>
    <n v="1898"/>
  </r>
  <r>
    <x v="1131"/>
    <x v="0"/>
    <x v="2"/>
    <s v="Wholesale"/>
    <n v="15"/>
    <n v="66"/>
    <n v="50128"/>
    <n v="68669"/>
    <n v="18541"/>
  </r>
  <r>
    <x v="1132"/>
    <x v="0"/>
    <x v="3"/>
    <s v="Wholesale"/>
    <n v="10"/>
    <n v="113"/>
    <n v="54441"/>
    <n v="77773"/>
    <n v="23332"/>
  </r>
  <r>
    <x v="1133"/>
    <x v="0"/>
    <x v="2"/>
    <s v="Corporate"/>
    <n v="6"/>
    <n v="39"/>
    <n v="25291"/>
    <n v="35126"/>
    <n v="9835"/>
  </r>
  <r>
    <x v="1134"/>
    <x v="0"/>
    <x v="4"/>
    <s v="Corporate"/>
    <n v="3"/>
    <n v="33"/>
    <n v="66923"/>
    <n v="92948"/>
    <n v="26025"/>
  </r>
  <r>
    <x v="1135"/>
    <x v="0"/>
    <x v="4"/>
    <s v="Online"/>
    <n v="0"/>
    <n v="77"/>
    <n v="74079"/>
    <n v="98772"/>
    <n v="24693"/>
  </r>
  <r>
    <x v="1136"/>
    <x v="0"/>
    <x v="2"/>
    <s v="Online"/>
    <n v="0"/>
    <n v="38"/>
    <n v="58354"/>
    <n v="72942"/>
    <n v="14588"/>
  </r>
  <r>
    <x v="1137"/>
    <x v="0"/>
    <x v="3"/>
    <s v="Corporate"/>
    <n v="5"/>
    <n v="25"/>
    <n v="26935"/>
    <n v="48973"/>
    <n v="22038"/>
  </r>
  <r>
    <x v="1138"/>
    <x v="0"/>
    <x v="0"/>
    <s v="Online"/>
    <n v="0"/>
    <n v="95"/>
    <n v="28790"/>
    <n v="47983"/>
    <n v="19193"/>
  </r>
  <r>
    <x v="1139"/>
    <x v="0"/>
    <x v="2"/>
    <s v="Retail"/>
    <n v="25"/>
    <n v="23"/>
    <n v="60931"/>
    <n v="81241"/>
    <n v="20310"/>
  </r>
  <r>
    <x v="1140"/>
    <x v="0"/>
    <x v="1"/>
    <s v="Wholesale"/>
    <n v="10"/>
    <n v="84"/>
    <n v="76552"/>
    <n v="90061"/>
    <n v="13509"/>
  </r>
  <r>
    <x v="1141"/>
    <x v="0"/>
    <x v="3"/>
    <s v="Corporate"/>
    <n v="5"/>
    <n v="28"/>
    <n v="24094"/>
    <n v="43808"/>
    <n v="19714"/>
  </r>
  <r>
    <x v="1142"/>
    <x v="0"/>
    <x v="2"/>
    <s v="Corporate"/>
    <n v="8"/>
    <n v="92"/>
    <n v="39127"/>
    <n v="75245"/>
    <n v="36118"/>
  </r>
  <r>
    <x v="1143"/>
    <x v="0"/>
    <x v="0"/>
    <s v="Corporate"/>
    <n v="8"/>
    <n v="43"/>
    <n v="13517"/>
    <n v="17785"/>
    <n v="4268"/>
  </r>
  <r>
    <x v="1144"/>
    <x v="0"/>
    <x v="2"/>
    <s v="Retail"/>
    <n v="20"/>
    <n v="9"/>
    <n v="62697"/>
    <n v="77404"/>
    <n v="14707"/>
  </r>
  <r>
    <x v="1145"/>
    <x v="0"/>
    <x v="0"/>
    <s v="Retail"/>
    <n v="25"/>
    <n v="9"/>
    <n v="33487"/>
    <n v="65660"/>
    <n v="32173"/>
  </r>
  <r>
    <x v="1146"/>
    <x v="0"/>
    <x v="1"/>
    <s v="Retail"/>
    <n v="19"/>
    <n v="8"/>
    <n v="68395"/>
    <n v="78615"/>
    <n v="10220"/>
  </r>
  <r>
    <x v="1147"/>
    <x v="0"/>
    <x v="0"/>
    <s v="Online"/>
    <n v="0"/>
    <n v="56"/>
    <n v="62287"/>
    <n v="81957"/>
    <n v="19670"/>
  </r>
  <r>
    <x v="1148"/>
    <x v="0"/>
    <x v="3"/>
    <s v="Wholesale"/>
    <n v="9"/>
    <n v="106"/>
    <n v="31716"/>
    <n v="44670"/>
    <n v="12954"/>
  </r>
  <r>
    <x v="1149"/>
    <x v="0"/>
    <x v="4"/>
    <s v="Corporate"/>
    <n v="6"/>
    <n v="62"/>
    <n v="36628"/>
    <n v="58140"/>
    <n v="21512"/>
  </r>
  <r>
    <x v="1150"/>
    <x v="0"/>
    <x v="4"/>
    <s v="Online"/>
    <n v="0"/>
    <n v="64"/>
    <n v="41799"/>
    <n v="55732"/>
    <n v="13933"/>
  </r>
  <r>
    <x v="1151"/>
    <x v="0"/>
    <x v="2"/>
    <s v="Online"/>
    <n v="0"/>
    <n v="51"/>
    <n v="11995"/>
    <n v="14112"/>
    <n v="2117"/>
  </r>
  <r>
    <x v="1152"/>
    <x v="0"/>
    <x v="3"/>
    <s v="Wholesale"/>
    <n v="8"/>
    <n v="90"/>
    <n v="18964"/>
    <n v="24313"/>
    <n v="5349"/>
  </r>
  <r>
    <x v="1153"/>
    <x v="0"/>
    <x v="2"/>
    <s v="Online"/>
    <n v="0"/>
    <n v="26"/>
    <n v="56484"/>
    <n v="95735"/>
    <n v="39251"/>
  </r>
  <r>
    <x v="1154"/>
    <x v="0"/>
    <x v="4"/>
    <s v="Retail"/>
    <n v="23"/>
    <n v="12"/>
    <n v="50183"/>
    <n v="89613"/>
    <n v="39430"/>
  </r>
  <r>
    <x v="1155"/>
    <x v="0"/>
    <x v="0"/>
    <s v="Online"/>
    <n v="0"/>
    <n v="50"/>
    <n v="13258"/>
    <n v="23675"/>
    <n v="10417"/>
  </r>
  <r>
    <x v="1156"/>
    <x v="0"/>
    <x v="0"/>
    <s v="Retail"/>
    <n v="23"/>
    <n v="2"/>
    <n v="13318"/>
    <n v="18758"/>
    <n v="5440"/>
  </r>
  <r>
    <x v="1157"/>
    <x v="0"/>
    <x v="2"/>
    <s v="Wholesale"/>
    <n v="11"/>
    <n v="169"/>
    <n v="21848"/>
    <n v="27656"/>
    <n v="5808"/>
  </r>
  <r>
    <x v="1158"/>
    <x v="0"/>
    <x v="4"/>
    <s v="Online"/>
    <n v="0"/>
    <n v="27"/>
    <n v="49383"/>
    <n v="74823"/>
    <n v="25440"/>
  </r>
  <r>
    <x v="1159"/>
    <x v="0"/>
    <x v="1"/>
    <s v="Retail"/>
    <n v="16"/>
    <n v="2"/>
    <n v="53532"/>
    <n v="59480"/>
    <n v="5948"/>
  </r>
  <r>
    <x v="1160"/>
    <x v="0"/>
    <x v="1"/>
    <s v="Online"/>
    <n v="0"/>
    <n v="72"/>
    <n v="20128"/>
    <n v="22873"/>
    <n v="2745"/>
  </r>
  <r>
    <x v="1161"/>
    <x v="0"/>
    <x v="3"/>
    <s v="Retail"/>
    <n v="20"/>
    <n v="6"/>
    <n v="39010"/>
    <n v="75019"/>
    <n v="36009"/>
  </r>
  <r>
    <x v="1162"/>
    <x v="0"/>
    <x v="3"/>
    <s v="Online"/>
    <n v="0"/>
    <n v="65"/>
    <n v="64371"/>
    <n v="93291"/>
    <n v="28920"/>
  </r>
  <r>
    <x v="1163"/>
    <x v="0"/>
    <x v="4"/>
    <s v="Corporate"/>
    <n v="6"/>
    <n v="72"/>
    <n v="41949"/>
    <n v="48217"/>
    <n v="6268"/>
  </r>
  <r>
    <x v="1164"/>
    <x v="0"/>
    <x v="2"/>
    <s v="Online"/>
    <n v="0"/>
    <n v="81"/>
    <n v="40303"/>
    <n v="73278"/>
    <n v="32975"/>
  </r>
  <r>
    <x v="1165"/>
    <x v="0"/>
    <x v="3"/>
    <s v="Corporate"/>
    <n v="3"/>
    <n v="31"/>
    <n v="37847"/>
    <n v="47907"/>
    <n v="10060"/>
  </r>
  <r>
    <x v="1166"/>
    <x v="0"/>
    <x v="1"/>
    <s v="Wholesale"/>
    <n v="6"/>
    <n v="118"/>
    <n v="41484"/>
    <n v="82968"/>
    <n v="41484"/>
  </r>
  <r>
    <x v="1167"/>
    <x v="0"/>
    <x v="2"/>
    <s v="Wholesale"/>
    <n v="12"/>
    <n v="154"/>
    <n v="60571"/>
    <n v="75714"/>
    <n v="15143"/>
  </r>
  <r>
    <x v="1168"/>
    <x v="0"/>
    <x v="0"/>
    <s v="Retail"/>
    <n v="19"/>
    <n v="2"/>
    <n v="35673"/>
    <n v="52461"/>
    <n v="16788"/>
  </r>
  <r>
    <x v="1169"/>
    <x v="0"/>
    <x v="3"/>
    <s v="Corporate"/>
    <n v="10"/>
    <n v="93"/>
    <n v="39378"/>
    <n v="47443"/>
    <n v="8065"/>
  </r>
  <r>
    <x v="1170"/>
    <x v="0"/>
    <x v="2"/>
    <s v="Wholesale"/>
    <n v="5"/>
    <n v="149"/>
    <n v="68548"/>
    <n v="97925"/>
    <n v="29377"/>
  </r>
  <r>
    <x v="1171"/>
    <x v="0"/>
    <x v="1"/>
    <s v="Online"/>
    <n v="0"/>
    <n v="88"/>
    <n v="53187"/>
    <n v="91701"/>
    <n v="38514"/>
  </r>
  <r>
    <x v="1172"/>
    <x v="0"/>
    <x v="3"/>
    <s v="Online"/>
    <n v="0"/>
    <n v="59"/>
    <n v="10214"/>
    <n v="12768"/>
    <n v="2554"/>
  </r>
  <r>
    <x v="1173"/>
    <x v="0"/>
    <x v="3"/>
    <s v="Wholesale"/>
    <n v="5"/>
    <n v="74"/>
    <n v="11147"/>
    <n v="21857"/>
    <n v="10710"/>
  </r>
  <r>
    <x v="1174"/>
    <x v="0"/>
    <x v="4"/>
    <s v="Retail"/>
    <n v="24"/>
    <n v="26"/>
    <n v="30933"/>
    <n v="53332"/>
    <n v="22399"/>
  </r>
  <r>
    <x v="1175"/>
    <x v="0"/>
    <x v="1"/>
    <s v="Wholesale"/>
    <n v="9"/>
    <n v="99"/>
    <n v="60494"/>
    <n v="91658"/>
    <n v="31164"/>
  </r>
  <r>
    <x v="1176"/>
    <x v="0"/>
    <x v="1"/>
    <s v="Retail"/>
    <n v="10"/>
    <n v="44"/>
    <n v="33719"/>
    <n v="60212"/>
    <n v="26493"/>
  </r>
  <r>
    <x v="1177"/>
    <x v="0"/>
    <x v="1"/>
    <s v="Online"/>
    <n v="0"/>
    <n v="80"/>
    <n v="37819"/>
    <n v="42021"/>
    <n v="4202"/>
  </r>
  <r>
    <x v="1178"/>
    <x v="0"/>
    <x v="2"/>
    <s v="Retail"/>
    <n v="23"/>
    <n v="27"/>
    <n v="25772"/>
    <n v="39049"/>
    <n v="13277"/>
  </r>
  <r>
    <x v="1179"/>
    <x v="0"/>
    <x v="3"/>
    <s v="Retail"/>
    <n v="23"/>
    <n v="28"/>
    <n v="24809"/>
    <n v="41349"/>
    <n v="16540"/>
  </r>
  <r>
    <x v="1180"/>
    <x v="0"/>
    <x v="0"/>
    <s v="Wholesale"/>
    <n v="10"/>
    <n v="164"/>
    <n v="31592"/>
    <n v="40503"/>
    <n v="8911"/>
  </r>
  <r>
    <x v="1181"/>
    <x v="0"/>
    <x v="0"/>
    <s v="Online"/>
    <n v="0"/>
    <n v="53"/>
    <n v="15828"/>
    <n v="23276"/>
    <n v="7448"/>
  </r>
  <r>
    <x v="1182"/>
    <x v="0"/>
    <x v="3"/>
    <s v="Online"/>
    <n v="0"/>
    <n v="49"/>
    <n v="72109"/>
    <n v="93648"/>
    <n v="21539"/>
  </r>
  <r>
    <x v="1183"/>
    <x v="0"/>
    <x v="3"/>
    <s v="Corporate"/>
    <n v="7"/>
    <n v="33"/>
    <n v="42780"/>
    <n v="63850"/>
    <n v="21070"/>
  </r>
  <r>
    <x v="1184"/>
    <x v="0"/>
    <x v="2"/>
    <s v="Wholesale"/>
    <n v="7"/>
    <n v="131"/>
    <n v="18734"/>
    <n v="31752"/>
    <n v="13018"/>
  </r>
  <r>
    <x v="1185"/>
    <x v="0"/>
    <x v="4"/>
    <s v="Wholesale"/>
    <n v="13"/>
    <n v="185"/>
    <n v="45099"/>
    <n v="72740"/>
    <n v="27641"/>
  </r>
  <r>
    <x v="1186"/>
    <x v="0"/>
    <x v="4"/>
    <s v="Retail"/>
    <n v="14"/>
    <n v="23"/>
    <n v="23663"/>
    <n v="27839"/>
    <n v="4176"/>
  </r>
  <r>
    <x v="1187"/>
    <x v="0"/>
    <x v="4"/>
    <s v="Wholesale"/>
    <n v="14"/>
    <n v="126"/>
    <n v="11189"/>
    <n v="14531"/>
    <n v="3342"/>
  </r>
  <r>
    <x v="1188"/>
    <x v="0"/>
    <x v="2"/>
    <s v="Online"/>
    <n v="0"/>
    <n v="22"/>
    <n v="44771"/>
    <n v="75883"/>
    <n v="31112"/>
  </r>
  <r>
    <x v="1189"/>
    <x v="0"/>
    <x v="2"/>
    <s v="Wholesale"/>
    <n v="9"/>
    <n v="104"/>
    <n v="18215"/>
    <n v="21684"/>
    <n v="3469"/>
  </r>
  <r>
    <x v="1190"/>
    <x v="0"/>
    <x v="4"/>
    <s v="Corporate"/>
    <n v="4"/>
    <n v="40"/>
    <n v="10121"/>
    <n v="20241"/>
    <n v="10120"/>
  </r>
  <r>
    <x v="1191"/>
    <x v="0"/>
    <x v="3"/>
    <s v="Wholesale"/>
    <n v="7"/>
    <n v="163"/>
    <n v="38806"/>
    <n v="57920"/>
    <n v="19114"/>
  </r>
  <r>
    <x v="1192"/>
    <x v="0"/>
    <x v="3"/>
    <s v="Corporate"/>
    <n v="5"/>
    <n v="69"/>
    <n v="64904"/>
    <n v="74602"/>
    <n v="9698"/>
  </r>
  <r>
    <x v="1193"/>
    <x v="0"/>
    <x v="4"/>
    <s v="Corporate"/>
    <n v="4"/>
    <n v="84"/>
    <n v="26336"/>
    <n v="29591"/>
    <n v="3255"/>
  </r>
  <r>
    <x v="1194"/>
    <x v="0"/>
    <x v="3"/>
    <s v="Retail"/>
    <n v="21"/>
    <n v="20"/>
    <n v="11747"/>
    <n v="16782"/>
    <n v="5035"/>
  </r>
  <r>
    <x v="1195"/>
    <x v="0"/>
    <x v="0"/>
    <s v="Corporate"/>
    <n v="3"/>
    <n v="89"/>
    <n v="13445"/>
    <n v="15454"/>
    <n v="2009"/>
  </r>
  <r>
    <x v="1196"/>
    <x v="0"/>
    <x v="0"/>
    <s v="Corporate"/>
    <n v="6"/>
    <n v="71"/>
    <n v="48446"/>
    <n v="75697"/>
    <n v="27251"/>
  </r>
  <r>
    <x v="1197"/>
    <x v="0"/>
    <x v="1"/>
    <s v="Corporate"/>
    <n v="9"/>
    <n v="76"/>
    <n v="51828"/>
    <n v="82266"/>
    <n v="30438"/>
  </r>
  <r>
    <x v="1198"/>
    <x v="0"/>
    <x v="2"/>
    <s v="Retail"/>
    <n v="14"/>
    <n v="31"/>
    <n v="64032"/>
    <n v="94164"/>
    <n v="30132"/>
  </r>
  <r>
    <x v="1199"/>
    <x v="0"/>
    <x v="1"/>
    <s v="Corporate"/>
    <n v="5"/>
    <n v="55"/>
    <n v="30550"/>
    <n v="51779"/>
    <n v="21229"/>
  </r>
  <r>
    <x v="1200"/>
    <x v="0"/>
    <x v="1"/>
    <s v="Retail"/>
    <n v="16"/>
    <n v="29"/>
    <n v="10886"/>
    <n v="16747"/>
    <n v="5861"/>
  </r>
  <r>
    <x v="1201"/>
    <x v="0"/>
    <x v="3"/>
    <s v="Wholesale"/>
    <n v="15"/>
    <n v="101"/>
    <n v="18218"/>
    <n v="29866"/>
    <n v="11648"/>
  </r>
  <r>
    <x v="1202"/>
    <x v="0"/>
    <x v="4"/>
    <s v="Corporate"/>
    <n v="3"/>
    <n v="87"/>
    <n v="30851"/>
    <n v="57132"/>
    <n v="26281"/>
  </r>
  <r>
    <x v="1203"/>
    <x v="0"/>
    <x v="4"/>
    <s v="Wholesale"/>
    <n v="9"/>
    <n v="55"/>
    <n v="67863"/>
    <n v="88134"/>
    <n v="20271"/>
  </r>
  <r>
    <x v="1204"/>
    <x v="0"/>
    <x v="2"/>
    <s v="Retail"/>
    <n v="22"/>
    <n v="17"/>
    <n v="8207"/>
    <n v="11091"/>
    <n v="2884"/>
  </r>
  <r>
    <x v="1205"/>
    <x v="0"/>
    <x v="3"/>
    <s v="Online"/>
    <n v="0"/>
    <n v="77"/>
    <n v="56454"/>
    <n v="70567"/>
    <n v="14113"/>
  </r>
  <r>
    <x v="1206"/>
    <x v="0"/>
    <x v="2"/>
    <s v="Online"/>
    <n v="0"/>
    <n v="91"/>
    <n v="37938"/>
    <n v="66558"/>
    <n v="28620"/>
  </r>
  <r>
    <x v="1207"/>
    <x v="0"/>
    <x v="0"/>
    <s v="Wholesale"/>
    <n v="12"/>
    <n v="149"/>
    <n v="68492"/>
    <n v="92557"/>
    <n v="24065"/>
  </r>
  <r>
    <x v="1208"/>
    <x v="0"/>
    <x v="2"/>
    <s v="Retail"/>
    <n v="17"/>
    <n v="21"/>
    <n v="46624"/>
    <n v="52386"/>
    <n v="5762"/>
  </r>
  <r>
    <x v="1209"/>
    <x v="0"/>
    <x v="1"/>
    <s v="Wholesale"/>
    <n v="10"/>
    <n v="156"/>
    <n v="59351"/>
    <n v="82432"/>
    <n v="23081"/>
  </r>
  <r>
    <x v="1210"/>
    <x v="0"/>
    <x v="3"/>
    <s v="Wholesale"/>
    <n v="14"/>
    <n v="100"/>
    <n v="26732"/>
    <n v="41126"/>
    <n v="14394"/>
  </r>
  <r>
    <x v="1211"/>
    <x v="0"/>
    <x v="3"/>
    <s v="Retail"/>
    <n v="19"/>
    <n v="35"/>
    <n v="57607"/>
    <n v="66985"/>
    <n v="9378"/>
  </r>
  <r>
    <x v="1212"/>
    <x v="0"/>
    <x v="4"/>
    <s v="Retail"/>
    <n v="20"/>
    <n v="44"/>
    <n v="44895"/>
    <n v="84707"/>
    <n v="39812"/>
  </r>
  <r>
    <x v="1213"/>
    <x v="0"/>
    <x v="4"/>
    <s v="Corporate"/>
    <n v="7"/>
    <n v="74"/>
    <n v="20842"/>
    <n v="28947"/>
    <n v="8105"/>
  </r>
  <r>
    <x v="1214"/>
    <x v="0"/>
    <x v="1"/>
    <s v="Retail"/>
    <n v="15"/>
    <n v="6"/>
    <n v="16454"/>
    <n v="28369"/>
    <n v="11915"/>
  </r>
  <r>
    <x v="1215"/>
    <x v="0"/>
    <x v="3"/>
    <s v="Retail"/>
    <n v="23"/>
    <n v="10"/>
    <n v="45664"/>
    <n v="73651"/>
    <n v="27987"/>
  </r>
  <r>
    <x v="1216"/>
    <x v="0"/>
    <x v="4"/>
    <s v="Retail"/>
    <n v="12"/>
    <n v="39"/>
    <n v="27484"/>
    <n v="35236"/>
    <n v="7752"/>
  </r>
  <r>
    <x v="1217"/>
    <x v="0"/>
    <x v="0"/>
    <s v="Wholesale"/>
    <n v="13"/>
    <n v="156"/>
    <n v="10018"/>
    <n v="16696"/>
    <n v="6678"/>
  </r>
  <r>
    <x v="1218"/>
    <x v="0"/>
    <x v="0"/>
    <s v="Corporate"/>
    <n v="4"/>
    <n v="54"/>
    <n v="48722"/>
    <n v="66743"/>
    <n v="18021"/>
  </r>
  <r>
    <x v="1219"/>
    <x v="0"/>
    <x v="1"/>
    <s v="Online"/>
    <n v="0"/>
    <n v="68"/>
    <n v="37921"/>
    <n v="44094"/>
    <n v="6173"/>
  </r>
  <r>
    <x v="1220"/>
    <x v="0"/>
    <x v="3"/>
    <s v="Wholesale"/>
    <n v="12"/>
    <n v="82"/>
    <n v="16507"/>
    <n v="20131"/>
    <n v="3624"/>
  </r>
  <r>
    <x v="1221"/>
    <x v="0"/>
    <x v="2"/>
    <s v="Corporate"/>
    <n v="4"/>
    <n v="77"/>
    <n v="39236"/>
    <n v="70065"/>
    <n v="30829"/>
  </r>
  <r>
    <x v="1222"/>
    <x v="0"/>
    <x v="3"/>
    <s v="Corporate"/>
    <n v="6"/>
    <n v="39"/>
    <n v="18834"/>
    <n v="35536"/>
    <n v="16702"/>
  </r>
  <r>
    <x v="1223"/>
    <x v="0"/>
    <x v="2"/>
    <s v="Retail"/>
    <n v="10"/>
    <n v="32"/>
    <n v="16390"/>
    <n v="18211"/>
    <n v="1821"/>
  </r>
  <r>
    <x v="1224"/>
    <x v="0"/>
    <x v="0"/>
    <s v="Corporate"/>
    <n v="7"/>
    <n v="48"/>
    <n v="62814"/>
    <n v="92373"/>
    <n v="29559"/>
  </r>
  <r>
    <x v="1225"/>
    <x v="0"/>
    <x v="0"/>
    <s v="Corporate"/>
    <n v="7"/>
    <n v="46"/>
    <n v="61313"/>
    <n v="83991"/>
    <n v="22678"/>
  </r>
  <r>
    <x v="1226"/>
    <x v="0"/>
    <x v="4"/>
    <s v="Corporate"/>
    <n v="5"/>
    <n v="90"/>
    <n v="50331"/>
    <n v="72944"/>
    <n v="22613"/>
  </r>
  <r>
    <x v="1227"/>
    <x v="0"/>
    <x v="0"/>
    <s v="Corporate"/>
    <n v="6"/>
    <n v="34"/>
    <n v="46484"/>
    <n v="77473"/>
    <n v="30989"/>
  </r>
  <r>
    <x v="1228"/>
    <x v="0"/>
    <x v="4"/>
    <s v="Online"/>
    <n v="0"/>
    <n v="79"/>
    <n v="23610"/>
    <n v="35772"/>
    <n v="12162"/>
  </r>
  <r>
    <x v="1229"/>
    <x v="0"/>
    <x v="1"/>
    <s v="Online"/>
    <n v="0"/>
    <n v="24"/>
    <n v="86511"/>
    <n v="98308"/>
    <n v="11797"/>
  </r>
  <r>
    <x v="1230"/>
    <x v="0"/>
    <x v="0"/>
    <s v="Wholesale"/>
    <n v="7"/>
    <n v="163"/>
    <n v="22413"/>
    <n v="36742"/>
    <n v="14329"/>
  </r>
  <r>
    <x v="1231"/>
    <x v="0"/>
    <x v="1"/>
    <s v="Retail"/>
    <n v="16"/>
    <n v="46"/>
    <n v="38772"/>
    <n v="62536"/>
    <n v="23764"/>
  </r>
  <r>
    <x v="1232"/>
    <x v="0"/>
    <x v="3"/>
    <s v="Corporate"/>
    <n v="7"/>
    <n v="21"/>
    <n v="41012"/>
    <n v="66148"/>
    <n v="25136"/>
  </r>
  <r>
    <x v="1233"/>
    <x v="0"/>
    <x v="0"/>
    <s v="Wholesale"/>
    <n v="6"/>
    <n v="53"/>
    <n v="58855"/>
    <n v="75455"/>
    <n v="16600"/>
  </r>
  <r>
    <x v="1234"/>
    <x v="0"/>
    <x v="0"/>
    <s v="Wholesale"/>
    <n v="12"/>
    <n v="84"/>
    <n v="44385"/>
    <n v="83745"/>
    <n v="39360"/>
  </r>
  <r>
    <x v="1235"/>
    <x v="0"/>
    <x v="2"/>
    <s v="Wholesale"/>
    <n v="14"/>
    <n v="123"/>
    <n v="24452"/>
    <n v="27169"/>
    <n v="2717"/>
  </r>
  <r>
    <x v="1236"/>
    <x v="0"/>
    <x v="2"/>
    <s v="Corporate"/>
    <n v="8"/>
    <n v="22"/>
    <n v="29056"/>
    <n v="44702"/>
    <n v="15646"/>
  </r>
  <r>
    <x v="1237"/>
    <x v="0"/>
    <x v="2"/>
    <s v="Online"/>
    <n v="0"/>
    <n v="93"/>
    <n v="68385"/>
    <n v="94979"/>
    <n v="26594"/>
  </r>
  <r>
    <x v="1238"/>
    <x v="0"/>
    <x v="1"/>
    <s v="Online"/>
    <n v="0"/>
    <n v="46"/>
    <n v="86697"/>
    <n v="97412"/>
    <n v="10715"/>
  </r>
  <r>
    <x v="1239"/>
    <x v="0"/>
    <x v="4"/>
    <s v="Online"/>
    <n v="0"/>
    <n v="34"/>
    <n v="72628"/>
    <n v="81604"/>
    <n v="8976"/>
  </r>
  <r>
    <x v="1240"/>
    <x v="0"/>
    <x v="2"/>
    <s v="Online"/>
    <n v="0"/>
    <n v="89"/>
    <n v="50584"/>
    <n v="60219"/>
    <n v="9635"/>
  </r>
  <r>
    <x v="1241"/>
    <x v="0"/>
    <x v="0"/>
    <s v="Online"/>
    <n v="0"/>
    <n v="46"/>
    <n v="30744"/>
    <n v="42115"/>
    <n v="11371"/>
  </r>
  <r>
    <x v="1242"/>
    <x v="0"/>
    <x v="3"/>
    <s v="Retail"/>
    <n v="11"/>
    <n v="24"/>
    <n v="43730"/>
    <n v="62471"/>
    <n v="18741"/>
  </r>
  <r>
    <x v="1243"/>
    <x v="0"/>
    <x v="0"/>
    <s v="Online"/>
    <n v="0"/>
    <n v="82"/>
    <n v="48467"/>
    <n v="56357"/>
    <n v="7890"/>
  </r>
  <r>
    <x v="1244"/>
    <x v="0"/>
    <x v="0"/>
    <s v="Retail"/>
    <n v="14"/>
    <n v="1"/>
    <n v="18645"/>
    <n v="23018"/>
    <n v="4373"/>
  </r>
  <r>
    <x v="1245"/>
    <x v="0"/>
    <x v="4"/>
    <s v="Online"/>
    <n v="0"/>
    <n v="73"/>
    <n v="40383"/>
    <n v="70848"/>
    <n v="30465"/>
  </r>
  <r>
    <x v="1246"/>
    <x v="0"/>
    <x v="0"/>
    <s v="Wholesale"/>
    <n v="14"/>
    <n v="142"/>
    <n v="68702"/>
    <n v="82773"/>
    <n v="14071"/>
  </r>
  <r>
    <x v="1247"/>
    <x v="0"/>
    <x v="2"/>
    <s v="Online"/>
    <n v="0"/>
    <n v="33"/>
    <n v="49459"/>
    <n v="81081"/>
    <n v="31622"/>
  </r>
  <r>
    <x v="1248"/>
    <x v="0"/>
    <x v="1"/>
    <s v="Retail"/>
    <n v="17"/>
    <n v="29"/>
    <n v="39327"/>
    <n v="51745.5"/>
    <n v="12418.5"/>
  </r>
  <r>
    <x v="1249"/>
    <x v="0"/>
    <x v="2"/>
    <s v="Corporate"/>
    <n v="6"/>
    <n v="83"/>
    <n v="25326"/>
    <n v="40848"/>
    <n v="15522"/>
  </r>
  <r>
    <x v="1250"/>
    <x v="0"/>
    <x v="1"/>
    <s v="Online"/>
    <n v="0"/>
    <n v="77"/>
    <n v="43308"/>
    <n v="83284.5"/>
    <n v="39976.5"/>
  </r>
  <r>
    <x v="1251"/>
    <x v="0"/>
    <x v="2"/>
    <s v="Wholesale"/>
    <n v="14"/>
    <n v="157"/>
    <n v="28003"/>
    <n v="53851.5"/>
    <n v="25848.5"/>
  </r>
  <r>
    <x v="1252"/>
    <x v="0"/>
    <x v="4"/>
    <s v="Wholesale"/>
    <n v="13"/>
    <n v="137"/>
    <n v="60573"/>
    <n v="70434"/>
    <n v="9861"/>
  </r>
  <r>
    <x v="1253"/>
    <x v="0"/>
    <x v="0"/>
    <s v="Corporate"/>
    <n v="3"/>
    <n v="29"/>
    <n v="17982"/>
    <n v="27246"/>
    <n v="9264"/>
  </r>
  <r>
    <x v="1254"/>
    <x v="0"/>
    <x v="4"/>
    <s v="Retail"/>
    <n v="25"/>
    <n v="4"/>
    <n v="70724"/>
    <n v="119871"/>
    <n v="49147"/>
  </r>
  <r>
    <x v="1255"/>
    <x v="0"/>
    <x v="4"/>
    <s v="Online"/>
    <n v="0"/>
    <n v="68"/>
    <n v="29931"/>
    <n v="33630"/>
    <n v="3699"/>
  </r>
  <r>
    <x v="1256"/>
    <x v="0"/>
    <x v="2"/>
    <s v="Wholesale"/>
    <n v="7"/>
    <n v="94"/>
    <n v="32013"/>
    <n v="42684"/>
    <n v="10671"/>
  </r>
  <r>
    <x v="1257"/>
    <x v="0"/>
    <x v="1"/>
    <s v="Online"/>
    <n v="0"/>
    <n v="74"/>
    <n v="77269"/>
    <n v="115327.5"/>
    <n v="38058.5"/>
  </r>
  <r>
    <x v="1258"/>
    <x v="0"/>
    <x v="4"/>
    <s v="Retail"/>
    <n v="20"/>
    <n v="46"/>
    <n v="9804"/>
    <n v="16617"/>
    <n v="6813"/>
  </r>
  <r>
    <x v="1259"/>
    <x v="0"/>
    <x v="4"/>
    <s v="Online"/>
    <n v="0"/>
    <n v="85"/>
    <n v="46092"/>
    <n v="86965.5"/>
    <n v="40873.5"/>
  </r>
  <r>
    <x v="1260"/>
    <x v="0"/>
    <x v="3"/>
    <s v="Online"/>
    <n v="0"/>
    <n v="92"/>
    <n v="31132"/>
    <n v="45783"/>
    <n v="14651"/>
  </r>
  <r>
    <x v="1261"/>
    <x v="0"/>
    <x v="2"/>
    <s v="Corporate"/>
    <n v="4"/>
    <n v="67"/>
    <n v="35872"/>
    <n v="44839.5"/>
    <n v="8967.5"/>
  </r>
  <r>
    <x v="1262"/>
    <x v="0"/>
    <x v="2"/>
    <s v="Retail"/>
    <n v="13"/>
    <n v="43"/>
    <n v="27688"/>
    <n v="38997"/>
    <n v="11309"/>
  </r>
  <r>
    <x v="1263"/>
    <x v="0"/>
    <x v="1"/>
    <s v="Wholesale"/>
    <n v="8"/>
    <n v="126"/>
    <n v="98860"/>
    <n v="133594.5"/>
    <n v="34734.5"/>
  </r>
  <r>
    <x v="1264"/>
    <x v="0"/>
    <x v="0"/>
    <s v="Corporate"/>
    <n v="9"/>
    <n v="52"/>
    <n v="86555"/>
    <n v="113887.5"/>
    <n v="27332.5"/>
  </r>
  <r>
    <x v="1265"/>
    <x v="0"/>
    <x v="2"/>
    <s v="Online"/>
    <n v="0"/>
    <n v="58"/>
    <n v="86341"/>
    <n v="141543"/>
    <n v="55202"/>
  </r>
  <r>
    <x v="1266"/>
    <x v="0"/>
    <x v="3"/>
    <s v="Retail"/>
    <n v="21"/>
    <n v="45"/>
    <n v="124415"/>
    <n v="141381"/>
    <n v="16966"/>
  </r>
  <r>
    <x v="1267"/>
    <x v="0"/>
    <x v="4"/>
    <s v="Corporate"/>
    <n v="8"/>
    <n v="68"/>
    <n v="105846"/>
    <n v="126007.5"/>
    <n v="20161.5"/>
  </r>
  <r>
    <x v="1268"/>
    <x v="0"/>
    <x v="4"/>
    <s v="Wholesale"/>
    <n v="7"/>
    <n v="101"/>
    <n v="56244"/>
    <n v="71194.5"/>
    <n v="14950.5"/>
  </r>
  <r>
    <x v="1269"/>
    <x v="0"/>
    <x v="3"/>
    <s v="Corporate"/>
    <n v="7"/>
    <n v="24"/>
    <n v="79556"/>
    <n v="99445.5"/>
    <n v="19889.5"/>
  </r>
  <r>
    <x v="1270"/>
    <x v="0"/>
    <x v="2"/>
    <s v="Corporate"/>
    <n v="4"/>
    <n v="45"/>
    <n v="80286"/>
    <n v="119830.5"/>
    <n v="39544.5"/>
  </r>
  <r>
    <x v="1271"/>
    <x v="0"/>
    <x v="1"/>
    <s v="Corporate"/>
    <n v="8"/>
    <n v="53"/>
    <n v="54626"/>
    <n v="63519"/>
    <n v="8893"/>
  </r>
  <r>
    <x v="1272"/>
    <x v="0"/>
    <x v="1"/>
    <s v="Corporate"/>
    <n v="9"/>
    <n v="47"/>
    <n v="101322"/>
    <n v="144745.5"/>
    <n v="43423.5"/>
  </r>
  <r>
    <x v="1273"/>
    <x v="0"/>
    <x v="0"/>
    <s v="Online"/>
    <n v="0"/>
    <n v="95"/>
    <n v="96553"/>
    <n v="110980.5"/>
    <n v="14427.5"/>
  </r>
  <r>
    <x v="1274"/>
    <x v="0"/>
    <x v="2"/>
    <s v="Wholesale"/>
    <n v="8"/>
    <n v="64"/>
    <n v="83859"/>
    <n v="97510.5"/>
    <n v="13651.5"/>
  </r>
  <r>
    <x v="1275"/>
    <x v="0"/>
    <x v="3"/>
    <s v="Corporate"/>
    <n v="6"/>
    <n v="76"/>
    <n v="63977"/>
    <n v="71884.5"/>
    <n v="7907.5"/>
  </r>
  <r>
    <x v="1276"/>
    <x v="0"/>
    <x v="1"/>
    <s v="Corporate"/>
    <n v="3"/>
    <n v="39"/>
    <n v="17107"/>
    <n v="30549"/>
    <n v="13442"/>
  </r>
  <r>
    <x v="1277"/>
    <x v="0"/>
    <x v="3"/>
    <s v="Retail"/>
    <n v="25"/>
    <n v="26"/>
    <n v="61497"/>
    <n v="99189"/>
    <n v="37692"/>
  </r>
  <r>
    <x v="1278"/>
    <x v="0"/>
    <x v="0"/>
    <s v="Retail"/>
    <n v="19"/>
    <n v="39"/>
    <n v="63435"/>
    <n v="88104"/>
    <n v="24669"/>
  </r>
  <r>
    <x v="1279"/>
    <x v="0"/>
    <x v="3"/>
    <s v="Corporate"/>
    <n v="8"/>
    <n v="66"/>
    <n v="8446"/>
    <n v="12066"/>
    <n v="3620"/>
  </r>
  <r>
    <x v="1280"/>
    <x v="0"/>
    <x v="1"/>
    <s v="Corporate"/>
    <n v="3"/>
    <n v="69"/>
    <n v="34941"/>
    <n v="61300"/>
    <n v="26359"/>
  </r>
  <r>
    <x v="1281"/>
    <x v="0"/>
    <x v="3"/>
    <s v="Retail"/>
    <n v="25"/>
    <n v="10"/>
    <n v="32411"/>
    <n v="42092"/>
    <n v="9681"/>
  </r>
  <r>
    <x v="1282"/>
    <x v="0"/>
    <x v="2"/>
    <s v="Retail"/>
    <n v="11"/>
    <n v="28"/>
    <n v="39797"/>
    <n v="47377"/>
    <n v="7580"/>
  </r>
  <r>
    <x v="1283"/>
    <x v="0"/>
    <x v="0"/>
    <s v="Retail"/>
    <n v="24"/>
    <n v="1"/>
    <n v="21691"/>
    <n v="38055"/>
    <n v="16364"/>
  </r>
  <r>
    <x v="1284"/>
    <x v="0"/>
    <x v="4"/>
    <s v="Online"/>
    <n v="0"/>
    <n v="47"/>
    <n v="19119"/>
    <n v="37488"/>
    <n v="18369"/>
  </r>
  <r>
    <x v="1285"/>
    <x v="0"/>
    <x v="2"/>
    <s v="Corporate"/>
    <n v="7"/>
    <n v="82"/>
    <n v="35080"/>
    <n v="61544"/>
    <n v="26464"/>
  </r>
  <r>
    <x v="1286"/>
    <x v="0"/>
    <x v="1"/>
    <s v="Retail"/>
    <n v="11"/>
    <n v="2"/>
    <n v="76501"/>
    <n v="91073"/>
    <n v="14572"/>
  </r>
  <r>
    <x v="1287"/>
    <x v="0"/>
    <x v="4"/>
    <s v="Retail"/>
    <n v="24"/>
    <n v="2"/>
    <n v="51284"/>
    <n v="67479"/>
    <n v="16195"/>
  </r>
  <r>
    <x v="1288"/>
    <x v="0"/>
    <x v="4"/>
    <s v="Wholesale"/>
    <n v="14"/>
    <n v="129"/>
    <n v="59230"/>
    <n v="89742"/>
    <n v="30512"/>
  </r>
  <r>
    <x v="1289"/>
    <x v="0"/>
    <x v="1"/>
    <s v="Wholesale"/>
    <n v="9"/>
    <n v="186"/>
    <n v="57229"/>
    <n v="95382"/>
    <n v="38153"/>
  </r>
  <r>
    <x v="1290"/>
    <x v="0"/>
    <x v="1"/>
    <s v="Wholesale"/>
    <n v="14"/>
    <n v="109"/>
    <n v="7315"/>
    <n v="11799"/>
    <n v="4484"/>
  </r>
  <r>
    <x v="1291"/>
    <x v="0"/>
    <x v="4"/>
    <s v="Wholesale"/>
    <n v="5"/>
    <n v="109"/>
    <n v="41883"/>
    <n v="76150"/>
    <n v="34267"/>
  </r>
  <r>
    <x v="1292"/>
    <x v="0"/>
    <x v="2"/>
    <s v="Wholesale"/>
    <n v="12"/>
    <n v="186"/>
    <n v="59455"/>
    <n v="68339"/>
    <n v="8884"/>
  </r>
  <r>
    <x v="1293"/>
    <x v="0"/>
    <x v="0"/>
    <s v="Online"/>
    <n v="0"/>
    <n v="93"/>
    <n v="30683"/>
    <n v="41463"/>
    <n v="10780"/>
  </r>
  <r>
    <x v="1294"/>
    <x v="0"/>
    <x v="3"/>
    <s v="Online"/>
    <n v="0"/>
    <n v="64"/>
    <n v="13409"/>
    <n v="16761"/>
    <n v="3352"/>
  </r>
  <r>
    <x v="1295"/>
    <x v="0"/>
    <x v="1"/>
    <s v="Online"/>
    <n v="0"/>
    <n v="53"/>
    <n v="89724"/>
    <n v="99693"/>
    <n v="9969"/>
  </r>
  <r>
    <x v="1296"/>
    <x v="0"/>
    <x v="3"/>
    <s v="Retail"/>
    <n v="19"/>
    <n v="7"/>
    <n v="36345"/>
    <n v="46596"/>
    <n v="10251"/>
  </r>
  <r>
    <x v="1297"/>
    <x v="0"/>
    <x v="2"/>
    <s v="Online"/>
    <n v="0"/>
    <n v="59"/>
    <n v="48494"/>
    <n v="59139"/>
    <n v="10645"/>
  </r>
  <r>
    <x v="1298"/>
    <x v="0"/>
    <x v="3"/>
    <s v="Online"/>
    <n v="0"/>
    <n v="90"/>
    <n v="7011"/>
    <n v="13748"/>
    <n v="6737"/>
  </r>
  <r>
    <x v="1299"/>
    <x v="0"/>
    <x v="1"/>
    <s v="Wholesale"/>
    <n v="5"/>
    <n v="110"/>
    <n v="30248"/>
    <n v="43212"/>
    <n v="12964"/>
  </r>
  <r>
    <x v="1300"/>
    <x v="0"/>
    <x v="2"/>
    <s v="Retail"/>
    <n v="12"/>
    <n v="17"/>
    <n v="23535"/>
    <n v="44405"/>
    <n v="20870"/>
  </r>
  <r>
    <x v="1301"/>
    <x v="0"/>
    <x v="1"/>
    <s v="Wholesale"/>
    <n v="12"/>
    <n v="71"/>
    <n v="42225"/>
    <n v="84450"/>
    <n v="42225"/>
  </r>
  <r>
    <x v="1302"/>
    <x v="0"/>
    <x v="1"/>
    <s v="Online"/>
    <n v="0"/>
    <n v="28"/>
    <n v="42183"/>
    <n v="71497"/>
    <n v="29314"/>
  </r>
  <r>
    <x v="1303"/>
    <x v="0"/>
    <x v="2"/>
    <s v="Online"/>
    <n v="0"/>
    <n v="49"/>
    <n v="41328"/>
    <n v="51022"/>
    <n v="9694"/>
  </r>
  <r>
    <x v="1304"/>
    <x v="0"/>
    <x v="3"/>
    <s v="Retail"/>
    <n v="16"/>
    <n v="24"/>
    <n v="34868"/>
    <n v="58113"/>
    <n v="23245"/>
  </r>
  <r>
    <x v="1305"/>
    <x v="0"/>
    <x v="1"/>
    <s v="Online"/>
    <n v="0"/>
    <n v="23"/>
    <n v="42564"/>
    <n v="51282"/>
    <n v="8718"/>
  </r>
  <r>
    <x v="1306"/>
    <x v="0"/>
    <x v="3"/>
    <s v="Retail"/>
    <n v="10"/>
    <n v="38"/>
    <n v="75398"/>
    <n v="88704"/>
    <n v="13306"/>
  </r>
  <r>
    <x v="1307"/>
    <x v="0"/>
    <x v="0"/>
    <s v="Wholesale"/>
    <n v="6"/>
    <n v="179"/>
    <n v="34039"/>
    <n v="54901"/>
    <n v="20862"/>
  </r>
  <r>
    <x v="1308"/>
    <x v="0"/>
    <x v="1"/>
    <s v="Wholesale"/>
    <n v="9"/>
    <n v="95"/>
    <n v="44918"/>
    <n v="88074"/>
    <n v="43156"/>
  </r>
  <r>
    <x v="1309"/>
    <x v="0"/>
    <x v="2"/>
    <s v="Retail"/>
    <n v="12"/>
    <n v="9"/>
    <n v="29626"/>
    <n v="52903"/>
    <n v="23277"/>
  </r>
  <r>
    <x v="1310"/>
    <x v="0"/>
    <x v="2"/>
    <s v="Online"/>
    <n v="0"/>
    <n v="40"/>
    <n v="34036"/>
    <n v="44784"/>
    <n v="10748"/>
  </r>
  <r>
    <x v="1311"/>
    <x v="0"/>
    <x v="4"/>
    <s v="Retail"/>
    <n v="14"/>
    <n v="43"/>
    <n v="70259"/>
    <n v="80757"/>
    <n v="10498"/>
  </r>
  <r>
    <x v="1312"/>
    <x v="0"/>
    <x v="0"/>
    <s v="Online"/>
    <n v="0"/>
    <n v="39"/>
    <n v="64887"/>
    <n v="78177"/>
    <n v="13290"/>
  </r>
  <r>
    <x v="1313"/>
    <x v="0"/>
    <x v="1"/>
    <s v="Wholesale"/>
    <n v="11"/>
    <n v="74"/>
    <n v="24314"/>
    <n v="43417"/>
    <n v="19103"/>
  </r>
  <r>
    <x v="1314"/>
    <x v="0"/>
    <x v="3"/>
    <s v="Online"/>
    <n v="0"/>
    <n v="86"/>
    <n v="21005"/>
    <n v="41187"/>
    <n v="20182"/>
  </r>
  <r>
    <x v="1315"/>
    <x v="0"/>
    <x v="2"/>
    <s v="Corporate"/>
    <n v="8"/>
    <n v="41"/>
    <n v="33109"/>
    <n v="64920"/>
    <n v="31811"/>
  </r>
  <r>
    <x v="1316"/>
    <x v="0"/>
    <x v="4"/>
    <s v="Online"/>
    <n v="0"/>
    <n v="92"/>
    <n v="44310"/>
    <n v="50931"/>
    <n v="6621"/>
  </r>
  <r>
    <x v="1317"/>
    <x v="0"/>
    <x v="0"/>
    <s v="Retail"/>
    <n v="25"/>
    <n v="25"/>
    <n v="17957"/>
    <n v="33882"/>
    <n v="15925"/>
  </r>
  <r>
    <x v="1318"/>
    <x v="0"/>
    <x v="2"/>
    <s v="Retail"/>
    <n v="20"/>
    <n v="47"/>
    <n v="31368"/>
    <n v="40216"/>
    <n v="8848"/>
  </r>
  <r>
    <x v="1319"/>
    <x v="0"/>
    <x v="0"/>
    <s v="Corporate"/>
    <n v="7"/>
    <n v="34"/>
    <n v="43527"/>
    <n v="66965"/>
    <n v="23438"/>
  </r>
  <r>
    <x v="1320"/>
    <x v="0"/>
    <x v="1"/>
    <s v="Wholesale"/>
    <n v="7"/>
    <n v="119"/>
    <n v="54689"/>
    <n v="66694"/>
    <n v="12005"/>
  </r>
  <r>
    <x v="1321"/>
    <x v="0"/>
    <x v="1"/>
    <s v="Online"/>
    <n v="0"/>
    <n v="47"/>
    <n v="62037"/>
    <n v="98472"/>
    <n v="36435"/>
  </r>
  <r>
    <x v="1322"/>
    <x v="0"/>
    <x v="3"/>
    <s v="Retail"/>
    <n v="15"/>
    <n v="21"/>
    <n v="87395"/>
    <n v="97106"/>
    <n v="9711"/>
  </r>
  <r>
    <x v="1323"/>
    <x v="0"/>
    <x v="3"/>
    <s v="Corporate"/>
    <n v="7"/>
    <n v="89"/>
    <n v="12903"/>
    <n v="16978"/>
    <n v="4075"/>
  </r>
  <r>
    <x v="1324"/>
    <x v="0"/>
    <x v="2"/>
    <s v="Wholesale"/>
    <n v="5"/>
    <n v="64"/>
    <n v="42889"/>
    <n v="84096"/>
    <n v="41207"/>
  </r>
  <r>
    <x v="1325"/>
    <x v="0"/>
    <x v="0"/>
    <s v="Corporate"/>
    <n v="3"/>
    <n v="55"/>
    <n v="32762"/>
    <n v="36811"/>
    <n v="4049"/>
  </r>
  <r>
    <x v="1326"/>
    <x v="0"/>
    <x v="3"/>
    <s v="Online"/>
    <n v="0"/>
    <n v="21"/>
    <n v="35343"/>
    <n v="49088"/>
    <n v="13745"/>
  </r>
  <r>
    <x v="1327"/>
    <x v="0"/>
    <x v="0"/>
    <s v="Online"/>
    <n v="0"/>
    <n v="66"/>
    <n v="11942"/>
    <n v="18372"/>
    <n v="6430"/>
  </r>
  <r>
    <x v="1328"/>
    <x v="0"/>
    <x v="1"/>
    <s v="Corporate"/>
    <n v="6"/>
    <n v="41"/>
    <n v="68685"/>
    <n v="78948"/>
    <n v="10263"/>
  </r>
  <r>
    <x v="1329"/>
    <x v="0"/>
    <x v="2"/>
    <s v="Online"/>
    <n v="0"/>
    <n v="61"/>
    <n v="65723"/>
    <n v="90032"/>
    <n v="24309"/>
  </r>
  <r>
    <x v="1330"/>
    <x v="0"/>
    <x v="2"/>
    <s v="Corporate"/>
    <n v="10"/>
    <n v="53"/>
    <n v="29273"/>
    <n v="34849"/>
    <n v="5576"/>
  </r>
  <r>
    <x v="1331"/>
    <x v="0"/>
    <x v="3"/>
    <s v="Corporate"/>
    <n v="4"/>
    <n v="74"/>
    <n v="24654"/>
    <n v="37929"/>
    <n v="13275"/>
  </r>
  <r>
    <x v="1332"/>
    <x v="0"/>
    <x v="0"/>
    <s v="Online"/>
    <n v="0"/>
    <n v="73"/>
    <n v="58825"/>
    <n v="76396"/>
    <n v="17571"/>
  </r>
  <r>
    <x v="1333"/>
    <x v="0"/>
    <x v="1"/>
    <s v="Wholesale"/>
    <n v="15"/>
    <n v="198"/>
    <n v="44853"/>
    <n v="78690"/>
    <n v="33837"/>
  </r>
  <r>
    <x v="1334"/>
    <x v="0"/>
    <x v="0"/>
    <s v="Online"/>
    <n v="0"/>
    <n v="21"/>
    <n v="50454"/>
    <n v="74197"/>
    <n v="23743"/>
  </r>
  <r>
    <x v="1335"/>
    <x v="0"/>
    <x v="1"/>
    <s v="Retail"/>
    <n v="11"/>
    <n v="9"/>
    <n v="68512"/>
    <n v="76124"/>
    <n v="7612"/>
  </r>
  <r>
    <x v="1336"/>
    <x v="0"/>
    <x v="1"/>
    <s v="Corporate"/>
    <n v="10"/>
    <n v="95"/>
    <n v="65785"/>
    <n v="93978"/>
    <n v="28193"/>
  </r>
  <r>
    <x v="1337"/>
    <x v="0"/>
    <x v="2"/>
    <s v="Corporate"/>
    <n v="6"/>
    <n v="38"/>
    <n v="72795"/>
    <n v="81792"/>
    <n v="8997"/>
  </r>
  <r>
    <x v="1338"/>
    <x v="0"/>
    <x v="4"/>
    <s v="Retail"/>
    <n v="22"/>
    <n v="23"/>
    <n v="35654"/>
    <n v="63668"/>
    <n v="28014"/>
  </r>
  <r>
    <x v="1339"/>
    <x v="0"/>
    <x v="1"/>
    <s v="Online"/>
    <n v="0"/>
    <n v="78"/>
    <n v="41563"/>
    <n v="70445"/>
    <n v="28882"/>
  </r>
  <r>
    <x v="1340"/>
    <x v="0"/>
    <x v="3"/>
    <s v="Wholesale"/>
    <n v="7"/>
    <n v="192"/>
    <n v="57957"/>
    <n v="98232"/>
    <n v="40275"/>
  </r>
  <r>
    <x v="1341"/>
    <x v="0"/>
    <x v="3"/>
    <s v="Online"/>
    <n v="0"/>
    <n v="45"/>
    <n v="48474"/>
    <n v="58402"/>
    <n v="9928"/>
  </r>
  <r>
    <x v="1342"/>
    <x v="0"/>
    <x v="4"/>
    <s v="Online"/>
    <n v="0"/>
    <n v="25"/>
    <n v="53532"/>
    <n v="82357"/>
    <n v="28825"/>
  </r>
  <r>
    <x v="1343"/>
    <x v="0"/>
    <x v="2"/>
    <s v="Retail"/>
    <n v="21"/>
    <n v="16"/>
    <n v="58017"/>
    <n v="80579"/>
    <n v="22562"/>
  </r>
  <r>
    <x v="1344"/>
    <x v="0"/>
    <x v="4"/>
    <s v="Online"/>
    <n v="0"/>
    <n v="25"/>
    <n v="19861"/>
    <n v="25794"/>
    <n v="5933"/>
  </r>
  <r>
    <x v="1345"/>
    <x v="0"/>
    <x v="3"/>
    <s v="Retail"/>
    <n v="17"/>
    <n v="35"/>
    <n v="40626"/>
    <n v="65525"/>
    <n v="24899"/>
  </r>
  <r>
    <x v="1346"/>
    <x v="0"/>
    <x v="3"/>
    <s v="Wholesale"/>
    <n v="9"/>
    <n v="149"/>
    <n v="48918"/>
    <n v="88942"/>
    <n v="40024"/>
  </r>
  <r>
    <x v="1347"/>
    <x v="0"/>
    <x v="0"/>
    <s v="Wholesale"/>
    <n v="12"/>
    <n v="183"/>
    <n v="22011"/>
    <n v="40762"/>
    <n v="18751"/>
  </r>
  <r>
    <x v="1348"/>
    <x v="0"/>
    <x v="1"/>
    <s v="Online"/>
    <n v="0"/>
    <n v="76"/>
    <n v="28006"/>
    <n v="46676"/>
    <n v="18670"/>
  </r>
  <r>
    <x v="1349"/>
    <x v="0"/>
    <x v="2"/>
    <s v="Online"/>
    <n v="0"/>
    <n v="59"/>
    <n v="27682"/>
    <n v="36909"/>
    <n v="9227"/>
  </r>
  <r>
    <x v="1350"/>
    <x v="0"/>
    <x v="3"/>
    <s v="Corporate"/>
    <n v="3"/>
    <n v="50"/>
    <n v="29151"/>
    <n v="37373"/>
    <n v="8222"/>
  </r>
  <r>
    <x v="1351"/>
    <x v="0"/>
    <x v="4"/>
    <s v="Wholesale"/>
    <n v="6"/>
    <n v="181"/>
    <n v="7766"/>
    <n v="10786"/>
    <n v="3020"/>
  </r>
  <r>
    <x v="1352"/>
    <x v="0"/>
    <x v="1"/>
    <s v="Wholesale"/>
    <n v="15"/>
    <n v="54"/>
    <n v="9771"/>
    <n v="15760"/>
    <n v="5989"/>
  </r>
  <r>
    <x v="1353"/>
    <x v="0"/>
    <x v="1"/>
    <s v="Retail"/>
    <n v="12"/>
    <n v="33"/>
    <n v="19325"/>
    <n v="23006"/>
    <n v="3681"/>
  </r>
  <r>
    <x v="1354"/>
    <x v="0"/>
    <x v="1"/>
    <s v="Wholesale"/>
    <n v="10"/>
    <n v="69"/>
    <n v="14505"/>
    <n v="16298"/>
    <n v="1793"/>
  </r>
  <r>
    <x v="1355"/>
    <x v="0"/>
    <x v="3"/>
    <s v="Corporate"/>
    <n v="7"/>
    <n v="70"/>
    <n v="52582"/>
    <n v="80895"/>
    <n v="28313"/>
  </r>
  <r>
    <x v="1356"/>
    <x v="0"/>
    <x v="0"/>
    <s v="Wholesale"/>
    <n v="9"/>
    <n v="139"/>
    <n v="14238"/>
    <n v="22247"/>
    <n v="8009"/>
  </r>
  <r>
    <x v="1357"/>
    <x v="0"/>
    <x v="1"/>
    <s v="Retail"/>
    <n v="24"/>
    <n v="7"/>
    <n v="82741"/>
    <n v="96211"/>
    <n v="13470"/>
  </r>
  <r>
    <x v="1358"/>
    <x v="0"/>
    <x v="1"/>
    <s v="Wholesale"/>
    <n v="15"/>
    <n v="64"/>
    <n v="13099"/>
    <n v="15411"/>
    <n v="2312"/>
  </r>
  <r>
    <x v="1359"/>
    <x v="0"/>
    <x v="1"/>
    <s v="Corporate"/>
    <n v="9"/>
    <n v="63"/>
    <n v="14053"/>
    <n v="15969"/>
    <n v="1916"/>
  </r>
  <r>
    <x v="1360"/>
    <x v="0"/>
    <x v="4"/>
    <s v="Retail"/>
    <n v="22"/>
    <n v="42"/>
    <n v="50036"/>
    <n v="55595"/>
    <n v="5559"/>
  </r>
  <r>
    <x v="1361"/>
    <x v="0"/>
    <x v="2"/>
    <s v="Wholesale"/>
    <n v="6"/>
    <n v="110"/>
    <n v="47353"/>
    <n v="71747"/>
    <n v="24394"/>
  </r>
  <r>
    <x v="1362"/>
    <x v="0"/>
    <x v="3"/>
    <s v="Retail"/>
    <n v="25"/>
    <n v="40"/>
    <n v="33311"/>
    <n v="65315"/>
    <n v="32004"/>
  </r>
  <r>
    <x v="1363"/>
    <x v="0"/>
    <x v="2"/>
    <s v="Retail"/>
    <n v="17"/>
    <n v="41"/>
    <n v="46145"/>
    <n v="85453"/>
    <n v="39308"/>
  </r>
  <r>
    <x v="1364"/>
    <x v="0"/>
    <x v="1"/>
    <s v="Wholesale"/>
    <n v="9"/>
    <n v="174"/>
    <n v="34181"/>
    <n v="56969"/>
    <n v="22788"/>
  </r>
  <r>
    <x v="1365"/>
    <x v="0"/>
    <x v="1"/>
    <s v="Online"/>
    <n v="0"/>
    <n v="67"/>
    <n v="53469"/>
    <n v="90626"/>
    <n v="37157"/>
  </r>
  <r>
    <x v="1366"/>
    <x v="0"/>
    <x v="3"/>
    <s v="Wholesale"/>
    <n v="12"/>
    <n v="77"/>
    <n v="58419"/>
    <n v="88513"/>
    <n v="30094"/>
  </r>
  <r>
    <x v="1367"/>
    <x v="0"/>
    <x v="3"/>
    <s v="Online"/>
    <n v="0"/>
    <n v="78"/>
    <n v="19624"/>
    <n v="29289"/>
    <n v="9665"/>
  </r>
  <r>
    <x v="1368"/>
    <x v="0"/>
    <x v="3"/>
    <s v="Wholesale"/>
    <n v="9"/>
    <n v="200"/>
    <n v="14674"/>
    <n v="17263"/>
    <n v="2589"/>
  </r>
  <r>
    <x v="1369"/>
    <x v="0"/>
    <x v="2"/>
    <s v="Wholesale"/>
    <n v="14"/>
    <n v="126"/>
    <n v="40319"/>
    <n v="79057.5"/>
    <n v="38738.5"/>
  </r>
  <r>
    <x v="1370"/>
    <x v="0"/>
    <x v="4"/>
    <s v="Wholesale"/>
    <n v="5"/>
    <n v="136"/>
    <n v="65602"/>
    <n v="96474"/>
    <n v="30872"/>
  </r>
  <r>
    <x v="1371"/>
    <x v="0"/>
    <x v="2"/>
    <s v="Wholesale"/>
    <n v="12"/>
    <n v="189"/>
    <n v="20325"/>
    <n v="29457"/>
    <n v="9132"/>
  </r>
  <r>
    <x v="1372"/>
    <x v="0"/>
    <x v="4"/>
    <s v="Wholesale"/>
    <n v="12"/>
    <n v="54"/>
    <n v="49658"/>
    <n v="71968.5"/>
    <n v="22310.5"/>
  </r>
  <r>
    <x v="1373"/>
    <x v="0"/>
    <x v="0"/>
    <s v="Online"/>
    <n v="0"/>
    <n v="42"/>
    <n v="61534"/>
    <n v="68371.5"/>
    <n v="6837.5"/>
  </r>
  <r>
    <x v="1374"/>
    <x v="0"/>
    <x v="0"/>
    <s v="Online"/>
    <n v="0"/>
    <n v="39"/>
    <n v="123955"/>
    <n v="140857.5"/>
    <n v="16902.5"/>
  </r>
  <r>
    <x v="1375"/>
    <x v="0"/>
    <x v="2"/>
    <s v="Wholesale"/>
    <n v="7"/>
    <n v="50"/>
    <n v="15037"/>
    <n v="19528.5"/>
    <n v="4491.5"/>
  </r>
  <r>
    <x v="1376"/>
    <x v="0"/>
    <x v="2"/>
    <s v="Online"/>
    <n v="0"/>
    <n v="65"/>
    <n v="74183"/>
    <n v="85267.5"/>
    <n v="11084.5"/>
  </r>
  <r>
    <x v="1377"/>
    <x v="0"/>
    <x v="2"/>
    <s v="Online"/>
    <n v="0"/>
    <n v="90"/>
    <n v="101794"/>
    <n v="149697"/>
    <n v="47903"/>
  </r>
  <r>
    <x v="1378"/>
    <x v="0"/>
    <x v="1"/>
    <s v="Wholesale"/>
    <n v="9"/>
    <n v="152"/>
    <n v="38646"/>
    <n v="71566.5"/>
    <n v="32920.5"/>
  </r>
  <r>
    <x v="1379"/>
    <x v="0"/>
    <x v="0"/>
    <s v="Wholesale"/>
    <n v="6"/>
    <n v="115"/>
    <n v="78479"/>
    <n v="88179"/>
    <n v="9700"/>
  </r>
  <r>
    <x v="1380"/>
    <x v="0"/>
    <x v="0"/>
    <s v="Corporate"/>
    <n v="4"/>
    <n v="76"/>
    <n v="125859"/>
    <n v="149832"/>
    <n v="23973"/>
  </r>
  <r>
    <x v="1381"/>
    <x v="0"/>
    <x v="3"/>
    <s v="Corporate"/>
    <n v="8"/>
    <n v="64"/>
    <n v="81447"/>
    <n v="108595.5"/>
    <n v="27148.5"/>
  </r>
  <r>
    <x v="1382"/>
    <x v="0"/>
    <x v="2"/>
    <s v="Corporate"/>
    <n v="8"/>
    <n v="90"/>
    <n v="52964"/>
    <n v="73561.5"/>
    <n v="20597.5"/>
  </r>
  <r>
    <x v="1383"/>
    <x v="0"/>
    <x v="2"/>
    <s v="Retail"/>
    <n v="24"/>
    <n v="7"/>
    <n v="81355"/>
    <n v="99213"/>
    <n v="17858"/>
  </r>
  <r>
    <x v="1384"/>
    <x v="0"/>
    <x v="1"/>
    <s v="Online"/>
    <n v="0"/>
    <n v="47"/>
    <n v="100826"/>
    <n v="144037.5"/>
    <n v="43211.5"/>
  </r>
  <r>
    <x v="1385"/>
    <x v="0"/>
    <x v="4"/>
    <s v="Corporate"/>
    <n v="5"/>
    <n v="45"/>
    <n v="60472"/>
    <n v="75589.5"/>
    <n v="15117.5"/>
  </r>
  <r>
    <x v="1386"/>
    <x v="0"/>
    <x v="4"/>
    <s v="Corporate"/>
    <n v="8"/>
    <n v="79"/>
    <n v="60923"/>
    <n v="76153.5"/>
    <n v="15230.5"/>
  </r>
  <r>
    <x v="1387"/>
    <x v="0"/>
    <x v="0"/>
    <s v="Wholesale"/>
    <n v="11"/>
    <n v="189"/>
    <n v="63313"/>
    <n v="87934.5"/>
    <n v="24621.5"/>
  </r>
  <r>
    <x v="1388"/>
    <x v="0"/>
    <x v="1"/>
    <s v="Wholesale"/>
    <n v="5"/>
    <n v="50"/>
    <n v="74083"/>
    <n v="110571"/>
    <n v="36488"/>
  </r>
  <r>
    <x v="1389"/>
    <x v="0"/>
    <x v="4"/>
    <s v="Online"/>
    <n v="0"/>
    <n v="52"/>
    <n v="72115"/>
    <n v="85851"/>
    <n v="13736"/>
  </r>
  <r>
    <x v="1390"/>
    <x v="0"/>
    <x v="1"/>
    <s v="Corporate"/>
    <n v="6"/>
    <n v="43"/>
    <n v="23453"/>
    <n v="40437"/>
    <n v="16984"/>
  </r>
  <r>
    <x v="1391"/>
    <x v="0"/>
    <x v="1"/>
    <s v="Online"/>
    <n v="0"/>
    <n v="62"/>
    <n v="58702"/>
    <n v="87615"/>
    <n v="28913"/>
  </r>
  <r>
    <x v="1392"/>
    <x v="0"/>
    <x v="2"/>
    <s v="Online"/>
    <n v="0"/>
    <n v="87"/>
    <n v="72734"/>
    <n v="134692.5"/>
    <n v="61958.5"/>
  </r>
  <r>
    <x v="1393"/>
    <x v="0"/>
    <x v="1"/>
    <s v="Wholesale"/>
    <n v="14"/>
    <n v="155"/>
    <n v="59182"/>
    <n v="105682.5"/>
    <n v="46500.5"/>
  </r>
  <r>
    <x v="1394"/>
    <x v="0"/>
    <x v="3"/>
    <s v="Corporate"/>
    <n v="10"/>
    <n v="36"/>
    <n v="10433"/>
    <n v="20865"/>
    <n v="10432"/>
  </r>
  <r>
    <x v="1395"/>
    <x v="0"/>
    <x v="2"/>
    <s v="Corporate"/>
    <n v="3"/>
    <n v="82"/>
    <n v="54302"/>
    <n v="79855.5"/>
    <n v="25553.5"/>
  </r>
  <r>
    <x v="1396"/>
    <x v="0"/>
    <x v="0"/>
    <s v="Online"/>
    <n v="0"/>
    <n v="73"/>
    <n v="55403"/>
    <n v="69253.5"/>
    <n v="13850.5"/>
  </r>
  <r>
    <x v="1397"/>
    <x v="0"/>
    <x v="0"/>
    <s v="Wholesale"/>
    <n v="9"/>
    <n v="159"/>
    <n v="26029"/>
    <n v="36151.5"/>
    <n v="10122.5"/>
  </r>
  <r>
    <x v="1398"/>
    <x v="0"/>
    <x v="4"/>
    <s v="Online"/>
    <n v="0"/>
    <n v="84"/>
    <n v="106088"/>
    <n v="123358.5"/>
    <n v="17270.5"/>
  </r>
  <r>
    <x v="1399"/>
    <x v="0"/>
    <x v="4"/>
    <s v="Wholesale"/>
    <n v="8"/>
    <n v="76"/>
    <n v="68475"/>
    <n v="106992"/>
    <n v="38517"/>
  </r>
  <r>
    <x v="1400"/>
    <x v="0"/>
    <x v="4"/>
    <s v="Online"/>
    <n v="0"/>
    <n v="20"/>
    <n v="26136"/>
    <n v="36300"/>
    <n v="10164"/>
  </r>
  <r>
    <x v="1401"/>
    <x v="0"/>
    <x v="0"/>
    <s v="Retail"/>
    <n v="14"/>
    <n v="35"/>
    <n v="40356"/>
    <n v="74734"/>
    <n v="34378"/>
  </r>
  <r>
    <x v="1402"/>
    <x v="0"/>
    <x v="3"/>
    <s v="Wholesale"/>
    <n v="7"/>
    <n v="83"/>
    <n v="22625"/>
    <n v="28281"/>
    <n v="5656"/>
  </r>
  <r>
    <x v="1403"/>
    <x v="0"/>
    <x v="4"/>
    <s v="Retail"/>
    <n v="16"/>
    <n v="23"/>
    <n v="13526"/>
    <n v="21134"/>
    <n v="7608"/>
  </r>
  <r>
    <x v="1404"/>
    <x v="0"/>
    <x v="3"/>
    <s v="Wholesale"/>
    <n v="9"/>
    <n v="115"/>
    <n v="58546"/>
    <n v="90071"/>
    <n v="31525"/>
  </r>
  <r>
    <x v="1405"/>
    <x v="0"/>
    <x v="0"/>
    <s v="Wholesale"/>
    <n v="9"/>
    <n v="104"/>
    <n v="55289"/>
    <n v="86389"/>
    <n v="31100"/>
  </r>
  <r>
    <x v="1406"/>
    <x v="0"/>
    <x v="0"/>
    <s v="Corporate"/>
    <n v="4"/>
    <n v="45"/>
    <n v="52619"/>
    <n v="76259"/>
    <n v="23640"/>
  </r>
  <r>
    <x v="1407"/>
    <x v="0"/>
    <x v="1"/>
    <s v="Online"/>
    <n v="0"/>
    <n v="57"/>
    <n v="62880"/>
    <n v="87334"/>
    <n v="24454"/>
  </r>
  <r>
    <x v="1408"/>
    <x v="0"/>
    <x v="4"/>
    <s v="Corporate"/>
    <n v="4"/>
    <n v="92"/>
    <n v="40244"/>
    <n v="54384"/>
    <n v="14140"/>
  </r>
  <r>
    <x v="1409"/>
    <x v="0"/>
    <x v="0"/>
    <s v="Corporate"/>
    <n v="5"/>
    <n v="86"/>
    <n v="59631"/>
    <n v="74539"/>
    <n v="14908"/>
  </r>
  <r>
    <x v="1410"/>
    <x v="0"/>
    <x v="2"/>
    <s v="Retail"/>
    <n v="16"/>
    <n v="18"/>
    <n v="34619"/>
    <n v="39792"/>
    <n v="5173"/>
  </r>
  <r>
    <x v="1411"/>
    <x v="0"/>
    <x v="1"/>
    <s v="Retail"/>
    <n v="12"/>
    <n v="27"/>
    <n v="15135"/>
    <n v="29677"/>
    <n v="14542"/>
  </r>
  <r>
    <x v="1412"/>
    <x v="0"/>
    <x v="1"/>
    <s v="Retail"/>
    <n v="12"/>
    <n v="17"/>
    <n v="14488"/>
    <n v="17045"/>
    <n v="2557"/>
  </r>
  <r>
    <x v="1413"/>
    <x v="0"/>
    <x v="3"/>
    <s v="Online"/>
    <n v="0"/>
    <n v="48"/>
    <n v="83193"/>
    <n v="96736"/>
    <n v="13543"/>
  </r>
  <r>
    <x v="1414"/>
    <x v="0"/>
    <x v="1"/>
    <s v="Retail"/>
    <n v="19"/>
    <n v="5"/>
    <n v="52863"/>
    <n v="66915"/>
    <n v="14052"/>
  </r>
  <r>
    <x v="1415"/>
    <x v="0"/>
    <x v="1"/>
    <s v="Online"/>
    <n v="0"/>
    <n v="42"/>
    <n v="12687"/>
    <n v="17869"/>
    <n v="5182"/>
  </r>
  <r>
    <x v="1416"/>
    <x v="0"/>
    <x v="0"/>
    <s v="Retail"/>
    <n v="22"/>
    <n v="46"/>
    <n v="6270"/>
    <n v="10627"/>
    <n v="4357"/>
  </r>
  <r>
    <x v="1417"/>
    <x v="0"/>
    <x v="1"/>
    <s v="Retail"/>
    <n v="11"/>
    <n v="50"/>
    <n v="6063"/>
    <n v="10453"/>
    <n v="4390"/>
  </r>
  <r>
    <x v="1418"/>
    <x v="0"/>
    <x v="3"/>
    <s v="Corporate"/>
    <n v="9"/>
    <n v="44"/>
    <n v="26570"/>
    <n v="37957"/>
    <n v="11387"/>
  </r>
  <r>
    <x v="1419"/>
    <x v="0"/>
    <x v="0"/>
    <s v="Retail"/>
    <n v="19"/>
    <n v="26"/>
    <n v="43487"/>
    <n v="82050"/>
    <n v="38563"/>
  </r>
  <r>
    <x v="1420"/>
    <x v="0"/>
    <x v="2"/>
    <s v="Wholesale"/>
    <n v="6"/>
    <n v="133"/>
    <n v="52226"/>
    <n v="59348"/>
    <n v="7122"/>
  </r>
  <r>
    <x v="1421"/>
    <x v="0"/>
    <x v="2"/>
    <s v="Online"/>
    <n v="0"/>
    <n v="35"/>
    <n v="33903"/>
    <n v="40847"/>
    <n v="6944"/>
  </r>
  <r>
    <x v="1422"/>
    <x v="0"/>
    <x v="1"/>
    <s v="Corporate"/>
    <n v="4"/>
    <n v="73"/>
    <n v="19839"/>
    <n v="36739"/>
    <n v="16900"/>
  </r>
  <r>
    <x v="1423"/>
    <x v="0"/>
    <x v="4"/>
    <s v="Online"/>
    <n v="0"/>
    <n v="47"/>
    <n v="35286"/>
    <n v="50408"/>
    <n v="15122"/>
  </r>
  <r>
    <x v="1424"/>
    <x v="0"/>
    <x v="0"/>
    <s v="Corporate"/>
    <n v="8"/>
    <n v="92"/>
    <n v="14213"/>
    <n v="19740"/>
    <n v="5527"/>
  </r>
  <r>
    <x v="1425"/>
    <x v="0"/>
    <x v="0"/>
    <s v="Online"/>
    <n v="0"/>
    <n v="65"/>
    <n v="24519"/>
    <n v="30649"/>
    <n v="6130"/>
  </r>
  <r>
    <x v="1426"/>
    <x v="0"/>
    <x v="4"/>
    <s v="Wholesale"/>
    <n v="13"/>
    <n v="89"/>
    <n v="11472"/>
    <n v="14522"/>
    <n v="3050"/>
  </r>
  <r>
    <x v="1427"/>
    <x v="0"/>
    <x v="3"/>
    <s v="Retail"/>
    <n v="14"/>
    <n v="22"/>
    <n v="19622"/>
    <n v="23359"/>
    <n v="3737"/>
  </r>
  <r>
    <x v="1428"/>
    <x v="0"/>
    <x v="1"/>
    <s v="Wholesale"/>
    <n v="7"/>
    <n v="155"/>
    <n v="30495"/>
    <n v="51686"/>
    <n v="21191"/>
  </r>
  <r>
    <x v="1429"/>
    <x v="0"/>
    <x v="3"/>
    <s v="Retail"/>
    <n v="12"/>
    <n v="3"/>
    <n v="23452"/>
    <n v="26351"/>
    <n v="2899"/>
  </r>
  <r>
    <x v="1430"/>
    <x v="0"/>
    <x v="0"/>
    <s v="Wholesale"/>
    <n v="11"/>
    <n v="155"/>
    <n v="43835"/>
    <n v="54794"/>
    <n v="10959"/>
  </r>
  <r>
    <x v="1431"/>
    <x v="0"/>
    <x v="0"/>
    <s v="Retail"/>
    <n v="20"/>
    <n v="12"/>
    <n v="27603"/>
    <n v="51117"/>
    <n v="23514"/>
  </r>
  <r>
    <x v="1432"/>
    <x v="0"/>
    <x v="1"/>
    <s v="Retail"/>
    <n v="17"/>
    <n v="41"/>
    <n v="39249"/>
    <n v="43610"/>
    <n v="4361"/>
  </r>
  <r>
    <x v="1433"/>
    <x v="0"/>
    <x v="0"/>
    <s v="Online"/>
    <n v="0"/>
    <n v="34"/>
    <n v="20309"/>
    <n v="23344"/>
    <n v="3035"/>
  </r>
  <r>
    <x v="1434"/>
    <x v="0"/>
    <x v="1"/>
    <s v="Corporate"/>
    <n v="6"/>
    <n v="21"/>
    <n v="12719"/>
    <n v="14964"/>
    <n v="2245"/>
  </r>
  <r>
    <x v="1435"/>
    <x v="0"/>
    <x v="2"/>
    <s v="Online"/>
    <n v="0"/>
    <n v="59"/>
    <n v="54467"/>
    <n v="76714"/>
    <n v="22247"/>
  </r>
  <r>
    <x v="1436"/>
    <x v="0"/>
    <x v="3"/>
    <s v="Retail"/>
    <n v="15"/>
    <n v="14"/>
    <n v="44377"/>
    <n v="75216"/>
    <n v="30839"/>
  </r>
  <r>
    <x v="1437"/>
    <x v="0"/>
    <x v="1"/>
    <s v="Online"/>
    <n v="0"/>
    <n v="48"/>
    <n v="61063"/>
    <n v="73570"/>
    <n v="12507"/>
  </r>
  <r>
    <x v="1438"/>
    <x v="0"/>
    <x v="4"/>
    <s v="Retail"/>
    <n v="11"/>
    <n v="12"/>
    <n v="13906"/>
    <n v="19314"/>
    <n v="5408"/>
  </r>
  <r>
    <x v="1439"/>
    <x v="0"/>
    <x v="1"/>
    <s v="Online"/>
    <n v="0"/>
    <n v="48"/>
    <n v="78631"/>
    <n v="87368"/>
    <n v="8737"/>
  </r>
  <r>
    <x v="1440"/>
    <x v="0"/>
    <x v="3"/>
    <s v="Online"/>
    <n v="0"/>
    <n v="45"/>
    <n v="55872"/>
    <n v="96331"/>
    <n v="40459"/>
  </r>
  <r>
    <x v="1441"/>
    <x v="0"/>
    <x v="2"/>
    <s v="Wholesale"/>
    <n v="14"/>
    <n v="142"/>
    <n v="17619"/>
    <n v="33244"/>
    <n v="15625"/>
  </r>
  <r>
    <x v="1442"/>
    <x v="0"/>
    <x v="1"/>
    <s v="Retail"/>
    <n v="17"/>
    <n v="34"/>
    <n v="37046"/>
    <n v="44634"/>
    <n v="7588"/>
  </r>
  <r>
    <x v="1443"/>
    <x v="0"/>
    <x v="1"/>
    <s v="Wholesale"/>
    <n v="15"/>
    <n v="81"/>
    <n v="48957"/>
    <n v="57596"/>
    <n v="8639"/>
  </r>
  <r>
    <x v="1444"/>
    <x v="0"/>
    <x v="1"/>
    <s v="Online"/>
    <n v="0"/>
    <n v="25"/>
    <n v="10626"/>
    <n v="16867"/>
    <n v="6241"/>
  </r>
  <r>
    <x v="1445"/>
    <x v="0"/>
    <x v="0"/>
    <s v="Retail"/>
    <n v="17"/>
    <n v="41"/>
    <n v="60817"/>
    <n v="73273"/>
    <n v="12456"/>
  </r>
  <r>
    <x v="1446"/>
    <x v="0"/>
    <x v="4"/>
    <s v="Corporate"/>
    <n v="6"/>
    <n v="50"/>
    <n v="82976"/>
    <n v="96484"/>
    <n v="13508"/>
  </r>
  <r>
    <x v="1447"/>
    <x v="0"/>
    <x v="0"/>
    <s v="Retail"/>
    <n v="16"/>
    <n v="9"/>
    <n v="63521"/>
    <n v="92059"/>
    <n v="28538"/>
  </r>
  <r>
    <x v="1448"/>
    <x v="0"/>
    <x v="4"/>
    <s v="Online"/>
    <n v="0"/>
    <n v="32"/>
    <n v="64657"/>
    <n v="99473"/>
    <n v="34816"/>
  </r>
  <r>
    <x v="1449"/>
    <x v="0"/>
    <x v="4"/>
    <s v="Retail"/>
    <n v="24"/>
    <n v="23"/>
    <n v="7942"/>
    <n v="12607"/>
    <n v="4665"/>
  </r>
  <r>
    <x v="1450"/>
    <x v="0"/>
    <x v="0"/>
    <s v="Online"/>
    <n v="0"/>
    <n v="78"/>
    <n v="27862"/>
    <n v="35268"/>
    <n v="7406"/>
  </r>
  <r>
    <x v="1451"/>
    <x v="0"/>
    <x v="4"/>
    <s v="Retail"/>
    <n v="17"/>
    <n v="25"/>
    <n v="29171"/>
    <n v="52091"/>
    <n v="22920"/>
  </r>
  <r>
    <x v="1452"/>
    <x v="0"/>
    <x v="0"/>
    <s v="Wholesale"/>
    <n v="15"/>
    <n v="148"/>
    <n v="37441"/>
    <n v="56729"/>
    <n v="19288"/>
  </r>
  <r>
    <x v="1453"/>
    <x v="0"/>
    <x v="4"/>
    <s v="Retail"/>
    <n v="23"/>
    <n v="39"/>
    <n v="22633"/>
    <n v="42704"/>
    <n v="20071"/>
  </r>
  <r>
    <x v="1454"/>
    <x v="0"/>
    <x v="0"/>
    <s v="Corporate"/>
    <n v="9"/>
    <n v="45"/>
    <n v="65767"/>
    <n v="80204"/>
    <n v="14437"/>
  </r>
  <r>
    <x v="1455"/>
    <x v="0"/>
    <x v="3"/>
    <s v="Wholesale"/>
    <n v="14"/>
    <n v="164"/>
    <n v="17351"/>
    <n v="22830"/>
    <n v="5479"/>
  </r>
  <r>
    <x v="1456"/>
    <x v="0"/>
    <x v="0"/>
    <s v="Retail"/>
    <n v="11"/>
    <n v="17"/>
    <n v="26937"/>
    <n v="32850"/>
    <n v="5913"/>
  </r>
  <r>
    <x v="1457"/>
    <x v="0"/>
    <x v="3"/>
    <s v="Retail"/>
    <n v="24"/>
    <n v="19"/>
    <n v="57543"/>
    <n v="63937"/>
    <n v="6394"/>
  </r>
  <r>
    <x v="1458"/>
    <x v="0"/>
    <x v="0"/>
    <s v="Retail"/>
    <n v="21"/>
    <n v="27"/>
    <n v="41203"/>
    <n v="56443"/>
    <n v="15240"/>
  </r>
  <r>
    <x v="1459"/>
    <x v="0"/>
    <x v="2"/>
    <s v="Online"/>
    <n v="0"/>
    <n v="96"/>
    <n v="39896"/>
    <n v="55411"/>
    <n v="15515"/>
  </r>
  <r>
    <x v="1460"/>
    <x v="0"/>
    <x v="1"/>
    <s v="Wholesale"/>
    <n v="11"/>
    <n v="176"/>
    <n v="77181"/>
    <n v="90801"/>
    <n v="13620"/>
  </r>
  <r>
    <x v="1461"/>
    <x v="0"/>
    <x v="2"/>
    <s v="Wholesale"/>
    <n v="13"/>
    <n v="176"/>
    <n v="47880"/>
    <n v="68400"/>
    <n v="20520"/>
  </r>
  <r>
    <x v="1462"/>
    <x v="0"/>
    <x v="0"/>
    <s v="Wholesale"/>
    <n v="12"/>
    <n v="197"/>
    <n v="18119"/>
    <n v="20827"/>
    <n v="2708"/>
  </r>
  <r>
    <x v="1463"/>
    <x v="0"/>
    <x v="2"/>
    <s v="Online"/>
    <n v="0"/>
    <n v="49"/>
    <n v="28844"/>
    <n v="32777"/>
    <n v="3933"/>
  </r>
  <r>
    <x v="1464"/>
    <x v="0"/>
    <x v="3"/>
    <s v="Retail"/>
    <n v="23"/>
    <n v="37"/>
    <n v="55962"/>
    <n v="98179"/>
    <n v="42217"/>
  </r>
  <r>
    <x v="1465"/>
    <x v="0"/>
    <x v="3"/>
    <s v="Online"/>
    <n v="0"/>
    <n v="85"/>
    <n v="6496"/>
    <n v="12991"/>
    <n v="6495"/>
  </r>
  <r>
    <x v="1466"/>
    <x v="0"/>
    <x v="3"/>
    <s v="Retail"/>
    <n v="10"/>
    <n v="11"/>
    <n v="34063"/>
    <n v="50840"/>
    <n v="16777"/>
  </r>
  <r>
    <x v="1467"/>
    <x v="0"/>
    <x v="3"/>
    <s v="Retail"/>
    <n v="20"/>
    <n v="28"/>
    <n v="49218"/>
    <n v="67422"/>
    <n v="18204"/>
  </r>
  <r>
    <x v="1468"/>
    <x v="0"/>
    <x v="1"/>
    <s v="Retail"/>
    <n v="17"/>
    <n v="29"/>
    <n v="33106"/>
    <n v="37620"/>
    <n v="4514"/>
  </r>
  <r>
    <x v="1469"/>
    <x v="0"/>
    <x v="4"/>
    <s v="Online"/>
    <n v="0"/>
    <n v="47"/>
    <n v="53132"/>
    <n v="80503"/>
    <n v="27371"/>
  </r>
  <r>
    <x v="1470"/>
    <x v="0"/>
    <x v="1"/>
    <s v="Wholesale"/>
    <n v="12"/>
    <n v="174"/>
    <n v="37602"/>
    <n v="44238"/>
    <n v="6636"/>
  </r>
  <r>
    <x v="1471"/>
    <x v="0"/>
    <x v="3"/>
    <s v="Wholesale"/>
    <n v="10"/>
    <n v="56"/>
    <n v="19478"/>
    <n v="25629"/>
    <n v="6151"/>
  </r>
  <r>
    <x v="1472"/>
    <x v="0"/>
    <x v="1"/>
    <s v="Corporate"/>
    <n v="10"/>
    <n v="78"/>
    <n v="33642"/>
    <n v="57021"/>
    <n v="23379"/>
  </r>
  <r>
    <x v="1473"/>
    <x v="0"/>
    <x v="4"/>
    <s v="Wholesale"/>
    <n v="9"/>
    <n v="89"/>
    <n v="61288"/>
    <n v="77580"/>
    <n v="16292"/>
  </r>
  <r>
    <x v="1474"/>
    <x v="0"/>
    <x v="0"/>
    <s v="Wholesale"/>
    <n v="15"/>
    <n v="58"/>
    <n v="67545"/>
    <n v="97891"/>
    <n v="30346"/>
  </r>
  <r>
    <x v="1475"/>
    <x v="0"/>
    <x v="4"/>
    <s v="Corporate"/>
    <n v="3"/>
    <n v="33"/>
    <n v="39093"/>
    <n v="54296"/>
    <n v="15203"/>
  </r>
  <r>
    <x v="1476"/>
    <x v="0"/>
    <x v="0"/>
    <s v="Online"/>
    <n v="0"/>
    <n v="26"/>
    <n v="9223"/>
    <n v="16769"/>
    <n v="7546"/>
  </r>
  <r>
    <x v="1477"/>
    <x v="0"/>
    <x v="2"/>
    <s v="Online"/>
    <n v="0"/>
    <n v="82"/>
    <n v="26196"/>
    <n v="43660"/>
    <n v="17464"/>
  </r>
  <r>
    <x v="1478"/>
    <x v="0"/>
    <x v="2"/>
    <s v="Wholesale"/>
    <n v="14"/>
    <n v="118"/>
    <n v="35685"/>
    <n v="44606"/>
    <n v="8921"/>
  </r>
  <r>
    <x v="1479"/>
    <x v="0"/>
    <x v="0"/>
    <s v="Retail"/>
    <n v="11"/>
    <n v="32"/>
    <n v="11239"/>
    <n v="15610"/>
    <n v="4371"/>
  </r>
  <r>
    <x v="1480"/>
    <x v="0"/>
    <x v="3"/>
    <s v="Wholesale"/>
    <n v="13"/>
    <n v="65"/>
    <n v="42717"/>
    <n v="82149"/>
    <n v="39432"/>
  </r>
  <r>
    <x v="1481"/>
    <x v="0"/>
    <x v="2"/>
    <s v="Online"/>
    <n v="0"/>
    <n v="89"/>
    <n v="24155"/>
    <n v="37162"/>
    <n v="13007"/>
  </r>
  <r>
    <x v="1482"/>
    <x v="0"/>
    <x v="4"/>
    <s v="Retail"/>
    <n v="13"/>
    <n v="13"/>
    <n v="58035"/>
    <n v="95140"/>
    <n v="37105"/>
  </r>
  <r>
    <x v="1483"/>
    <x v="0"/>
    <x v="3"/>
    <s v="Online"/>
    <n v="0"/>
    <n v="52"/>
    <n v="46376"/>
    <n v="77293"/>
    <n v="30917"/>
  </r>
  <r>
    <x v="1484"/>
    <x v="0"/>
    <x v="1"/>
    <s v="Online"/>
    <n v="0"/>
    <n v="41"/>
    <n v="47230"/>
    <n v="94460"/>
    <n v="47230"/>
  </r>
  <r>
    <x v="1485"/>
    <x v="0"/>
    <x v="3"/>
    <s v="Retail"/>
    <n v="22"/>
    <n v="43"/>
    <n v="55052"/>
    <n v="96583"/>
    <n v="41531"/>
  </r>
  <r>
    <x v="1486"/>
    <x v="0"/>
    <x v="1"/>
    <s v="Corporate"/>
    <n v="3"/>
    <n v="76"/>
    <n v="40221"/>
    <n v="46231"/>
    <n v="6010"/>
  </r>
  <r>
    <x v="1487"/>
    <x v="0"/>
    <x v="3"/>
    <s v="Retail"/>
    <n v="19"/>
    <n v="6"/>
    <n v="41870"/>
    <n v="82098"/>
    <n v="40228"/>
  </r>
  <r>
    <x v="1488"/>
    <x v="0"/>
    <x v="4"/>
    <s v="Retail"/>
    <n v="13"/>
    <n v="49"/>
    <n v="20761"/>
    <n v="35188"/>
    <n v="14427"/>
  </r>
  <r>
    <x v="1489"/>
    <x v="0"/>
    <x v="0"/>
    <s v="Corporate"/>
    <n v="9"/>
    <n v="75"/>
    <n v="55849"/>
    <n v="68109"/>
    <n v="12260"/>
  </r>
  <r>
    <x v="1490"/>
    <x v="0"/>
    <x v="1"/>
    <s v="Corporate"/>
    <n v="8"/>
    <n v="70"/>
    <n v="41943"/>
    <n v="59918"/>
    <n v="17975"/>
  </r>
  <r>
    <x v="1491"/>
    <x v="0"/>
    <x v="3"/>
    <s v="Retail"/>
    <n v="24"/>
    <n v="3"/>
    <n v="47645"/>
    <n v="89897"/>
    <n v="42252"/>
  </r>
  <r>
    <x v="1492"/>
    <x v="0"/>
    <x v="4"/>
    <s v="Retail"/>
    <n v="18"/>
    <n v="30"/>
    <n v="27557"/>
    <n v="38812"/>
    <n v="11255"/>
  </r>
  <r>
    <x v="1493"/>
    <x v="0"/>
    <x v="1"/>
    <s v="Wholesale"/>
    <n v="12"/>
    <n v="107"/>
    <n v="8725"/>
    <n v="16157"/>
    <n v="7432"/>
  </r>
  <r>
    <x v="1494"/>
    <x v="0"/>
    <x v="2"/>
    <s v="Online"/>
    <n v="0"/>
    <n v="32"/>
    <n v="22847"/>
    <n v="26261"/>
    <n v="3414"/>
  </r>
  <r>
    <x v="1495"/>
    <x v="0"/>
    <x v="1"/>
    <s v="Online"/>
    <n v="0"/>
    <n v="71"/>
    <n v="10598"/>
    <n v="16559"/>
    <n v="5961"/>
  </r>
  <r>
    <x v="1496"/>
    <x v="0"/>
    <x v="1"/>
    <s v="Wholesale"/>
    <n v="13"/>
    <n v="147"/>
    <n v="12721"/>
    <n v="14792"/>
    <n v="2071"/>
  </r>
  <r>
    <x v="1497"/>
    <x v="0"/>
    <x v="3"/>
    <s v="Online"/>
    <n v="0"/>
    <n v="52"/>
    <n v="37537"/>
    <n v="50726"/>
    <n v="13189"/>
  </r>
  <r>
    <x v="1498"/>
    <x v="0"/>
    <x v="0"/>
    <s v="Wholesale"/>
    <n v="13"/>
    <n v="88"/>
    <n v="77932"/>
    <n v="91685"/>
    <n v="13753"/>
  </r>
  <r>
    <x v="1499"/>
    <x v="0"/>
    <x v="0"/>
    <s v="Corporate"/>
    <n v="7"/>
    <n v="82"/>
    <n v="59393"/>
    <n v="98988"/>
    <n v="39595"/>
  </r>
  <r>
    <x v="1500"/>
    <x v="0"/>
    <x v="3"/>
    <s v="Wholesale"/>
    <n v="11"/>
    <n v="123"/>
    <n v="35232"/>
    <n v="54203"/>
    <n v="18971"/>
  </r>
  <r>
    <x v="1501"/>
    <x v="0"/>
    <x v="4"/>
    <s v="Corporate"/>
    <n v="9"/>
    <n v="65"/>
    <n v="59188"/>
    <n v="98646"/>
    <n v="39458"/>
  </r>
  <r>
    <x v="1502"/>
    <x v="0"/>
    <x v="1"/>
    <s v="Online"/>
    <n v="0"/>
    <n v="25"/>
    <n v="85623"/>
    <n v="99562"/>
    <n v="13939"/>
  </r>
  <r>
    <x v="1503"/>
    <x v="0"/>
    <x v="4"/>
    <s v="Corporate"/>
    <n v="8"/>
    <n v="21"/>
    <n v="23914"/>
    <n v="36790"/>
    <n v="12876"/>
  </r>
  <r>
    <x v="1504"/>
    <x v="0"/>
    <x v="2"/>
    <s v="Online"/>
    <n v="0"/>
    <n v="67"/>
    <n v="43607"/>
    <n v="83860"/>
    <n v="40253"/>
  </r>
  <r>
    <x v="1505"/>
    <x v="0"/>
    <x v="2"/>
    <s v="Corporate"/>
    <n v="8"/>
    <n v="97"/>
    <n v="18482"/>
    <n v="23103"/>
    <n v="4621"/>
  </r>
  <r>
    <x v="1506"/>
    <x v="0"/>
    <x v="2"/>
    <s v="Online"/>
    <n v="0"/>
    <n v="47"/>
    <n v="12512"/>
    <n v="21951"/>
    <n v="9439"/>
  </r>
  <r>
    <x v="1507"/>
    <x v="0"/>
    <x v="0"/>
    <s v="Online"/>
    <n v="0"/>
    <n v="89"/>
    <n v="30947"/>
    <n v="44210"/>
    <n v="13263"/>
  </r>
  <r>
    <x v="1508"/>
    <x v="0"/>
    <x v="0"/>
    <s v="Online"/>
    <n v="0"/>
    <n v="79"/>
    <n v="41912"/>
    <n v="46569"/>
    <n v="4657"/>
  </r>
  <r>
    <x v="1509"/>
    <x v="0"/>
    <x v="0"/>
    <s v="Corporate"/>
    <n v="10"/>
    <n v="53"/>
    <n v="56525"/>
    <n v="81920"/>
    <n v="25395"/>
  </r>
  <r>
    <x v="1510"/>
    <x v="0"/>
    <x v="4"/>
    <s v="Wholesale"/>
    <n v="8"/>
    <n v="178"/>
    <n v="32603"/>
    <n v="41799"/>
    <n v="9196"/>
  </r>
  <r>
    <x v="1511"/>
    <x v="0"/>
    <x v="2"/>
    <s v="Wholesale"/>
    <n v="7"/>
    <n v="77"/>
    <n v="63392"/>
    <n v="91873"/>
    <n v="28481"/>
  </r>
  <r>
    <x v="1512"/>
    <x v="0"/>
    <x v="0"/>
    <s v="Corporate"/>
    <n v="6"/>
    <n v="63"/>
    <n v="24156"/>
    <n v="47364"/>
    <n v="23208"/>
  </r>
  <r>
    <x v="1513"/>
    <x v="0"/>
    <x v="0"/>
    <s v="Wholesale"/>
    <n v="8"/>
    <n v="132"/>
    <n v="47233"/>
    <n v="78722"/>
    <n v="31489"/>
  </r>
  <r>
    <x v="1514"/>
    <x v="0"/>
    <x v="3"/>
    <s v="Retail"/>
    <n v="21"/>
    <n v="17"/>
    <n v="53270"/>
    <n v="72972"/>
    <n v="19702"/>
  </r>
  <r>
    <x v="1515"/>
    <x v="0"/>
    <x v="3"/>
    <s v="Wholesale"/>
    <n v="8"/>
    <n v="98"/>
    <n v="54030"/>
    <n v="78305"/>
    <n v="24275"/>
  </r>
  <r>
    <x v="1516"/>
    <x v="0"/>
    <x v="2"/>
    <s v="Online"/>
    <n v="0"/>
    <n v="96"/>
    <n v="41704"/>
    <n v="50859"/>
    <n v="9155"/>
  </r>
  <r>
    <x v="1517"/>
    <x v="0"/>
    <x v="2"/>
    <s v="Corporate"/>
    <n v="5"/>
    <n v="90"/>
    <n v="33497"/>
    <n v="42945"/>
    <n v="9448"/>
  </r>
  <r>
    <x v="1518"/>
    <x v="0"/>
    <x v="1"/>
    <s v="Corporate"/>
    <n v="10"/>
    <n v="75"/>
    <n v="63305"/>
    <n v="95917"/>
    <n v="32612"/>
  </r>
  <r>
    <x v="1519"/>
    <x v="0"/>
    <x v="2"/>
    <s v="Retail"/>
    <n v="23"/>
    <n v="23"/>
    <n v="48159"/>
    <n v="84489"/>
    <n v="36330"/>
  </r>
  <r>
    <x v="1520"/>
    <x v="0"/>
    <x v="2"/>
    <s v="Wholesale"/>
    <n v="11"/>
    <n v="138"/>
    <n v="9969"/>
    <n v="18126"/>
    <n v="8157"/>
  </r>
  <r>
    <x v="1521"/>
    <x v="0"/>
    <x v="4"/>
    <s v="Corporate"/>
    <n v="6"/>
    <n v="77"/>
    <n v="8884"/>
    <n v="10834"/>
    <n v="1950"/>
  </r>
  <r>
    <x v="1522"/>
    <x v="0"/>
    <x v="3"/>
    <s v="Online"/>
    <n v="0"/>
    <n v="45"/>
    <n v="44467"/>
    <n v="78013"/>
    <n v="33546"/>
  </r>
  <r>
    <x v="1523"/>
    <x v="0"/>
    <x v="4"/>
    <s v="Wholesale"/>
    <n v="13"/>
    <n v="73"/>
    <n v="58231"/>
    <n v="90986"/>
    <n v="32755"/>
  </r>
  <r>
    <x v="1524"/>
    <x v="0"/>
    <x v="0"/>
    <s v="Retail"/>
    <n v="23"/>
    <n v="19"/>
    <n v="17086"/>
    <n v="19867"/>
    <n v="2781"/>
  </r>
  <r>
    <x v="1525"/>
    <x v="0"/>
    <x v="3"/>
    <s v="Retail"/>
    <n v="14"/>
    <n v="2"/>
    <n v="83572"/>
    <n v="99490"/>
    <n v="15918"/>
  </r>
  <r>
    <x v="1526"/>
    <x v="0"/>
    <x v="4"/>
    <s v="Online"/>
    <n v="0"/>
    <n v="92"/>
    <n v="41005"/>
    <n v="80401"/>
    <n v="39396"/>
  </r>
  <r>
    <x v="1527"/>
    <x v="0"/>
    <x v="1"/>
    <s v="Corporate"/>
    <n v="8"/>
    <n v="99"/>
    <n v="34117"/>
    <n v="57825"/>
    <n v="23708"/>
  </r>
  <r>
    <x v="1528"/>
    <x v="0"/>
    <x v="0"/>
    <s v="Corporate"/>
    <n v="10"/>
    <n v="91"/>
    <n v="16366"/>
    <n v="30307"/>
    <n v="13941"/>
  </r>
  <r>
    <x v="1529"/>
    <x v="0"/>
    <x v="1"/>
    <s v="Corporate"/>
    <n v="5"/>
    <n v="44"/>
    <n v="45880"/>
    <n v="59584"/>
    <n v="13704"/>
  </r>
  <r>
    <x v="1530"/>
    <x v="0"/>
    <x v="0"/>
    <s v="Wholesale"/>
    <n v="9"/>
    <n v="153"/>
    <n v="44835"/>
    <n v="59780"/>
    <n v="14945"/>
  </r>
  <r>
    <x v="1531"/>
    <x v="0"/>
    <x v="0"/>
    <s v="Online"/>
    <n v="0"/>
    <n v="88"/>
    <n v="39734"/>
    <n v="62085"/>
    <n v="22351"/>
  </r>
  <r>
    <x v="1532"/>
    <x v="0"/>
    <x v="4"/>
    <s v="Online"/>
    <n v="0"/>
    <n v="51"/>
    <n v="47641"/>
    <n v="72183"/>
    <n v="24542"/>
  </r>
  <r>
    <x v="1533"/>
    <x v="0"/>
    <x v="0"/>
    <s v="Retail"/>
    <n v="20"/>
    <n v="45"/>
    <n v="56381"/>
    <n v="88096"/>
    <n v="31715"/>
  </r>
  <r>
    <x v="1534"/>
    <x v="0"/>
    <x v="4"/>
    <s v="Online"/>
    <n v="0"/>
    <n v="88"/>
    <n v="24612"/>
    <n v="34183"/>
    <n v="9571"/>
  </r>
  <r>
    <x v="1535"/>
    <x v="0"/>
    <x v="1"/>
    <s v="Wholesale"/>
    <n v="12"/>
    <n v="114"/>
    <n v="51764"/>
    <n v="63127"/>
    <n v="11363"/>
  </r>
  <r>
    <x v="1536"/>
    <x v="0"/>
    <x v="4"/>
    <s v="Wholesale"/>
    <n v="9"/>
    <n v="118"/>
    <n v="63930"/>
    <n v="88792"/>
    <n v="24862"/>
  </r>
  <r>
    <x v="1537"/>
    <x v="0"/>
    <x v="1"/>
    <s v="Retail"/>
    <n v="16"/>
    <n v="9"/>
    <n v="68032"/>
    <n v="80038"/>
    <n v="12006"/>
  </r>
  <r>
    <x v="1538"/>
    <x v="0"/>
    <x v="0"/>
    <s v="Retail"/>
    <n v="19"/>
    <n v="5"/>
    <n v="80583"/>
    <n v="93701"/>
    <n v="13118"/>
  </r>
  <r>
    <x v="1539"/>
    <x v="0"/>
    <x v="1"/>
    <s v="Retail"/>
    <n v="18"/>
    <n v="41"/>
    <n v="22945"/>
    <n v="32779"/>
    <n v="9834"/>
  </r>
  <r>
    <x v="1540"/>
    <x v="0"/>
    <x v="1"/>
    <s v="Retail"/>
    <n v="14"/>
    <n v="49"/>
    <n v="9883"/>
    <n v="12354"/>
    <n v="2471"/>
  </r>
  <r>
    <x v="1541"/>
    <x v="0"/>
    <x v="1"/>
    <s v="Corporate"/>
    <n v="9"/>
    <n v="35"/>
    <n v="61308"/>
    <n v="73865"/>
    <n v="12557"/>
  </r>
  <r>
    <x v="1542"/>
    <x v="0"/>
    <x v="2"/>
    <s v="Online"/>
    <n v="0"/>
    <n v="26"/>
    <n v="26554"/>
    <n v="44256"/>
    <n v="17702"/>
  </r>
  <r>
    <x v="1543"/>
    <x v="0"/>
    <x v="2"/>
    <s v="Retail"/>
    <n v="15"/>
    <n v="27"/>
    <n v="68886"/>
    <n v="89462"/>
    <n v="20576"/>
  </r>
  <r>
    <x v="1544"/>
    <x v="0"/>
    <x v="4"/>
    <s v="Corporate"/>
    <n v="7"/>
    <n v="38"/>
    <n v="30156"/>
    <n v="44347"/>
    <n v="14191"/>
  </r>
  <r>
    <x v="1545"/>
    <x v="0"/>
    <x v="1"/>
    <s v="Retail"/>
    <n v="10"/>
    <n v="1"/>
    <n v="24097"/>
    <n v="40843"/>
    <n v="16746"/>
  </r>
  <r>
    <x v="1546"/>
    <x v="0"/>
    <x v="2"/>
    <s v="Wholesale"/>
    <n v="9"/>
    <n v="172"/>
    <n v="45019"/>
    <n v="59236"/>
    <n v="14217"/>
  </r>
  <r>
    <x v="1547"/>
    <x v="0"/>
    <x v="2"/>
    <s v="Online"/>
    <n v="0"/>
    <n v="95"/>
    <n v="54837"/>
    <n v="71217"/>
    <n v="16380"/>
  </r>
  <r>
    <x v="1548"/>
    <x v="0"/>
    <x v="0"/>
    <s v="Wholesale"/>
    <n v="12"/>
    <n v="191"/>
    <n v="15196"/>
    <n v="20816"/>
    <n v="5620"/>
  </r>
  <r>
    <x v="1549"/>
    <x v="0"/>
    <x v="3"/>
    <s v="Corporate"/>
    <n v="5"/>
    <n v="67"/>
    <n v="43188"/>
    <n v="70800"/>
    <n v="27612"/>
  </r>
  <r>
    <x v="1550"/>
    <x v="0"/>
    <x v="4"/>
    <s v="Retail"/>
    <n v="11"/>
    <n v="45"/>
    <n v="49050"/>
    <n v="72133"/>
    <n v="23083"/>
  </r>
  <r>
    <x v="1551"/>
    <x v="0"/>
    <x v="4"/>
    <s v="Retail"/>
    <n v="11"/>
    <n v="11"/>
    <n v="42104"/>
    <n v="73867"/>
    <n v="31763"/>
  </r>
  <r>
    <x v="1552"/>
    <x v="0"/>
    <x v="4"/>
    <s v="Corporate"/>
    <n v="10"/>
    <n v="49"/>
    <n v="57365"/>
    <n v="72614"/>
    <n v="15249"/>
  </r>
  <r>
    <x v="1553"/>
    <x v="0"/>
    <x v="1"/>
    <s v="Online"/>
    <n v="0"/>
    <n v="77"/>
    <n v="21892"/>
    <n v="27027"/>
    <n v="5135"/>
  </r>
  <r>
    <x v="1554"/>
    <x v="0"/>
    <x v="4"/>
    <s v="Retail"/>
    <n v="18"/>
    <n v="16"/>
    <n v="17740"/>
    <n v="24301"/>
    <n v="6561"/>
  </r>
  <r>
    <x v="1555"/>
    <x v="0"/>
    <x v="3"/>
    <s v="Corporate"/>
    <n v="4"/>
    <n v="27"/>
    <n v="21256"/>
    <n v="24155"/>
    <n v="2899"/>
  </r>
  <r>
    <x v="1556"/>
    <x v="0"/>
    <x v="0"/>
    <s v="Wholesale"/>
    <n v="5"/>
    <n v="120"/>
    <n v="51897"/>
    <n v="94359"/>
    <n v="42462"/>
  </r>
  <r>
    <x v="1557"/>
    <x v="0"/>
    <x v="0"/>
    <s v="Online"/>
    <n v="0"/>
    <n v="42"/>
    <n v="59288"/>
    <n v="72303"/>
    <n v="13015"/>
  </r>
  <r>
    <x v="1558"/>
    <x v="0"/>
    <x v="2"/>
    <s v="Wholesale"/>
    <n v="8"/>
    <n v="86"/>
    <n v="65623"/>
    <n v="77204"/>
    <n v="11581"/>
  </r>
  <r>
    <x v="1559"/>
    <x v="0"/>
    <x v="2"/>
    <s v="Online"/>
    <n v="0"/>
    <n v="54"/>
    <n v="13326"/>
    <n v="19889"/>
    <n v="6563"/>
  </r>
  <r>
    <x v="1560"/>
    <x v="0"/>
    <x v="2"/>
    <s v="Online"/>
    <n v="0"/>
    <n v="98"/>
    <n v="19179"/>
    <n v="37606"/>
    <n v="18427"/>
  </r>
  <r>
    <x v="1561"/>
    <x v="0"/>
    <x v="4"/>
    <s v="Corporate"/>
    <n v="10"/>
    <n v="32"/>
    <n v="39054"/>
    <n v="45946"/>
    <n v="6892"/>
  </r>
  <r>
    <x v="1562"/>
    <x v="0"/>
    <x v="4"/>
    <s v="Corporate"/>
    <n v="10"/>
    <n v="92"/>
    <n v="34955"/>
    <n v="69909"/>
    <n v="34954"/>
  </r>
  <r>
    <x v="1563"/>
    <x v="0"/>
    <x v="2"/>
    <s v="Corporate"/>
    <n v="9"/>
    <n v="99"/>
    <n v="65845"/>
    <n v="90199"/>
    <n v="24354"/>
  </r>
  <r>
    <x v="1564"/>
    <x v="0"/>
    <x v="1"/>
    <s v="Corporate"/>
    <n v="3"/>
    <n v="41"/>
    <n v="59433"/>
    <n v="79244"/>
    <n v="19811"/>
  </r>
  <r>
    <x v="1565"/>
    <x v="0"/>
    <x v="0"/>
    <s v="Wholesale"/>
    <n v="8"/>
    <n v="101"/>
    <n v="20271"/>
    <n v="31186"/>
    <n v="10915"/>
  </r>
  <r>
    <x v="1566"/>
    <x v="0"/>
    <x v="4"/>
    <s v="Online"/>
    <n v="0"/>
    <n v="84"/>
    <n v="49774"/>
    <n v="74290"/>
    <n v="24516"/>
  </r>
  <r>
    <x v="1567"/>
    <x v="0"/>
    <x v="4"/>
    <s v="Corporate"/>
    <n v="5"/>
    <n v="27"/>
    <n v="13142"/>
    <n v="16635"/>
    <n v="3493"/>
  </r>
  <r>
    <x v="1568"/>
    <x v="0"/>
    <x v="3"/>
    <s v="Retail"/>
    <n v="20"/>
    <n v="25"/>
    <n v="23910"/>
    <n v="37359"/>
    <n v="13449"/>
  </r>
  <r>
    <x v="1569"/>
    <x v="0"/>
    <x v="2"/>
    <s v="Online"/>
    <n v="0"/>
    <n v="46"/>
    <n v="23535"/>
    <n v="37960"/>
    <n v="14425"/>
  </r>
  <r>
    <x v="1570"/>
    <x v="0"/>
    <x v="3"/>
    <s v="Wholesale"/>
    <n v="8"/>
    <n v="72"/>
    <n v="43048"/>
    <n v="84408"/>
    <n v="41360"/>
  </r>
  <r>
    <x v="1571"/>
    <x v="0"/>
    <x v="1"/>
    <s v="Online"/>
    <n v="0"/>
    <n v="62"/>
    <n v="27843"/>
    <n v="44195"/>
    <n v="16352"/>
  </r>
  <r>
    <x v="1572"/>
    <x v="0"/>
    <x v="3"/>
    <s v="Online"/>
    <n v="0"/>
    <n v="58"/>
    <n v="53025"/>
    <n v="73646"/>
    <n v="20621"/>
  </r>
  <r>
    <x v="1573"/>
    <x v="0"/>
    <x v="2"/>
    <s v="Wholesale"/>
    <n v="14"/>
    <n v="179"/>
    <n v="13263"/>
    <n v="21052"/>
    <n v="7789"/>
  </r>
  <r>
    <x v="1574"/>
    <x v="0"/>
    <x v="3"/>
    <s v="Retail"/>
    <n v="15"/>
    <n v="11"/>
    <n v="44485"/>
    <n v="68439"/>
    <n v="23954"/>
  </r>
  <r>
    <x v="1575"/>
    <x v="0"/>
    <x v="2"/>
    <s v="Wholesale"/>
    <n v="9"/>
    <n v="62"/>
    <n v="27542"/>
    <n v="51003"/>
    <n v="23461"/>
  </r>
  <r>
    <x v="1576"/>
    <x v="0"/>
    <x v="2"/>
    <s v="Corporate"/>
    <n v="8"/>
    <n v="50"/>
    <n v="12963"/>
    <n v="14565"/>
    <n v="1602"/>
  </r>
  <r>
    <x v="1577"/>
    <x v="0"/>
    <x v="4"/>
    <s v="Corporate"/>
    <n v="6"/>
    <n v="25"/>
    <n v="42431"/>
    <n v="50513"/>
    <n v="8082"/>
  </r>
  <r>
    <x v="1578"/>
    <x v="0"/>
    <x v="4"/>
    <s v="Corporate"/>
    <n v="7"/>
    <n v="37"/>
    <n v="14066"/>
    <n v="18033"/>
    <n v="3967"/>
  </r>
  <r>
    <x v="1579"/>
    <x v="0"/>
    <x v="0"/>
    <s v="Corporate"/>
    <n v="4"/>
    <n v="70"/>
    <n v="9092"/>
    <n v="13988"/>
    <n v="4896"/>
  </r>
  <r>
    <x v="1580"/>
    <x v="0"/>
    <x v="4"/>
    <s v="Wholesale"/>
    <n v="6"/>
    <n v="189"/>
    <n v="19426"/>
    <n v="33493"/>
    <n v="14067"/>
  </r>
  <r>
    <x v="1581"/>
    <x v="0"/>
    <x v="3"/>
    <s v="Retail"/>
    <n v="11"/>
    <n v="21"/>
    <n v="39255"/>
    <n v="49690"/>
    <n v="10435"/>
  </r>
  <r>
    <x v="1582"/>
    <x v="0"/>
    <x v="4"/>
    <s v="Wholesale"/>
    <n v="14"/>
    <n v="70"/>
    <n v="38142"/>
    <n v="49535"/>
    <n v="11393"/>
  </r>
  <r>
    <x v="1583"/>
    <x v="0"/>
    <x v="4"/>
    <s v="Wholesale"/>
    <n v="10"/>
    <n v="177"/>
    <n v="31623"/>
    <n v="39529"/>
    <n v="7906"/>
  </r>
  <r>
    <x v="1584"/>
    <x v="0"/>
    <x v="4"/>
    <s v="Wholesale"/>
    <n v="10"/>
    <n v="52"/>
    <n v="44482"/>
    <n v="52955"/>
    <n v="8473"/>
  </r>
  <r>
    <x v="1585"/>
    <x v="0"/>
    <x v="3"/>
    <s v="Wholesale"/>
    <n v="14"/>
    <n v="138"/>
    <n v="13595"/>
    <n v="26145"/>
    <n v="12550"/>
  </r>
  <r>
    <x v="1586"/>
    <x v="0"/>
    <x v="1"/>
    <s v="Retail"/>
    <n v="14"/>
    <n v="49"/>
    <n v="23458"/>
    <n v="39760"/>
    <n v="16302"/>
  </r>
  <r>
    <x v="1587"/>
    <x v="0"/>
    <x v="0"/>
    <s v="Retail"/>
    <n v="10"/>
    <n v="19"/>
    <n v="50523"/>
    <n v="71159"/>
    <n v="20636"/>
  </r>
  <r>
    <x v="1588"/>
    <x v="0"/>
    <x v="1"/>
    <s v="Corporate"/>
    <n v="5"/>
    <n v="59"/>
    <n v="81747"/>
    <n v="93962"/>
    <n v="12215"/>
  </r>
  <r>
    <x v="1589"/>
    <x v="0"/>
    <x v="3"/>
    <s v="Corporate"/>
    <n v="5"/>
    <n v="48"/>
    <n v="39433"/>
    <n v="65722"/>
    <n v="26289"/>
  </r>
  <r>
    <x v="1590"/>
    <x v="0"/>
    <x v="4"/>
    <s v="Retail"/>
    <n v="20"/>
    <n v="30"/>
    <n v="71053"/>
    <n v="98685"/>
    <n v="27632"/>
  </r>
  <r>
    <x v="1591"/>
    <x v="0"/>
    <x v="2"/>
    <s v="Wholesale"/>
    <n v="5"/>
    <n v="121"/>
    <n v="31656"/>
    <n v="43966"/>
    <n v="12310"/>
  </r>
  <r>
    <x v="1592"/>
    <x v="0"/>
    <x v="0"/>
    <s v="Corporate"/>
    <n v="6"/>
    <n v="71"/>
    <n v="19785"/>
    <n v="25695"/>
    <n v="5910"/>
  </r>
  <r>
    <x v="1593"/>
    <x v="0"/>
    <x v="0"/>
    <s v="Wholesale"/>
    <n v="11"/>
    <n v="170"/>
    <n v="39713"/>
    <n v="68471"/>
    <n v="28758"/>
  </r>
  <r>
    <x v="1594"/>
    <x v="0"/>
    <x v="2"/>
    <s v="Online"/>
    <n v="0"/>
    <n v="62"/>
    <n v="28658"/>
    <n v="48573"/>
    <n v="19915"/>
  </r>
  <r>
    <x v="1595"/>
    <x v="0"/>
    <x v="4"/>
    <s v="Retail"/>
    <n v="17"/>
    <n v="13"/>
    <n v="77959"/>
    <n v="95072"/>
    <n v="17113"/>
  </r>
  <r>
    <x v="1596"/>
    <x v="0"/>
    <x v="0"/>
    <s v="Corporate"/>
    <n v="9"/>
    <n v="84"/>
    <n v="20197"/>
    <n v="35434"/>
    <n v="15237"/>
  </r>
  <r>
    <x v="1597"/>
    <x v="0"/>
    <x v="3"/>
    <s v="Online"/>
    <n v="0"/>
    <n v="59"/>
    <n v="52701"/>
    <n v="71217"/>
    <n v="18516"/>
  </r>
  <r>
    <x v="1598"/>
    <x v="0"/>
    <x v="0"/>
    <s v="Online"/>
    <n v="0"/>
    <n v="71"/>
    <n v="55433"/>
    <n v="83989"/>
    <n v="28556"/>
  </r>
  <r>
    <x v="1599"/>
    <x v="0"/>
    <x v="3"/>
    <s v="Corporate"/>
    <n v="4"/>
    <n v="28"/>
    <n v="36082"/>
    <n v="51546"/>
    <n v="15464"/>
  </r>
  <r>
    <x v="1600"/>
    <x v="0"/>
    <x v="4"/>
    <s v="Retail"/>
    <n v="16"/>
    <n v="41"/>
    <n v="22922"/>
    <n v="33709"/>
    <n v="10787"/>
  </r>
  <r>
    <x v="1601"/>
    <x v="0"/>
    <x v="2"/>
    <s v="Wholesale"/>
    <n v="15"/>
    <n v="160"/>
    <n v="24405"/>
    <n v="31289"/>
    <n v="6884"/>
  </r>
  <r>
    <x v="1602"/>
    <x v="0"/>
    <x v="2"/>
    <s v="Online"/>
    <n v="0"/>
    <n v="30"/>
    <n v="17600"/>
    <n v="25143"/>
    <n v="7543"/>
  </r>
  <r>
    <x v="1603"/>
    <x v="0"/>
    <x v="0"/>
    <s v="Online"/>
    <n v="0"/>
    <n v="56"/>
    <n v="34106"/>
    <n v="42633"/>
    <n v="8527"/>
  </r>
  <r>
    <x v="1604"/>
    <x v="0"/>
    <x v="3"/>
    <s v="Retail"/>
    <n v="13"/>
    <n v="17"/>
    <n v="10662"/>
    <n v="15017"/>
    <n v="4355"/>
  </r>
  <r>
    <x v="1605"/>
    <x v="0"/>
    <x v="1"/>
    <s v="Online"/>
    <n v="0"/>
    <n v="98"/>
    <n v="32196"/>
    <n v="40754"/>
    <n v="8558"/>
  </r>
  <r>
    <x v="1606"/>
    <x v="0"/>
    <x v="4"/>
    <s v="Corporate"/>
    <n v="7"/>
    <n v="44"/>
    <n v="32546"/>
    <n v="46494"/>
    <n v="13948"/>
  </r>
  <r>
    <x v="1607"/>
    <x v="0"/>
    <x v="3"/>
    <s v="Retail"/>
    <n v="15"/>
    <n v="20"/>
    <n v="64349"/>
    <n v="90633"/>
    <n v="26284"/>
  </r>
  <r>
    <x v="1608"/>
    <x v="0"/>
    <x v="4"/>
    <s v="Retail"/>
    <n v="14"/>
    <n v="10"/>
    <n v="8135"/>
    <n v="14272"/>
    <n v="6137"/>
  </r>
  <r>
    <x v="1609"/>
    <x v="0"/>
    <x v="3"/>
    <s v="Corporate"/>
    <n v="4"/>
    <n v="62"/>
    <n v="49277"/>
    <n v="89594"/>
    <n v="40317"/>
  </r>
  <r>
    <x v="1610"/>
    <x v="0"/>
    <x v="2"/>
    <s v="Wholesale"/>
    <n v="9"/>
    <n v="135"/>
    <n v="9171"/>
    <n v="16090"/>
    <n v="6919"/>
  </r>
  <r>
    <x v="1611"/>
    <x v="0"/>
    <x v="4"/>
    <s v="Retail"/>
    <n v="10"/>
    <n v="49"/>
    <n v="48665"/>
    <n v="85377"/>
    <n v="36712"/>
  </r>
  <r>
    <x v="1612"/>
    <x v="0"/>
    <x v="1"/>
    <s v="Retail"/>
    <n v="22"/>
    <n v="39"/>
    <n v="40823"/>
    <n v="50399"/>
    <n v="9576"/>
  </r>
  <r>
    <x v="1613"/>
    <x v="0"/>
    <x v="4"/>
    <s v="Retail"/>
    <n v="24"/>
    <n v="38"/>
    <n v="60649"/>
    <n v="94764"/>
    <n v="34115"/>
  </r>
  <r>
    <x v="1614"/>
    <x v="0"/>
    <x v="0"/>
    <s v="Online"/>
    <n v="0"/>
    <n v="80"/>
    <n v="61251"/>
    <n v="103815"/>
    <n v="42564"/>
  </r>
  <r>
    <x v="1615"/>
    <x v="0"/>
    <x v="4"/>
    <s v="Wholesale"/>
    <n v="10"/>
    <n v="75"/>
    <n v="65285"/>
    <n v="123178.5"/>
    <n v="57893.5"/>
  </r>
  <r>
    <x v="1616"/>
    <x v="0"/>
    <x v="4"/>
    <s v="Wholesale"/>
    <n v="9"/>
    <n v="169"/>
    <n v="38243"/>
    <n v="62694"/>
    <n v="24451"/>
  </r>
  <r>
    <x v="1617"/>
    <x v="0"/>
    <x v="1"/>
    <s v="Corporate"/>
    <n v="9"/>
    <n v="44"/>
    <n v="11440"/>
    <n v="19389"/>
    <n v="7949"/>
  </r>
  <r>
    <x v="1618"/>
    <x v="0"/>
    <x v="0"/>
    <s v="Corporate"/>
    <n v="10"/>
    <n v="53"/>
    <n v="56698"/>
    <n v="111172.5"/>
    <n v="54474.5"/>
  </r>
  <r>
    <x v="1619"/>
    <x v="0"/>
    <x v="0"/>
    <s v="Corporate"/>
    <n v="9"/>
    <n v="99"/>
    <n v="51762"/>
    <n v="86269.5"/>
    <n v="34507.5"/>
  </r>
  <r>
    <x v="1620"/>
    <x v="0"/>
    <x v="4"/>
    <s v="Retail"/>
    <n v="14"/>
    <n v="13"/>
    <n v="68103"/>
    <n v="98700"/>
    <n v="30597"/>
  </r>
  <r>
    <x v="1621"/>
    <x v="0"/>
    <x v="3"/>
    <s v="Corporate"/>
    <n v="9"/>
    <n v="69"/>
    <n v="27903"/>
    <n v="40438.5"/>
    <n v="12535.5"/>
  </r>
  <r>
    <x v="1622"/>
    <x v="0"/>
    <x v="3"/>
    <s v="Corporate"/>
    <n v="4"/>
    <n v="53"/>
    <n v="12957"/>
    <n v="16611"/>
    <n v="3654"/>
  </r>
  <r>
    <x v="1623"/>
    <x v="0"/>
    <x v="0"/>
    <s v="Retail"/>
    <n v="20"/>
    <n v="45"/>
    <n v="57156"/>
    <n v="100273.5"/>
    <n v="43117.5"/>
  </r>
  <r>
    <x v="1624"/>
    <x v="0"/>
    <x v="0"/>
    <s v="Wholesale"/>
    <n v="6"/>
    <n v="83"/>
    <n v="53527"/>
    <n v="61525.5"/>
    <n v="7998.5"/>
  </r>
  <r>
    <x v="1625"/>
    <x v="0"/>
    <x v="4"/>
    <s v="Online"/>
    <n v="0"/>
    <n v="95"/>
    <n v="19452"/>
    <n v="36702"/>
    <n v="17250"/>
  </r>
  <r>
    <x v="1626"/>
    <x v="0"/>
    <x v="1"/>
    <s v="Wholesale"/>
    <n v="15"/>
    <n v="170"/>
    <n v="67488"/>
    <n v="81310.5"/>
    <n v="13822.5"/>
  </r>
  <r>
    <x v="1627"/>
    <x v="0"/>
    <x v="2"/>
    <s v="Corporate"/>
    <n v="8"/>
    <n v="45"/>
    <n v="95117"/>
    <n v="123528"/>
    <n v="28411"/>
  </r>
  <r>
    <x v="1628"/>
    <x v="0"/>
    <x v="1"/>
    <s v="Corporate"/>
    <n v="10"/>
    <n v="68"/>
    <n v="32894"/>
    <n v="52212"/>
    <n v="19318"/>
  </r>
  <r>
    <x v="1629"/>
    <x v="0"/>
    <x v="2"/>
    <s v="Online"/>
    <n v="0"/>
    <n v="67"/>
    <n v="50570"/>
    <n v="62431.5"/>
    <n v="11861.5"/>
  </r>
  <r>
    <x v="1630"/>
    <x v="0"/>
    <x v="0"/>
    <s v="Wholesale"/>
    <n v="5"/>
    <n v="181"/>
    <n v="83374"/>
    <n v="146271"/>
    <n v="62897"/>
  </r>
  <r>
    <x v="1631"/>
    <x v="0"/>
    <x v="3"/>
    <s v="Online"/>
    <n v="0"/>
    <n v="31"/>
    <n v="58920"/>
    <n v="90646.5"/>
    <n v="31726.5"/>
  </r>
  <r>
    <x v="1632"/>
    <x v="0"/>
    <x v="4"/>
    <s v="Retail"/>
    <n v="16"/>
    <n v="34"/>
    <n v="24873"/>
    <n v="43636.5"/>
    <n v="18763.5"/>
  </r>
  <r>
    <x v="1633"/>
    <x v="0"/>
    <x v="0"/>
    <s v="Retail"/>
    <n v="17"/>
    <n v="36"/>
    <n v="66518"/>
    <n v="84199.5"/>
    <n v="17681.5"/>
  </r>
  <r>
    <x v="1634"/>
    <x v="0"/>
    <x v="0"/>
    <s v="Corporate"/>
    <n v="5"/>
    <n v="73"/>
    <n v="49694"/>
    <n v="97438.5"/>
    <n v="47744.5"/>
  </r>
  <r>
    <x v="1635"/>
    <x v="0"/>
    <x v="1"/>
    <s v="Retail"/>
    <n v="24"/>
    <n v="49"/>
    <n v="32674"/>
    <n v="49506"/>
    <n v="16832"/>
  </r>
  <r>
    <x v="1636"/>
    <x v="0"/>
    <x v="2"/>
    <s v="Retail"/>
    <n v="18"/>
    <n v="22"/>
    <n v="84973"/>
    <n v="110355"/>
    <n v="25382"/>
  </r>
  <r>
    <x v="1637"/>
    <x v="0"/>
    <x v="0"/>
    <s v="Online"/>
    <n v="0"/>
    <n v="21"/>
    <n v="67887"/>
    <n v="115063.5"/>
    <n v="47176.5"/>
  </r>
  <r>
    <x v="1638"/>
    <x v="0"/>
    <x v="3"/>
    <s v="Wholesale"/>
    <n v="13"/>
    <n v="55"/>
    <n v="45308"/>
    <n v="90616.5"/>
    <n v="45308.5"/>
  </r>
  <r>
    <x v="1639"/>
    <x v="0"/>
    <x v="3"/>
    <s v="Corporate"/>
    <n v="4"/>
    <n v="53"/>
    <n v="53124"/>
    <n v="84324"/>
    <n v="31200"/>
  </r>
  <r>
    <x v="1640"/>
    <x v="0"/>
    <x v="3"/>
    <s v="Online"/>
    <n v="0"/>
    <n v="25"/>
    <n v="95421"/>
    <n v="134395.5"/>
    <n v="38974.5"/>
  </r>
  <r>
    <x v="1641"/>
    <x v="0"/>
    <x v="1"/>
    <s v="Corporate"/>
    <n v="7"/>
    <n v="73"/>
    <n v="38499"/>
    <n v="64165.5"/>
    <n v="25666.5"/>
  </r>
  <r>
    <x v="1642"/>
    <x v="0"/>
    <x v="3"/>
    <s v="Retail"/>
    <n v="10"/>
    <n v="22"/>
    <n v="32021"/>
    <n v="43864.5"/>
    <n v="11843.5"/>
  </r>
  <r>
    <x v="1643"/>
    <x v="0"/>
    <x v="3"/>
    <s v="Online"/>
    <n v="0"/>
    <n v="21"/>
    <n v="12945"/>
    <n v="17733"/>
    <n v="4788"/>
  </r>
  <r>
    <x v="1644"/>
    <x v="0"/>
    <x v="1"/>
    <s v="Wholesale"/>
    <n v="13"/>
    <n v="56"/>
    <n v="25873"/>
    <n v="35935"/>
    <n v="10062"/>
  </r>
  <r>
    <x v="1645"/>
    <x v="0"/>
    <x v="4"/>
    <s v="Wholesale"/>
    <n v="7"/>
    <n v="127"/>
    <n v="54545"/>
    <n v="61286"/>
    <n v="6741"/>
  </r>
  <r>
    <x v="1646"/>
    <x v="0"/>
    <x v="0"/>
    <s v="Online"/>
    <n v="0"/>
    <n v="80"/>
    <n v="49246"/>
    <n v="92917"/>
    <n v="43671"/>
  </r>
  <r>
    <x v="1647"/>
    <x v="0"/>
    <x v="3"/>
    <s v="Retail"/>
    <n v="10"/>
    <n v="50"/>
    <n v="28657"/>
    <n v="57314"/>
    <n v="28657"/>
  </r>
  <r>
    <x v="1648"/>
    <x v="0"/>
    <x v="1"/>
    <s v="Wholesale"/>
    <n v="12"/>
    <n v="180"/>
    <n v="41126"/>
    <n v="46734"/>
    <n v="5608"/>
  </r>
  <r>
    <x v="1649"/>
    <x v="0"/>
    <x v="3"/>
    <s v="Corporate"/>
    <n v="9"/>
    <n v="22"/>
    <n v="50102"/>
    <n v="62627"/>
    <n v="12525"/>
  </r>
  <r>
    <x v="1650"/>
    <x v="0"/>
    <x v="2"/>
    <s v="Retail"/>
    <n v="19"/>
    <n v="8"/>
    <n v="38856"/>
    <n v="62671"/>
    <n v="23815"/>
  </r>
  <r>
    <x v="1651"/>
    <x v="0"/>
    <x v="4"/>
    <s v="Wholesale"/>
    <n v="8"/>
    <n v="143"/>
    <n v="12658"/>
    <n v="15437"/>
    <n v="2779"/>
  </r>
  <r>
    <x v="1652"/>
    <x v="0"/>
    <x v="1"/>
    <s v="Online"/>
    <n v="0"/>
    <n v="41"/>
    <n v="27421"/>
    <n v="33037"/>
    <n v="5616"/>
  </r>
  <r>
    <x v="1653"/>
    <x v="0"/>
    <x v="4"/>
    <s v="Retail"/>
    <n v="14"/>
    <n v="1"/>
    <n v="42194"/>
    <n v="63930"/>
    <n v="21736"/>
  </r>
  <r>
    <x v="1654"/>
    <x v="0"/>
    <x v="2"/>
    <s v="Online"/>
    <n v="0"/>
    <n v="82"/>
    <n v="14295"/>
    <n v="27491"/>
    <n v="13196"/>
  </r>
  <r>
    <x v="1655"/>
    <x v="0"/>
    <x v="1"/>
    <s v="Wholesale"/>
    <n v="12"/>
    <n v="74"/>
    <n v="18936"/>
    <n v="31560"/>
    <n v="12624"/>
  </r>
  <r>
    <x v="1656"/>
    <x v="0"/>
    <x v="3"/>
    <s v="Retail"/>
    <n v="12"/>
    <n v="6"/>
    <n v="37199"/>
    <n v="61998"/>
    <n v="24799"/>
  </r>
  <r>
    <x v="1657"/>
    <x v="0"/>
    <x v="3"/>
    <s v="Online"/>
    <n v="0"/>
    <n v="73"/>
    <n v="6661"/>
    <n v="12110"/>
    <n v="5449"/>
  </r>
  <r>
    <x v="1658"/>
    <x v="0"/>
    <x v="3"/>
    <s v="Wholesale"/>
    <n v="9"/>
    <n v="183"/>
    <n v="7401"/>
    <n v="11047"/>
    <n v="3646"/>
  </r>
  <r>
    <x v="1659"/>
    <x v="0"/>
    <x v="0"/>
    <s v="Corporate"/>
    <n v="10"/>
    <n v="82"/>
    <n v="20620"/>
    <n v="22911"/>
    <n v="2291"/>
  </r>
  <r>
    <x v="1660"/>
    <x v="0"/>
    <x v="3"/>
    <s v="Retail"/>
    <n v="15"/>
    <n v="19"/>
    <n v="11149"/>
    <n v="16158"/>
    <n v="5009"/>
  </r>
  <r>
    <x v="1661"/>
    <x v="0"/>
    <x v="2"/>
    <s v="Online"/>
    <n v="0"/>
    <n v="74"/>
    <n v="18610"/>
    <n v="30016"/>
    <n v="11406"/>
  </r>
  <r>
    <x v="1662"/>
    <x v="0"/>
    <x v="1"/>
    <s v="Online"/>
    <n v="0"/>
    <n v="52"/>
    <n v="37847"/>
    <n v="72782"/>
    <n v="34935"/>
  </r>
  <r>
    <x v="1663"/>
    <x v="0"/>
    <x v="1"/>
    <s v="Wholesale"/>
    <n v="9"/>
    <n v="60"/>
    <n v="52334"/>
    <n v="96915"/>
    <n v="44581"/>
  </r>
  <r>
    <x v="1664"/>
    <x v="0"/>
    <x v="1"/>
    <s v="Online"/>
    <n v="0"/>
    <n v="34"/>
    <n v="53162"/>
    <n v="62544"/>
    <n v="9382"/>
  </r>
  <r>
    <x v="1665"/>
    <x v="0"/>
    <x v="3"/>
    <s v="Online"/>
    <n v="0"/>
    <n v="29"/>
    <n v="14808"/>
    <n v="18984"/>
    <n v="4176"/>
  </r>
  <r>
    <x v="1666"/>
    <x v="0"/>
    <x v="4"/>
    <s v="Retail"/>
    <n v="14"/>
    <n v="33"/>
    <n v="19024"/>
    <n v="30684"/>
    <n v="11660"/>
  </r>
  <r>
    <x v="1667"/>
    <x v="0"/>
    <x v="4"/>
    <s v="Online"/>
    <n v="0"/>
    <n v="31"/>
    <n v="54430"/>
    <n v="63291"/>
    <n v="8861"/>
  </r>
  <r>
    <x v="1668"/>
    <x v="0"/>
    <x v="4"/>
    <s v="Corporate"/>
    <n v="9"/>
    <n v="34"/>
    <n v="21117"/>
    <n v="39105"/>
    <n v="17988"/>
  </r>
  <r>
    <x v="1669"/>
    <x v="0"/>
    <x v="1"/>
    <s v="Wholesale"/>
    <n v="11"/>
    <n v="66"/>
    <n v="55353"/>
    <n v="74802"/>
    <n v="19449"/>
  </r>
  <r>
    <x v="1670"/>
    <x v="0"/>
    <x v="0"/>
    <s v="Corporate"/>
    <n v="8"/>
    <n v="39"/>
    <n v="16562"/>
    <n v="26289"/>
    <n v="9727"/>
  </r>
  <r>
    <x v="1671"/>
    <x v="0"/>
    <x v="3"/>
    <s v="Online"/>
    <n v="0"/>
    <n v="96"/>
    <n v="38254"/>
    <n v="45540"/>
    <n v="7286"/>
  </r>
  <r>
    <x v="1672"/>
    <x v="0"/>
    <x v="0"/>
    <s v="Corporate"/>
    <n v="5"/>
    <n v="53"/>
    <n v="11292"/>
    <n v="22583"/>
    <n v="11291"/>
  </r>
  <r>
    <x v="1673"/>
    <x v="0"/>
    <x v="4"/>
    <s v="Retail"/>
    <n v="16"/>
    <n v="2"/>
    <n v="62163"/>
    <n v="87554"/>
    <n v="25391"/>
  </r>
  <r>
    <x v="1674"/>
    <x v="0"/>
    <x v="0"/>
    <s v="Online"/>
    <n v="0"/>
    <n v="26"/>
    <n v="53499"/>
    <n v="86289"/>
    <n v="32790"/>
  </r>
  <r>
    <x v="1675"/>
    <x v="0"/>
    <x v="3"/>
    <s v="Corporate"/>
    <n v="9"/>
    <n v="64"/>
    <n v="34507"/>
    <n v="54773"/>
    <n v="20266"/>
  </r>
  <r>
    <x v="1676"/>
    <x v="0"/>
    <x v="3"/>
    <s v="Corporate"/>
    <n v="6"/>
    <n v="65"/>
    <n v="35404"/>
    <n v="55318"/>
    <n v="19914"/>
  </r>
  <r>
    <x v="1677"/>
    <x v="0"/>
    <x v="4"/>
    <s v="Retail"/>
    <n v="14"/>
    <n v="38"/>
    <n v="81921"/>
    <n v="98700"/>
    <n v="16779"/>
  </r>
  <r>
    <x v="1678"/>
    <x v="0"/>
    <x v="3"/>
    <s v="Retail"/>
    <n v="22"/>
    <n v="49"/>
    <n v="20186"/>
    <n v="31055"/>
    <n v="10869"/>
  </r>
  <r>
    <x v="1679"/>
    <x v="0"/>
    <x v="0"/>
    <s v="Online"/>
    <n v="0"/>
    <n v="49"/>
    <n v="30596"/>
    <n v="43709"/>
    <n v="13113"/>
  </r>
  <r>
    <x v="1680"/>
    <x v="0"/>
    <x v="3"/>
    <s v="Retail"/>
    <n v="23"/>
    <n v="2"/>
    <n v="19503"/>
    <n v="30005"/>
    <n v="10502"/>
  </r>
  <r>
    <x v="1681"/>
    <x v="0"/>
    <x v="3"/>
    <s v="Wholesale"/>
    <n v="11"/>
    <n v="189"/>
    <n v="60531"/>
    <n v="90345"/>
    <n v="29814"/>
  </r>
  <r>
    <x v="1682"/>
    <x v="0"/>
    <x v="1"/>
    <s v="Online"/>
    <n v="0"/>
    <n v="39"/>
    <n v="26383"/>
    <n v="41223"/>
    <n v="14840"/>
  </r>
  <r>
    <x v="1683"/>
    <x v="0"/>
    <x v="4"/>
    <s v="Online"/>
    <n v="0"/>
    <n v="40"/>
    <n v="48185"/>
    <n v="69833"/>
    <n v="21648"/>
  </r>
  <r>
    <x v="1684"/>
    <x v="0"/>
    <x v="2"/>
    <s v="Corporate"/>
    <n v="7"/>
    <n v="73"/>
    <n v="19065"/>
    <n v="21914"/>
    <n v="2849"/>
  </r>
  <r>
    <x v="1685"/>
    <x v="0"/>
    <x v="4"/>
    <s v="Online"/>
    <n v="0"/>
    <n v="20"/>
    <n v="15666"/>
    <n v="17802"/>
    <n v="2136"/>
  </r>
  <r>
    <x v="1686"/>
    <x v="0"/>
    <x v="4"/>
    <s v="Corporate"/>
    <n v="4"/>
    <n v="57"/>
    <n v="47324"/>
    <n v="62268"/>
    <n v="14944"/>
  </r>
  <r>
    <x v="1687"/>
    <x v="0"/>
    <x v="4"/>
    <s v="Wholesale"/>
    <n v="6"/>
    <n v="108"/>
    <n v="44582"/>
    <n v="70765"/>
    <n v="26183"/>
  </r>
  <r>
    <x v="1688"/>
    <x v="0"/>
    <x v="3"/>
    <s v="Online"/>
    <n v="0"/>
    <n v="55"/>
    <n v="70379"/>
    <n v="79078"/>
    <n v="8699"/>
  </r>
  <r>
    <x v="1689"/>
    <x v="0"/>
    <x v="3"/>
    <s v="Wholesale"/>
    <n v="6"/>
    <n v="73"/>
    <n v="68564"/>
    <n v="91418"/>
    <n v="22854"/>
  </r>
  <r>
    <x v="1690"/>
    <x v="0"/>
    <x v="3"/>
    <s v="Corporate"/>
    <n v="7"/>
    <n v="99"/>
    <n v="52157"/>
    <n v="93137"/>
    <n v="40980"/>
  </r>
  <r>
    <x v="1691"/>
    <x v="0"/>
    <x v="4"/>
    <s v="Corporate"/>
    <n v="8"/>
    <n v="72"/>
    <n v="50052"/>
    <n v="98142"/>
    <n v="48090"/>
  </r>
  <r>
    <x v="1692"/>
    <x v="0"/>
    <x v="0"/>
    <s v="Wholesale"/>
    <n v="9"/>
    <n v="75"/>
    <n v="34334"/>
    <n v="56286"/>
    <n v="21952"/>
  </r>
  <r>
    <x v="1693"/>
    <x v="0"/>
    <x v="3"/>
    <s v="Online"/>
    <n v="0"/>
    <n v="29"/>
    <n v="46061"/>
    <n v="63974"/>
    <n v="17913"/>
  </r>
  <r>
    <x v="1694"/>
    <x v="0"/>
    <x v="3"/>
    <s v="Wholesale"/>
    <n v="6"/>
    <n v="120"/>
    <n v="31802"/>
    <n v="44792"/>
    <n v="12990"/>
  </r>
  <r>
    <x v="1695"/>
    <x v="0"/>
    <x v="2"/>
    <s v="Corporate"/>
    <n v="3"/>
    <n v="79"/>
    <n v="40426"/>
    <n v="61251"/>
    <n v="20825"/>
  </r>
  <r>
    <x v="1696"/>
    <x v="0"/>
    <x v="4"/>
    <s v="Wholesale"/>
    <n v="10"/>
    <n v="127"/>
    <n v="45140"/>
    <n v="50155"/>
    <n v="5015"/>
  </r>
  <r>
    <x v="1697"/>
    <x v="0"/>
    <x v="3"/>
    <s v="Corporate"/>
    <n v="4"/>
    <n v="97"/>
    <n v="78374"/>
    <n v="88061"/>
    <n v="9687"/>
  </r>
  <r>
    <x v="1698"/>
    <x v="0"/>
    <x v="2"/>
    <s v="Online"/>
    <n v="0"/>
    <n v="85"/>
    <n v="6996"/>
    <n v="10931"/>
    <n v="3935"/>
  </r>
  <r>
    <x v="1699"/>
    <x v="0"/>
    <x v="4"/>
    <s v="Wholesale"/>
    <n v="7"/>
    <n v="185"/>
    <n v="60677"/>
    <n v="80902"/>
    <n v="20225"/>
  </r>
  <r>
    <x v="1700"/>
    <x v="0"/>
    <x v="1"/>
    <s v="Retail"/>
    <n v="24"/>
    <n v="21"/>
    <n v="12984"/>
    <n v="17546"/>
    <n v="4562"/>
  </r>
  <r>
    <x v="1701"/>
    <x v="0"/>
    <x v="4"/>
    <s v="Retail"/>
    <n v="15"/>
    <n v="50"/>
    <n v="76650"/>
    <n v="88103"/>
    <n v="11453"/>
  </r>
  <r>
    <x v="1702"/>
    <x v="0"/>
    <x v="1"/>
    <s v="Corporate"/>
    <n v="7"/>
    <n v="59"/>
    <n v="76265"/>
    <n v="99045"/>
    <n v="22780"/>
  </r>
  <r>
    <x v="1703"/>
    <x v="0"/>
    <x v="1"/>
    <s v="Wholesale"/>
    <n v="14"/>
    <n v="50"/>
    <n v="62744"/>
    <n v="87145"/>
    <n v="24401"/>
  </r>
  <r>
    <x v="1704"/>
    <x v="0"/>
    <x v="3"/>
    <s v="Retail"/>
    <n v="15"/>
    <n v="28"/>
    <n v="33730"/>
    <n v="66137"/>
    <n v="32407"/>
  </r>
  <r>
    <x v="1705"/>
    <x v="0"/>
    <x v="0"/>
    <s v="Online"/>
    <n v="0"/>
    <n v="71"/>
    <n v="10819"/>
    <n v="18031"/>
    <n v="7212"/>
  </r>
  <r>
    <x v="1706"/>
    <x v="0"/>
    <x v="1"/>
    <s v="Corporate"/>
    <n v="8"/>
    <n v="40"/>
    <n v="44380"/>
    <n v="53470"/>
    <n v="9090"/>
  </r>
  <r>
    <x v="1707"/>
    <x v="0"/>
    <x v="1"/>
    <s v="Online"/>
    <n v="0"/>
    <n v="25"/>
    <n v="22782"/>
    <n v="29976"/>
    <n v="7194"/>
  </r>
  <r>
    <x v="1708"/>
    <x v="0"/>
    <x v="0"/>
    <s v="Online"/>
    <n v="0"/>
    <n v="84"/>
    <n v="16924"/>
    <n v="23506"/>
    <n v="6582"/>
  </r>
  <r>
    <x v="1709"/>
    <x v="0"/>
    <x v="1"/>
    <s v="Retail"/>
    <n v="19"/>
    <n v="18"/>
    <n v="59350"/>
    <n v="81301"/>
    <n v="21951"/>
  </r>
  <r>
    <x v="1710"/>
    <x v="0"/>
    <x v="0"/>
    <s v="Corporate"/>
    <n v="9"/>
    <n v="39"/>
    <n v="56963"/>
    <n v="78032"/>
    <n v="21069"/>
  </r>
  <r>
    <x v="1711"/>
    <x v="0"/>
    <x v="0"/>
    <s v="Retail"/>
    <n v="20"/>
    <n v="8"/>
    <n v="48302"/>
    <n v="86254"/>
    <n v="37952"/>
  </r>
  <r>
    <x v="1712"/>
    <x v="0"/>
    <x v="4"/>
    <s v="Wholesale"/>
    <n v="9"/>
    <n v="86"/>
    <n v="16743"/>
    <n v="18603"/>
    <n v="1860"/>
  </r>
  <r>
    <x v="1713"/>
    <x v="0"/>
    <x v="1"/>
    <s v="Retail"/>
    <n v="21"/>
    <n v="9"/>
    <n v="26506"/>
    <n v="37332"/>
    <n v="10826"/>
  </r>
  <r>
    <x v="1714"/>
    <x v="0"/>
    <x v="2"/>
    <s v="Online"/>
    <n v="0"/>
    <n v="85"/>
    <n v="15751"/>
    <n v="20725"/>
    <n v="4974"/>
  </r>
  <r>
    <x v="1715"/>
    <x v="0"/>
    <x v="3"/>
    <s v="Online"/>
    <n v="0"/>
    <n v="84"/>
    <n v="19038"/>
    <n v="30707"/>
    <n v="11669"/>
  </r>
  <r>
    <x v="1716"/>
    <x v="0"/>
    <x v="1"/>
    <s v="Online"/>
    <n v="0"/>
    <n v="84"/>
    <n v="9404"/>
    <n v="12213"/>
    <n v="2809"/>
  </r>
  <r>
    <x v="1717"/>
    <x v="0"/>
    <x v="1"/>
    <s v="Retail"/>
    <n v="14"/>
    <n v="3"/>
    <n v="17634"/>
    <n v="33272"/>
    <n v="15638"/>
  </r>
  <r>
    <x v="1718"/>
    <x v="0"/>
    <x v="4"/>
    <s v="Online"/>
    <n v="0"/>
    <n v="88"/>
    <n v="12181"/>
    <n v="14331"/>
    <n v="2150"/>
  </r>
  <r>
    <x v="1719"/>
    <x v="0"/>
    <x v="4"/>
    <s v="Corporate"/>
    <n v="5"/>
    <n v="48"/>
    <n v="12373"/>
    <n v="18195"/>
    <n v="5822"/>
  </r>
  <r>
    <x v="1720"/>
    <x v="0"/>
    <x v="2"/>
    <s v="Online"/>
    <n v="0"/>
    <n v="23"/>
    <n v="14189"/>
    <n v="15766"/>
    <n v="1577"/>
  </r>
  <r>
    <x v="1721"/>
    <x v="0"/>
    <x v="1"/>
    <s v="Wholesale"/>
    <n v="6"/>
    <n v="114"/>
    <n v="11422"/>
    <n v="12980"/>
    <n v="1558"/>
  </r>
  <r>
    <x v="1722"/>
    <x v="0"/>
    <x v="0"/>
    <s v="Wholesale"/>
    <n v="5"/>
    <n v="147"/>
    <n v="57602"/>
    <n v="66979"/>
    <n v="9377"/>
  </r>
  <r>
    <x v="1723"/>
    <x v="0"/>
    <x v="3"/>
    <s v="Retail"/>
    <n v="20"/>
    <n v="5"/>
    <n v="12027"/>
    <n v="13985"/>
    <n v="1958"/>
  </r>
  <r>
    <x v="1724"/>
    <x v="0"/>
    <x v="2"/>
    <s v="Wholesale"/>
    <n v="8"/>
    <n v="136"/>
    <n v="11744"/>
    <n v="20603"/>
    <n v="8859"/>
  </r>
  <r>
    <x v="1725"/>
    <x v="0"/>
    <x v="4"/>
    <s v="Retail"/>
    <n v="18"/>
    <n v="14"/>
    <n v="9933"/>
    <n v="19101"/>
    <n v="9168"/>
  </r>
  <r>
    <x v="1726"/>
    <x v="0"/>
    <x v="2"/>
    <s v="Wholesale"/>
    <n v="11"/>
    <n v="78"/>
    <n v="17635"/>
    <n v="32657"/>
    <n v="15022"/>
  </r>
  <r>
    <x v="1727"/>
    <x v="0"/>
    <x v="2"/>
    <s v="Retail"/>
    <n v="17"/>
    <n v="28"/>
    <n v="14157"/>
    <n v="18876"/>
    <n v="4719"/>
  </r>
  <r>
    <x v="1728"/>
    <x v="0"/>
    <x v="4"/>
    <s v="Online"/>
    <n v="0"/>
    <n v="93"/>
    <n v="30059"/>
    <n v="38537"/>
    <n v="8478"/>
  </r>
  <r>
    <x v="1729"/>
    <x v="0"/>
    <x v="0"/>
    <s v="Wholesale"/>
    <n v="6"/>
    <n v="53"/>
    <n v="50121"/>
    <n v="94567"/>
    <n v="44446"/>
  </r>
  <r>
    <x v="1730"/>
    <x v="0"/>
    <x v="2"/>
    <s v="Wholesale"/>
    <n v="12"/>
    <n v="105"/>
    <n v="66238"/>
    <n v="87155"/>
    <n v="20917"/>
  </r>
  <r>
    <x v="1731"/>
    <x v="0"/>
    <x v="3"/>
    <s v="Retail"/>
    <n v="13"/>
    <n v="28"/>
    <n v="46451"/>
    <n v="61935"/>
    <n v="15484"/>
  </r>
  <r>
    <x v="1732"/>
    <x v="0"/>
    <x v="2"/>
    <s v="Corporate"/>
    <n v="10"/>
    <n v="75"/>
    <n v="39899"/>
    <n v="73887"/>
    <n v="33988"/>
  </r>
  <r>
    <x v="1733"/>
    <x v="0"/>
    <x v="4"/>
    <s v="Retail"/>
    <n v="15"/>
    <n v="35"/>
    <n v="12753"/>
    <n v="20570"/>
    <n v="7817"/>
  </r>
  <r>
    <x v="1734"/>
    <x v="0"/>
    <x v="1"/>
    <s v="Online"/>
    <n v="0"/>
    <n v="76"/>
    <n v="56017"/>
    <n v="83607"/>
    <n v="27590"/>
  </r>
  <r>
    <x v="1735"/>
    <x v="0"/>
    <x v="0"/>
    <s v="Corporate"/>
    <n v="8"/>
    <n v="27"/>
    <n v="21610"/>
    <n v="24280.5"/>
    <n v="2670.5"/>
  </r>
  <r>
    <x v="1736"/>
    <x v="0"/>
    <x v="0"/>
    <s v="Online"/>
    <n v="0"/>
    <n v="62"/>
    <n v="47628"/>
    <n v="79380"/>
    <n v="31752"/>
  </r>
  <r>
    <x v="1737"/>
    <x v="0"/>
    <x v="0"/>
    <s v="Corporate"/>
    <n v="4"/>
    <n v="33"/>
    <n v="10310"/>
    <n v="15162"/>
    <n v="4852"/>
  </r>
  <r>
    <x v="1738"/>
    <x v="0"/>
    <x v="4"/>
    <s v="Corporate"/>
    <n v="7"/>
    <n v="22"/>
    <n v="125051"/>
    <n v="148870.5"/>
    <n v="23819.5"/>
  </r>
  <r>
    <x v="1739"/>
    <x v="0"/>
    <x v="4"/>
    <s v="Corporate"/>
    <n v="5"/>
    <n v="77"/>
    <n v="86618"/>
    <n v="129280.5"/>
    <n v="42662.5"/>
  </r>
  <r>
    <x v="1740"/>
    <x v="0"/>
    <x v="2"/>
    <s v="Online"/>
    <n v="0"/>
    <n v="69"/>
    <n v="78404"/>
    <n v="104538"/>
    <n v="26134"/>
  </r>
  <r>
    <x v="1741"/>
    <x v="0"/>
    <x v="0"/>
    <s v="Wholesale"/>
    <n v="5"/>
    <n v="90"/>
    <n v="14333"/>
    <n v="28665"/>
    <n v="14332"/>
  </r>
  <r>
    <x v="1742"/>
    <x v="0"/>
    <x v="1"/>
    <s v="Corporate"/>
    <n v="8"/>
    <n v="23"/>
    <n v="50851"/>
    <n v="58449"/>
    <n v="7598"/>
  </r>
  <r>
    <x v="1743"/>
    <x v="0"/>
    <x v="3"/>
    <s v="Online"/>
    <n v="0"/>
    <n v="96"/>
    <n v="69436"/>
    <n v="121818"/>
    <n v="52382"/>
  </r>
  <r>
    <x v="1744"/>
    <x v="0"/>
    <x v="3"/>
    <s v="Corporate"/>
    <n v="7"/>
    <n v="51"/>
    <n v="69085"/>
    <n v="115141.5"/>
    <n v="46056.5"/>
  </r>
  <r>
    <x v="1745"/>
    <x v="0"/>
    <x v="0"/>
    <s v="Online"/>
    <n v="0"/>
    <n v="28"/>
    <n v="91733"/>
    <n v="116118"/>
    <n v="24385"/>
  </r>
  <r>
    <x v="1746"/>
    <x v="0"/>
    <x v="1"/>
    <s v="Corporate"/>
    <n v="10"/>
    <n v="78"/>
    <n v="103342"/>
    <n v="135976.5"/>
    <n v="32634.5"/>
  </r>
  <r>
    <x v="1747"/>
    <x v="0"/>
    <x v="4"/>
    <s v="Wholesale"/>
    <n v="9"/>
    <n v="89"/>
    <n v="59262"/>
    <n v="98770.5"/>
    <n v="39508.5"/>
  </r>
  <r>
    <x v="1748"/>
    <x v="0"/>
    <x v="1"/>
    <s v="Corporate"/>
    <n v="9"/>
    <n v="80"/>
    <n v="13201"/>
    <n v="18858"/>
    <n v="5657"/>
  </r>
  <r>
    <x v="1749"/>
    <x v="0"/>
    <x v="3"/>
    <s v="Wholesale"/>
    <n v="13"/>
    <n v="187"/>
    <n v="23765"/>
    <n v="36561"/>
    <n v="12796"/>
  </r>
  <r>
    <x v="1750"/>
    <x v="0"/>
    <x v="4"/>
    <s v="Retail"/>
    <n v="22"/>
    <n v="18"/>
    <n v="75906"/>
    <n v="105424.5"/>
    <n v="29518.5"/>
  </r>
  <r>
    <x v="1751"/>
    <x v="0"/>
    <x v="1"/>
    <s v="Corporate"/>
    <n v="5"/>
    <n v="22"/>
    <n v="66910"/>
    <n v="99865.5"/>
    <n v="32955.5"/>
  </r>
  <r>
    <x v="1752"/>
    <x v="0"/>
    <x v="3"/>
    <s v="Online"/>
    <n v="0"/>
    <n v="22"/>
    <n v="68708"/>
    <n v="132130.5"/>
    <n v="63422.5"/>
  </r>
  <r>
    <x v="1753"/>
    <x v="0"/>
    <x v="0"/>
    <s v="Retail"/>
    <n v="20"/>
    <n v="41"/>
    <n v="16712"/>
    <n v="20380.5"/>
    <n v="3668.5"/>
  </r>
  <r>
    <x v="1754"/>
    <x v="0"/>
    <x v="1"/>
    <s v="Corporate"/>
    <n v="3"/>
    <n v="50"/>
    <n v="96204"/>
    <n v="108094.5"/>
    <n v="11890.5"/>
  </r>
  <r>
    <x v="1755"/>
    <x v="0"/>
    <x v="2"/>
    <s v="Corporate"/>
    <n v="7"/>
    <n v="67"/>
    <n v="111125"/>
    <n v="146217"/>
    <n v="35092"/>
  </r>
  <r>
    <x v="1756"/>
    <x v="0"/>
    <x v="3"/>
    <s v="Retail"/>
    <n v="11"/>
    <n v="25"/>
    <n v="61651"/>
    <n v="92016"/>
    <n v="30365"/>
  </r>
  <r>
    <x v="1757"/>
    <x v="0"/>
    <x v="0"/>
    <s v="Wholesale"/>
    <n v="11"/>
    <n v="108"/>
    <n v="95651"/>
    <n v="136644"/>
    <n v="40993"/>
  </r>
  <r>
    <x v="1758"/>
    <x v="0"/>
    <x v="4"/>
    <s v="Online"/>
    <n v="0"/>
    <n v="32"/>
    <n v="83064"/>
    <n v="131847"/>
    <n v="48783"/>
  </r>
  <r>
    <x v="1759"/>
    <x v="0"/>
    <x v="4"/>
    <s v="Online"/>
    <n v="0"/>
    <n v="28"/>
    <n v="93104"/>
    <n v="134934"/>
    <n v="41830"/>
  </r>
  <r>
    <x v="1760"/>
    <x v="0"/>
    <x v="2"/>
    <s v="Online"/>
    <n v="0"/>
    <n v="92"/>
    <n v="80673"/>
    <n v="93805.5"/>
    <n v="13132.5"/>
  </r>
  <r>
    <x v="1761"/>
    <x v="0"/>
    <x v="0"/>
    <s v="Online"/>
    <n v="0"/>
    <n v="36"/>
    <n v="69651"/>
    <n v="99501"/>
    <n v="29850"/>
  </r>
  <r>
    <x v="1762"/>
    <x v="0"/>
    <x v="0"/>
    <s v="Retail"/>
    <n v="20"/>
    <n v="38"/>
    <n v="67033"/>
    <n v="89377.5"/>
    <n v="22344.5"/>
  </r>
  <r>
    <x v="1763"/>
    <x v="0"/>
    <x v="0"/>
    <s v="Corporate"/>
    <n v="5"/>
    <n v="46"/>
    <n v="49140"/>
    <n v="78000"/>
    <n v="28860"/>
  </r>
  <r>
    <x v="1764"/>
    <x v="0"/>
    <x v="1"/>
    <s v="Corporate"/>
    <n v="5"/>
    <n v="28"/>
    <n v="55186"/>
    <n v="64170"/>
    <n v="8984"/>
  </r>
  <r>
    <x v="1765"/>
    <x v="0"/>
    <x v="1"/>
    <s v="Wholesale"/>
    <n v="11"/>
    <n v="76"/>
    <n v="81365"/>
    <n v="107059.5"/>
    <n v="25694.5"/>
  </r>
  <r>
    <x v="1766"/>
    <x v="0"/>
    <x v="4"/>
    <s v="Corporate"/>
    <n v="4"/>
    <n v="35"/>
    <n v="42450"/>
    <n v="58958"/>
    <n v="16508"/>
  </r>
  <r>
    <x v="1767"/>
    <x v="0"/>
    <x v="2"/>
    <s v="Retail"/>
    <n v="14"/>
    <n v="40"/>
    <n v="60388"/>
    <n v="94357"/>
    <n v="33969"/>
  </r>
  <r>
    <x v="1768"/>
    <x v="0"/>
    <x v="1"/>
    <s v="Online"/>
    <n v="0"/>
    <n v="95"/>
    <n v="9469"/>
    <n v="18938"/>
    <n v="9469"/>
  </r>
  <r>
    <x v="1769"/>
    <x v="0"/>
    <x v="2"/>
    <s v="Wholesale"/>
    <n v="13"/>
    <n v="86"/>
    <n v="29974"/>
    <n v="51680"/>
    <n v="21706"/>
  </r>
  <r>
    <x v="1770"/>
    <x v="0"/>
    <x v="2"/>
    <s v="Online"/>
    <n v="0"/>
    <n v="40"/>
    <n v="64190"/>
    <n v="97258"/>
    <n v="33068"/>
  </r>
  <r>
    <x v="1771"/>
    <x v="0"/>
    <x v="2"/>
    <s v="Wholesale"/>
    <n v="10"/>
    <n v="74"/>
    <n v="14081"/>
    <n v="27078"/>
    <n v="12997"/>
  </r>
  <r>
    <x v="1772"/>
    <x v="0"/>
    <x v="1"/>
    <s v="Retail"/>
    <n v="21"/>
    <n v="44"/>
    <n v="25182"/>
    <n v="38155"/>
    <n v="12973"/>
  </r>
  <r>
    <x v="1773"/>
    <x v="0"/>
    <x v="0"/>
    <s v="Wholesale"/>
    <n v="7"/>
    <n v="97"/>
    <n v="38580"/>
    <n v="45929"/>
    <n v="7349"/>
  </r>
  <r>
    <x v="1774"/>
    <x v="0"/>
    <x v="1"/>
    <s v="Retail"/>
    <n v="14"/>
    <n v="12"/>
    <n v="42633"/>
    <n v="80439"/>
    <n v="37806"/>
  </r>
  <r>
    <x v="1775"/>
    <x v="0"/>
    <x v="3"/>
    <s v="Retail"/>
    <n v="20"/>
    <n v="18"/>
    <n v="28174"/>
    <n v="31304"/>
    <n v="3130"/>
  </r>
  <r>
    <x v="1776"/>
    <x v="0"/>
    <x v="3"/>
    <s v="Wholesale"/>
    <n v="15"/>
    <n v="119"/>
    <n v="36167"/>
    <n v="46970"/>
    <n v="10803"/>
  </r>
  <r>
    <x v="1777"/>
    <x v="0"/>
    <x v="4"/>
    <s v="Online"/>
    <n v="0"/>
    <n v="98"/>
    <n v="44788"/>
    <n v="52079"/>
    <n v="7291"/>
  </r>
  <r>
    <x v="1778"/>
    <x v="0"/>
    <x v="4"/>
    <s v="Corporate"/>
    <n v="5"/>
    <n v="49"/>
    <n v="18938"/>
    <n v="29136"/>
    <n v="10198"/>
  </r>
  <r>
    <x v="1779"/>
    <x v="0"/>
    <x v="1"/>
    <s v="Retail"/>
    <n v="20"/>
    <n v="24"/>
    <n v="58482"/>
    <n v="65710"/>
    <n v="7228"/>
  </r>
  <r>
    <x v="1780"/>
    <x v="0"/>
    <x v="2"/>
    <s v="Wholesale"/>
    <n v="7"/>
    <n v="85"/>
    <n v="35131"/>
    <n v="50914"/>
    <n v="15783"/>
  </r>
  <r>
    <x v="1781"/>
    <x v="0"/>
    <x v="4"/>
    <s v="Online"/>
    <n v="0"/>
    <n v="64"/>
    <n v="63731"/>
    <n v="84975"/>
    <n v="21244"/>
  </r>
  <r>
    <x v="1782"/>
    <x v="0"/>
    <x v="1"/>
    <s v="Wholesale"/>
    <n v="12"/>
    <n v="141"/>
    <n v="20303"/>
    <n v="29424"/>
    <n v="9121"/>
  </r>
  <r>
    <x v="1783"/>
    <x v="0"/>
    <x v="1"/>
    <s v="Online"/>
    <n v="0"/>
    <n v="44"/>
    <n v="35662"/>
    <n v="59437"/>
    <n v="23775"/>
  </r>
  <r>
    <x v="1784"/>
    <x v="0"/>
    <x v="0"/>
    <s v="Wholesale"/>
    <n v="15"/>
    <n v="64"/>
    <n v="19551"/>
    <n v="24748"/>
    <n v="5197"/>
  </r>
  <r>
    <x v="1785"/>
    <x v="0"/>
    <x v="3"/>
    <s v="Wholesale"/>
    <n v="10"/>
    <n v="175"/>
    <n v="74842"/>
    <n v="84092"/>
    <n v="9250"/>
  </r>
  <r>
    <x v="1786"/>
    <x v="0"/>
    <x v="2"/>
    <s v="Corporate"/>
    <n v="9"/>
    <n v="57"/>
    <n v="51338"/>
    <n v="64172"/>
    <n v="12834"/>
  </r>
  <r>
    <x v="1787"/>
    <x v="0"/>
    <x v="2"/>
    <s v="Retail"/>
    <n v="23"/>
    <n v="21"/>
    <n v="26647"/>
    <n v="42979"/>
    <n v="16332"/>
  </r>
  <r>
    <x v="1788"/>
    <x v="0"/>
    <x v="4"/>
    <s v="Online"/>
    <n v="0"/>
    <n v="32"/>
    <n v="72060"/>
    <n v="92385"/>
    <n v="20325"/>
  </r>
  <r>
    <x v="1789"/>
    <x v="0"/>
    <x v="2"/>
    <s v="Corporate"/>
    <n v="10"/>
    <n v="57"/>
    <n v="42786"/>
    <n v="85572"/>
    <n v="42786"/>
  </r>
  <r>
    <x v="1790"/>
    <x v="0"/>
    <x v="1"/>
    <s v="Retail"/>
    <n v="11"/>
    <n v="17"/>
    <n v="48282"/>
    <n v="58171"/>
    <n v="9889"/>
  </r>
  <r>
    <x v="1791"/>
    <x v="0"/>
    <x v="2"/>
    <s v="Online"/>
    <n v="0"/>
    <n v="27"/>
    <n v="14915"/>
    <n v="19122"/>
    <n v="4207"/>
  </r>
  <r>
    <x v="1792"/>
    <x v="0"/>
    <x v="2"/>
    <s v="Wholesale"/>
    <n v="12"/>
    <n v="55"/>
    <n v="13887"/>
    <n v="16935"/>
    <n v="3048"/>
  </r>
  <r>
    <x v="1793"/>
    <x v="0"/>
    <x v="0"/>
    <s v="Wholesale"/>
    <n v="14"/>
    <n v="187"/>
    <n v="32338"/>
    <n v="36335"/>
    <n v="3997"/>
  </r>
  <r>
    <x v="1794"/>
    <x v="0"/>
    <x v="4"/>
    <s v="Wholesale"/>
    <n v="10"/>
    <n v="144"/>
    <n v="41770"/>
    <n v="73280"/>
    <n v="31510"/>
  </r>
  <r>
    <x v="1795"/>
    <x v="0"/>
    <x v="0"/>
    <s v="Wholesale"/>
    <n v="11"/>
    <n v="80"/>
    <n v="19037"/>
    <n v="32823"/>
    <n v="13786"/>
  </r>
  <r>
    <x v="1796"/>
    <x v="0"/>
    <x v="2"/>
    <s v="Retail"/>
    <n v="23"/>
    <n v="24"/>
    <n v="32016"/>
    <n v="36800"/>
    <n v="4784"/>
  </r>
  <r>
    <x v="1797"/>
    <x v="0"/>
    <x v="3"/>
    <s v="Online"/>
    <n v="0"/>
    <n v="27"/>
    <n v="51478"/>
    <n v="68637"/>
    <n v="17159"/>
  </r>
  <r>
    <x v="1798"/>
    <x v="0"/>
    <x v="4"/>
    <s v="Retail"/>
    <n v="18"/>
    <n v="38"/>
    <n v="78174"/>
    <n v="96511"/>
    <n v="18337"/>
  </r>
  <r>
    <x v="1799"/>
    <x v="0"/>
    <x v="2"/>
    <s v="Corporate"/>
    <n v="7"/>
    <n v="86"/>
    <n v="50861"/>
    <n v="84768"/>
    <n v="33907"/>
  </r>
  <r>
    <x v="1800"/>
    <x v="0"/>
    <x v="1"/>
    <s v="Online"/>
    <n v="0"/>
    <n v="75"/>
    <n v="42087"/>
    <n v="62817"/>
    <n v="20730"/>
  </r>
  <r>
    <x v="1801"/>
    <x v="0"/>
    <x v="1"/>
    <s v="Retail"/>
    <n v="10"/>
    <n v="36"/>
    <n v="31600"/>
    <n v="42703"/>
    <n v="11103"/>
  </r>
  <r>
    <x v="1802"/>
    <x v="0"/>
    <x v="0"/>
    <s v="Wholesale"/>
    <n v="9"/>
    <n v="66"/>
    <n v="45607"/>
    <n v="91214"/>
    <n v="45607"/>
  </r>
  <r>
    <x v="1803"/>
    <x v="0"/>
    <x v="1"/>
    <s v="Wholesale"/>
    <n v="7"/>
    <n v="86"/>
    <n v="37472"/>
    <n v="52778"/>
    <n v="15306"/>
  </r>
  <r>
    <x v="1804"/>
    <x v="0"/>
    <x v="3"/>
    <s v="Wholesale"/>
    <n v="6"/>
    <n v="144"/>
    <n v="22409"/>
    <n v="26999"/>
    <n v="4590"/>
  </r>
  <r>
    <x v="1805"/>
    <x v="0"/>
    <x v="2"/>
    <s v="Wholesale"/>
    <n v="7"/>
    <n v="113"/>
    <n v="62961"/>
    <n v="79697"/>
    <n v="16736"/>
  </r>
  <r>
    <x v="1806"/>
    <x v="0"/>
    <x v="1"/>
    <s v="Retail"/>
    <n v="20"/>
    <n v="5"/>
    <n v="65805"/>
    <n v="88925"/>
    <n v="23120"/>
  </r>
  <r>
    <x v="1807"/>
    <x v="0"/>
    <x v="3"/>
    <s v="Corporate"/>
    <n v="9"/>
    <n v="78"/>
    <n v="29365"/>
    <n v="46611"/>
    <n v="17246"/>
  </r>
  <r>
    <x v="1808"/>
    <x v="0"/>
    <x v="3"/>
    <s v="Retail"/>
    <n v="21"/>
    <n v="23"/>
    <n v="65938"/>
    <n v="86760"/>
    <n v="20822"/>
  </r>
  <r>
    <x v="1809"/>
    <x v="0"/>
    <x v="4"/>
    <s v="Retail"/>
    <n v="17"/>
    <n v="30"/>
    <n v="11222"/>
    <n v="22443"/>
    <n v="11221"/>
  </r>
  <r>
    <x v="1810"/>
    <x v="0"/>
    <x v="2"/>
    <s v="Online"/>
    <n v="0"/>
    <n v="25"/>
    <n v="32592"/>
    <n v="60356"/>
    <n v="27764"/>
  </r>
  <r>
    <x v="1811"/>
    <x v="0"/>
    <x v="0"/>
    <s v="Corporate"/>
    <n v="9"/>
    <n v="59"/>
    <n v="33148"/>
    <n v="51794"/>
    <n v="18646"/>
  </r>
  <r>
    <x v="1812"/>
    <x v="0"/>
    <x v="1"/>
    <s v="Wholesale"/>
    <n v="10"/>
    <n v="157"/>
    <n v="14381"/>
    <n v="19973"/>
    <n v="5592"/>
  </r>
  <r>
    <x v="1813"/>
    <x v="0"/>
    <x v="4"/>
    <s v="Retail"/>
    <n v="21"/>
    <n v="25"/>
    <n v="36879"/>
    <n v="63584"/>
    <n v="26705"/>
  </r>
  <r>
    <x v="1814"/>
    <x v="0"/>
    <x v="3"/>
    <s v="Retail"/>
    <n v="17"/>
    <n v="22"/>
    <n v="80039"/>
    <n v="89931"/>
    <n v="9892"/>
  </r>
  <r>
    <x v="1815"/>
    <x v="0"/>
    <x v="1"/>
    <s v="Retail"/>
    <n v="17"/>
    <n v="30"/>
    <n v="72602"/>
    <n v="80669"/>
    <n v="8067"/>
  </r>
  <r>
    <x v="1816"/>
    <x v="0"/>
    <x v="2"/>
    <s v="Retail"/>
    <n v="18"/>
    <n v="24"/>
    <n v="32083"/>
    <n v="54378"/>
    <n v="22295"/>
  </r>
  <r>
    <x v="1817"/>
    <x v="0"/>
    <x v="2"/>
    <s v="Online"/>
    <n v="0"/>
    <n v="63"/>
    <n v="51238"/>
    <n v="66543"/>
    <n v="15305"/>
  </r>
  <r>
    <x v="1818"/>
    <x v="0"/>
    <x v="0"/>
    <s v="Wholesale"/>
    <n v="5"/>
    <n v="102"/>
    <n v="59198"/>
    <n v="84569"/>
    <n v="25371"/>
  </r>
  <r>
    <x v="1819"/>
    <x v="0"/>
    <x v="1"/>
    <s v="Corporate"/>
    <n v="3"/>
    <n v="90"/>
    <n v="54585"/>
    <n v="79108"/>
    <n v="24523"/>
  </r>
  <r>
    <x v="1820"/>
    <x v="0"/>
    <x v="1"/>
    <s v="Retail"/>
    <n v="19"/>
    <n v="1"/>
    <n v="51212"/>
    <n v="69206"/>
    <n v="17994"/>
  </r>
  <r>
    <x v="1821"/>
    <x v="0"/>
    <x v="2"/>
    <s v="Corporate"/>
    <n v="10"/>
    <n v="87"/>
    <n v="60630"/>
    <n v="99394"/>
    <n v="38764"/>
  </r>
  <r>
    <x v="1822"/>
    <x v="0"/>
    <x v="2"/>
    <s v="Corporate"/>
    <n v="8"/>
    <n v="51"/>
    <n v="15644"/>
    <n v="19802"/>
    <n v="4158"/>
  </r>
  <r>
    <x v="1823"/>
    <x v="0"/>
    <x v="0"/>
    <s v="Corporate"/>
    <n v="10"/>
    <n v="72"/>
    <n v="13004"/>
    <n v="21318"/>
    <n v="8314"/>
  </r>
  <r>
    <x v="1824"/>
    <x v="0"/>
    <x v="4"/>
    <s v="Wholesale"/>
    <n v="10"/>
    <n v="78"/>
    <n v="24654"/>
    <n v="41786"/>
    <n v="17132"/>
  </r>
  <r>
    <x v="0"/>
    <x v="1"/>
    <x v="4"/>
    <s v="Retail"/>
    <n v="11"/>
    <n v="31"/>
    <n v="9786"/>
    <n v="10996"/>
    <n v="1210"/>
  </r>
  <r>
    <x v="1"/>
    <x v="1"/>
    <x v="4"/>
    <s v="Corporate"/>
    <n v="6"/>
    <n v="73"/>
    <n v="56517"/>
    <n v="92650"/>
    <n v="36133"/>
  </r>
  <r>
    <x v="2"/>
    <x v="1"/>
    <x v="0"/>
    <s v="Corporate"/>
    <n v="7"/>
    <n v="50"/>
    <n v="50767"/>
    <n v="97628"/>
    <n v="46861"/>
  </r>
  <r>
    <x v="3"/>
    <x v="1"/>
    <x v="1"/>
    <s v="Retail"/>
    <n v="13"/>
    <n v="29"/>
    <n v="86400"/>
    <n v="96000"/>
    <n v="9600"/>
  </r>
  <r>
    <x v="4"/>
    <x v="1"/>
    <x v="4"/>
    <s v="Corporate"/>
    <n v="3"/>
    <n v="36"/>
    <n v="26051"/>
    <n v="37216"/>
    <n v="11165"/>
  </r>
  <r>
    <x v="5"/>
    <x v="1"/>
    <x v="3"/>
    <s v="Retail"/>
    <n v="13"/>
    <n v="6"/>
    <n v="42326"/>
    <n v="59614"/>
    <n v="17288"/>
  </r>
  <r>
    <x v="6"/>
    <x v="1"/>
    <x v="4"/>
    <s v="Online"/>
    <n v="0"/>
    <n v="43"/>
    <n v="16142"/>
    <n v="19929"/>
    <n v="3787"/>
  </r>
  <r>
    <x v="7"/>
    <x v="1"/>
    <x v="0"/>
    <s v="Corporate"/>
    <n v="7"/>
    <n v="35"/>
    <n v="56239"/>
    <n v="80341"/>
    <n v="24102"/>
  </r>
  <r>
    <x v="8"/>
    <x v="1"/>
    <x v="4"/>
    <s v="Retail"/>
    <n v="19"/>
    <n v="34"/>
    <n v="29817"/>
    <n v="44503"/>
    <n v="14686"/>
  </r>
  <r>
    <x v="9"/>
    <x v="1"/>
    <x v="3"/>
    <s v="Online"/>
    <n v="0"/>
    <n v="50"/>
    <n v="33272"/>
    <n v="46862"/>
    <n v="13590"/>
  </r>
  <r>
    <x v="10"/>
    <x v="1"/>
    <x v="2"/>
    <s v="Online"/>
    <n v="0"/>
    <n v="42"/>
    <n v="9563"/>
    <n v="12583"/>
    <n v="3020"/>
  </r>
  <r>
    <x v="11"/>
    <x v="1"/>
    <x v="3"/>
    <s v="Retail"/>
    <n v="20"/>
    <n v="14"/>
    <n v="59517"/>
    <n v="80429"/>
    <n v="20912"/>
  </r>
  <r>
    <x v="12"/>
    <x v="1"/>
    <x v="1"/>
    <s v="Wholesale"/>
    <n v="7"/>
    <n v="77"/>
    <n v="58911"/>
    <n v="96575"/>
    <n v="37664"/>
  </r>
  <r>
    <x v="13"/>
    <x v="1"/>
    <x v="4"/>
    <s v="Corporate"/>
    <n v="8"/>
    <n v="95"/>
    <n v="27036"/>
    <n v="30378"/>
    <n v="3342"/>
  </r>
  <r>
    <x v="14"/>
    <x v="1"/>
    <x v="0"/>
    <s v="Retail"/>
    <n v="15"/>
    <n v="5"/>
    <n v="27445"/>
    <n v="49900"/>
    <n v="22455"/>
  </r>
  <r>
    <x v="15"/>
    <x v="1"/>
    <x v="2"/>
    <s v="Corporate"/>
    <n v="7"/>
    <n v="65"/>
    <n v="23002"/>
    <n v="37709"/>
    <n v="14707"/>
  </r>
  <r>
    <x v="16"/>
    <x v="1"/>
    <x v="3"/>
    <s v="Online"/>
    <n v="0"/>
    <n v="73"/>
    <n v="49563"/>
    <n v="78671"/>
    <n v="29108"/>
  </r>
  <r>
    <x v="17"/>
    <x v="1"/>
    <x v="0"/>
    <s v="Corporate"/>
    <n v="5"/>
    <n v="82"/>
    <n v="50157"/>
    <n v="69663"/>
    <n v="19506"/>
  </r>
  <r>
    <x v="18"/>
    <x v="1"/>
    <x v="0"/>
    <s v="Corporate"/>
    <n v="10"/>
    <n v="55"/>
    <n v="37074"/>
    <n v="63921"/>
    <n v="26847"/>
  </r>
  <r>
    <x v="19"/>
    <x v="1"/>
    <x v="0"/>
    <s v="Online"/>
    <n v="0"/>
    <n v="77"/>
    <n v="22809"/>
    <n v="25628"/>
    <n v="2819"/>
  </r>
  <r>
    <x v="20"/>
    <x v="1"/>
    <x v="0"/>
    <s v="Retail"/>
    <n v="16"/>
    <n v="40"/>
    <n v="59539"/>
    <n v="87558"/>
    <n v="28019"/>
  </r>
  <r>
    <x v="21"/>
    <x v="1"/>
    <x v="4"/>
    <s v="Retail"/>
    <n v="23"/>
    <n v="5"/>
    <n v="33850"/>
    <n v="55492"/>
    <n v="21642"/>
  </r>
  <r>
    <x v="22"/>
    <x v="1"/>
    <x v="1"/>
    <s v="Retail"/>
    <n v="18"/>
    <n v="39"/>
    <n v="27090"/>
    <n v="33037"/>
    <n v="5947"/>
  </r>
  <r>
    <x v="23"/>
    <x v="1"/>
    <x v="3"/>
    <s v="Retail"/>
    <n v="12"/>
    <n v="19"/>
    <n v="8721"/>
    <n v="15573"/>
    <n v="6852"/>
  </r>
  <r>
    <x v="24"/>
    <x v="1"/>
    <x v="2"/>
    <s v="Wholesale"/>
    <n v="8"/>
    <n v="133"/>
    <n v="8120"/>
    <n v="15037"/>
    <n v="6917"/>
  </r>
  <r>
    <x v="25"/>
    <x v="1"/>
    <x v="3"/>
    <s v="Retail"/>
    <n v="20"/>
    <n v="16"/>
    <n v="13553"/>
    <n v="16134"/>
    <n v="2581"/>
  </r>
  <r>
    <x v="26"/>
    <x v="1"/>
    <x v="1"/>
    <s v="Wholesale"/>
    <n v="12"/>
    <n v="76"/>
    <n v="51187"/>
    <n v="69171"/>
    <n v="17984"/>
  </r>
  <r>
    <x v="27"/>
    <x v="1"/>
    <x v="4"/>
    <s v="Online"/>
    <n v="0"/>
    <n v="28"/>
    <n v="50462"/>
    <n v="81391"/>
    <n v="30929"/>
  </r>
  <r>
    <x v="28"/>
    <x v="1"/>
    <x v="1"/>
    <s v="Online"/>
    <n v="0"/>
    <n v="83"/>
    <n v="39311"/>
    <n v="55367"/>
    <n v="16056"/>
  </r>
  <r>
    <x v="29"/>
    <x v="1"/>
    <x v="0"/>
    <s v="Corporate"/>
    <n v="8"/>
    <n v="27"/>
    <n v="49011"/>
    <n v="59049"/>
    <n v="10038"/>
  </r>
  <r>
    <x v="30"/>
    <x v="1"/>
    <x v="2"/>
    <s v="Online"/>
    <n v="0"/>
    <n v="41"/>
    <n v="19427"/>
    <n v="26982"/>
    <n v="7555"/>
  </r>
  <r>
    <x v="31"/>
    <x v="1"/>
    <x v="3"/>
    <s v="Corporate"/>
    <n v="5"/>
    <n v="98"/>
    <n v="15263"/>
    <n v="24618"/>
    <n v="9355"/>
  </r>
  <r>
    <x v="32"/>
    <x v="1"/>
    <x v="1"/>
    <s v="Online"/>
    <n v="0"/>
    <n v="87"/>
    <n v="39602"/>
    <n v="53516"/>
    <n v="13914"/>
  </r>
  <r>
    <x v="33"/>
    <x v="1"/>
    <x v="2"/>
    <s v="Wholesale"/>
    <n v="6"/>
    <n v="62"/>
    <n v="56559"/>
    <n v="95862"/>
    <n v="39303"/>
  </r>
  <r>
    <x v="34"/>
    <x v="1"/>
    <x v="4"/>
    <s v="Wholesale"/>
    <n v="6"/>
    <n v="158"/>
    <n v="16007"/>
    <n v="19285"/>
    <n v="3278"/>
  </r>
  <r>
    <x v="35"/>
    <x v="1"/>
    <x v="3"/>
    <s v="Corporate"/>
    <n v="7"/>
    <n v="92"/>
    <n v="33456"/>
    <n v="45830"/>
    <n v="12374"/>
  </r>
  <r>
    <x v="36"/>
    <x v="1"/>
    <x v="2"/>
    <s v="Retail"/>
    <n v="21"/>
    <n v="3"/>
    <n v="15974"/>
    <n v="17749"/>
    <n v="1775"/>
  </r>
  <r>
    <x v="37"/>
    <x v="1"/>
    <x v="2"/>
    <s v="Wholesale"/>
    <n v="8"/>
    <n v="59"/>
    <n v="6292"/>
    <n v="10149"/>
    <n v="3857"/>
  </r>
  <r>
    <x v="38"/>
    <x v="1"/>
    <x v="0"/>
    <s v="Online"/>
    <n v="0"/>
    <n v="21"/>
    <n v="12920"/>
    <n v="19877"/>
    <n v="6957"/>
  </r>
  <r>
    <x v="39"/>
    <x v="1"/>
    <x v="0"/>
    <s v="Wholesale"/>
    <n v="14"/>
    <n v="187"/>
    <n v="12558"/>
    <n v="18744"/>
    <n v="6186"/>
  </r>
  <r>
    <x v="40"/>
    <x v="1"/>
    <x v="2"/>
    <s v="Wholesale"/>
    <n v="8"/>
    <n v="127"/>
    <n v="11010"/>
    <n v="13762"/>
    <n v="2752"/>
  </r>
  <r>
    <x v="41"/>
    <x v="1"/>
    <x v="3"/>
    <s v="Retail"/>
    <n v="13"/>
    <n v="37"/>
    <n v="63701"/>
    <n v="77684"/>
    <n v="13983"/>
  </r>
  <r>
    <x v="42"/>
    <x v="1"/>
    <x v="1"/>
    <s v="Corporate"/>
    <n v="5"/>
    <n v="22"/>
    <n v="42626"/>
    <n v="60037"/>
    <n v="17411"/>
  </r>
  <r>
    <x v="43"/>
    <x v="1"/>
    <x v="4"/>
    <s v="Retail"/>
    <n v="17"/>
    <n v="11"/>
    <n v="69949"/>
    <n v="78594"/>
    <n v="8645"/>
  </r>
  <r>
    <x v="44"/>
    <x v="1"/>
    <x v="2"/>
    <s v="Corporate"/>
    <n v="9"/>
    <n v="51"/>
    <n v="13048"/>
    <n v="20074"/>
    <n v="7026"/>
  </r>
  <r>
    <x v="45"/>
    <x v="1"/>
    <x v="4"/>
    <s v="Retail"/>
    <n v="24"/>
    <n v="50"/>
    <n v="31619"/>
    <n v="47908"/>
    <n v="16289"/>
  </r>
  <r>
    <x v="46"/>
    <x v="1"/>
    <x v="4"/>
    <s v="Corporate"/>
    <n v="6"/>
    <n v="36"/>
    <n v="14150"/>
    <n v="16454"/>
    <n v="2304"/>
  </r>
  <r>
    <x v="47"/>
    <x v="1"/>
    <x v="0"/>
    <s v="Online"/>
    <n v="0"/>
    <n v="39"/>
    <n v="21119"/>
    <n v="23466"/>
    <n v="2347"/>
  </r>
  <r>
    <x v="48"/>
    <x v="1"/>
    <x v="0"/>
    <s v="Retail"/>
    <n v="15"/>
    <n v="8"/>
    <n v="26393"/>
    <n v="46304"/>
    <n v="19911"/>
  </r>
  <r>
    <x v="49"/>
    <x v="1"/>
    <x v="1"/>
    <s v="Online"/>
    <n v="0"/>
    <n v="85"/>
    <n v="10492"/>
    <n v="16141"/>
    <n v="5649"/>
  </r>
  <r>
    <x v="50"/>
    <x v="1"/>
    <x v="4"/>
    <s v="Online"/>
    <n v="0"/>
    <n v="94"/>
    <n v="25179"/>
    <n v="33572"/>
    <n v="8393"/>
  </r>
  <r>
    <x v="51"/>
    <x v="1"/>
    <x v="2"/>
    <s v="Corporate"/>
    <n v="9"/>
    <n v="50"/>
    <n v="47566"/>
    <n v="59458"/>
    <n v="11892"/>
  </r>
  <r>
    <x v="52"/>
    <x v="1"/>
    <x v="0"/>
    <s v="Online"/>
    <n v="0"/>
    <n v="58"/>
    <n v="39975"/>
    <n v="75425"/>
    <n v="35450"/>
  </r>
  <r>
    <x v="53"/>
    <x v="1"/>
    <x v="0"/>
    <s v="Retail"/>
    <n v="10"/>
    <n v="7"/>
    <n v="49260"/>
    <n v="84931"/>
    <n v="35671"/>
  </r>
  <r>
    <x v="54"/>
    <x v="1"/>
    <x v="1"/>
    <s v="Online"/>
    <n v="0"/>
    <n v="62"/>
    <n v="28509"/>
    <n v="36087"/>
    <n v="7578"/>
  </r>
  <r>
    <x v="55"/>
    <x v="1"/>
    <x v="3"/>
    <s v="Wholesale"/>
    <n v="14"/>
    <n v="84"/>
    <n v="52507"/>
    <n v="62508"/>
    <n v="10001"/>
  </r>
  <r>
    <x v="56"/>
    <x v="1"/>
    <x v="1"/>
    <s v="Online"/>
    <n v="0"/>
    <n v="74"/>
    <n v="45348"/>
    <n v="70856"/>
    <n v="25508"/>
  </r>
  <r>
    <x v="57"/>
    <x v="1"/>
    <x v="1"/>
    <s v="Wholesale"/>
    <n v="14"/>
    <n v="155"/>
    <n v="23878"/>
    <n v="45920"/>
    <n v="22042"/>
  </r>
  <r>
    <x v="58"/>
    <x v="1"/>
    <x v="2"/>
    <s v="Corporate"/>
    <n v="8"/>
    <n v="31"/>
    <n v="29067"/>
    <n v="33410"/>
    <n v="4343"/>
  </r>
  <r>
    <x v="59"/>
    <x v="1"/>
    <x v="3"/>
    <s v="Online"/>
    <n v="0"/>
    <n v="78"/>
    <n v="52933"/>
    <n v="79004"/>
    <n v="26071"/>
  </r>
  <r>
    <x v="60"/>
    <x v="1"/>
    <x v="0"/>
    <s v="Online"/>
    <n v="0"/>
    <n v="24"/>
    <n v="11079"/>
    <n v="20144"/>
    <n v="9065"/>
  </r>
  <r>
    <x v="61"/>
    <x v="1"/>
    <x v="1"/>
    <s v="Online"/>
    <n v="0"/>
    <n v="51"/>
    <n v="68785"/>
    <n v="79982"/>
    <n v="11197"/>
  </r>
  <r>
    <x v="62"/>
    <x v="1"/>
    <x v="3"/>
    <s v="Retail"/>
    <n v="19"/>
    <n v="21"/>
    <n v="24611"/>
    <n v="41018"/>
    <n v="16407"/>
  </r>
  <r>
    <x v="63"/>
    <x v="1"/>
    <x v="4"/>
    <s v="Online"/>
    <n v="0"/>
    <n v="29"/>
    <n v="36491"/>
    <n v="71551"/>
    <n v="35060"/>
  </r>
  <r>
    <x v="64"/>
    <x v="1"/>
    <x v="0"/>
    <s v="Online"/>
    <n v="0"/>
    <n v="43"/>
    <n v="29894"/>
    <n v="53382"/>
    <n v="23488"/>
  </r>
  <r>
    <x v="65"/>
    <x v="1"/>
    <x v="3"/>
    <s v="Wholesale"/>
    <n v="11"/>
    <n v="56"/>
    <n v="16198"/>
    <n v="26996"/>
    <n v="10798"/>
  </r>
  <r>
    <x v="66"/>
    <x v="1"/>
    <x v="1"/>
    <s v="Retail"/>
    <n v="19"/>
    <n v="36"/>
    <n v="55496"/>
    <n v="78164"/>
    <n v="22668"/>
  </r>
  <r>
    <x v="67"/>
    <x v="1"/>
    <x v="2"/>
    <s v="Retail"/>
    <n v="19"/>
    <n v="28"/>
    <n v="35985"/>
    <n v="51407"/>
    <n v="15422"/>
  </r>
  <r>
    <x v="68"/>
    <x v="1"/>
    <x v="2"/>
    <s v="Wholesale"/>
    <n v="10"/>
    <n v="53"/>
    <n v="18842"/>
    <n v="23262"/>
    <n v="4420"/>
  </r>
  <r>
    <x v="69"/>
    <x v="1"/>
    <x v="4"/>
    <s v="Wholesale"/>
    <n v="15"/>
    <n v="55"/>
    <n v="30914"/>
    <n v="36802"/>
    <n v="5888"/>
  </r>
  <r>
    <x v="70"/>
    <x v="1"/>
    <x v="2"/>
    <s v="Retail"/>
    <n v="13"/>
    <n v="26"/>
    <n v="51917"/>
    <n v="64896"/>
    <n v="12979"/>
  </r>
  <r>
    <x v="71"/>
    <x v="1"/>
    <x v="0"/>
    <s v="Wholesale"/>
    <n v="10"/>
    <n v="189"/>
    <n v="34973"/>
    <n v="52198"/>
    <n v="17225"/>
  </r>
  <r>
    <x v="72"/>
    <x v="1"/>
    <x v="2"/>
    <s v="Wholesale"/>
    <n v="10"/>
    <n v="156"/>
    <n v="53914"/>
    <n v="86958"/>
    <n v="33044"/>
  </r>
  <r>
    <x v="73"/>
    <x v="1"/>
    <x v="3"/>
    <s v="Corporate"/>
    <n v="5"/>
    <n v="38"/>
    <n v="26328"/>
    <n v="49676"/>
    <n v="23348"/>
  </r>
  <r>
    <x v="74"/>
    <x v="1"/>
    <x v="4"/>
    <s v="Wholesale"/>
    <n v="13"/>
    <n v="148"/>
    <n v="48353"/>
    <n v="86345"/>
    <n v="37992"/>
  </r>
  <r>
    <x v="75"/>
    <x v="1"/>
    <x v="1"/>
    <s v="Online"/>
    <n v="0"/>
    <n v="62"/>
    <n v="56717"/>
    <n v="96131"/>
    <n v="39414"/>
  </r>
  <r>
    <x v="76"/>
    <x v="1"/>
    <x v="1"/>
    <s v="Retail"/>
    <n v="14"/>
    <n v="46"/>
    <n v="69816"/>
    <n v="90670"/>
    <n v="20854"/>
  </r>
  <r>
    <x v="77"/>
    <x v="1"/>
    <x v="3"/>
    <s v="Wholesale"/>
    <n v="9"/>
    <n v="166"/>
    <n v="12301"/>
    <n v="14472"/>
    <n v="2171"/>
  </r>
  <r>
    <x v="78"/>
    <x v="1"/>
    <x v="3"/>
    <s v="Retail"/>
    <n v="23"/>
    <n v="2"/>
    <n v="48917"/>
    <n v="73010"/>
    <n v="24093"/>
  </r>
  <r>
    <x v="79"/>
    <x v="1"/>
    <x v="3"/>
    <s v="Retail"/>
    <n v="18"/>
    <n v="5"/>
    <n v="25258"/>
    <n v="30069"/>
    <n v="4811"/>
  </r>
  <r>
    <x v="80"/>
    <x v="1"/>
    <x v="4"/>
    <s v="Wholesale"/>
    <n v="8"/>
    <n v="63"/>
    <n v="70913"/>
    <n v="95828"/>
    <n v="24915"/>
  </r>
  <r>
    <x v="81"/>
    <x v="1"/>
    <x v="3"/>
    <s v="Online"/>
    <n v="0"/>
    <n v="88"/>
    <n v="43934"/>
    <n v="69737"/>
    <n v="25803"/>
  </r>
  <r>
    <x v="82"/>
    <x v="1"/>
    <x v="4"/>
    <s v="Retail"/>
    <n v="12"/>
    <n v="43"/>
    <n v="26966"/>
    <n v="31356"/>
    <n v="4390"/>
  </r>
  <r>
    <x v="83"/>
    <x v="1"/>
    <x v="3"/>
    <s v="Retail"/>
    <n v="13"/>
    <n v="8"/>
    <n v="47057"/>
    <n v="56020"/>
    <n v="8963"/>
  </r>
  <r>
    <x v="84"/>
    <x v="1"/>
    <x v="3"/>
    <s v="Online"/>
    <n v="0"/>
    <n v="66"/>
    <n v="52538"/>
    <n v="90582"/>
    <n v="38044"/>
  </r>
  <r>
    <x v="85"/>
    <x v="1"/>
    <x v="4"/>
    <s v="Retail"/>
    <n v="22"/>
    <n v="43"/>
    <n v="7628"/>
    <n v="12713"/>
    <n v="5085"/>
  </r>
  <r>
    <x v="86"/>
    <x v="1"/>
    <x v="1"/>
    <s v="Wholesale"/>
    <n v="14"/>
    <n v="190"/>
    <n v="22917"/>
    <n v="35257"/>
    <n v="12340"/>
  </r>
  <r>
    <x v="87"/>
    <x v="1"/>
    <x v="3"/>
    <s v="Online"/>
    <n v="0"/>
    <n v="33"/>
    <n v="66770"/>
    <n v="79488"/>
    <n v="12718"/>
  </r>
  <r>
    <x v="88"/>
    <x v="1"/>
    <x v="3"/>
    <s v="Wholesale"/>
    <n v="8"/>
    <n v="119"/>
    <n v="50075"/>
    <n v="78242"/>
    <n v="28167"/>
  </r>
  <r>
    <x v="89"/>
    <x v="1"/>
    <x v="3"/>
    <s v="Corporate"/>
    <n v="3"/>
    <n v="74"/>
    <n v="38062"/>
    <n v="67968"/>
    <n v="29906"/>
  </r>
  <r>
    <x v="90"/>
    <x v="1"/>
    <x v="1"/>
    <s v="Online"/>
    <n v="0"/>
    <n v="91"/>
    <n v="32275"/>
    <n v="57634"/>
    <n v="25359"/>
  </r>
  <r>
    <x v="91"/>
    <x v="1"/>
    <x v="2"/>
    <s v="Wholesale"/>
    <n v="12"/>
    <n v="106"/>
    <n v="12439"/>
    <n v="20732"/>
    <n v="8293"/>
  </r>
  <r>
    <x v="92"/>
    <x v="1"/>
    <x v="4"/>
    <s v="Retail"/>
    <n v="14"/>
    <n v="47"/>
    <n v="74151"/>
    <n v="85231"/>
    <n v="11080"/>
  </r>
  <r>
    <x v="93"/>
    <x v="1"/>
    <x v="2"/>
    <s v="Online"/>
    <n v="0"/>
    <n v="90"/>
    <n v="47908"/>
    <n v="81200"/>
    <n v="33292"/>
  </r>
  <r>
    <x v="94"/>
    <x v="1"/>
    <x v="2"/>
    <s v="Corporate"/>
    <n v="4"/>
    <n v="34"/>
    <n v="32394"/>
    <n v="40492"/>
    <n v="8098"/>
  </r>
  <r>
    <x v="95"/>
    <x v="1"/>
    <x v="2"/>
    <s v="Retail"/>
    <n v="10"/>
    <n v="17"/>
    <n v="64181"/>
    <n v="78269"/>
    <n v="14088"/>
  </r>
  <r>
    <x v="96"/>
    <x v="1"/>
    <x v="3"/>
    <s v="Corporate"/>
    <n v="9"/>
    <n v="89"/>
    <n v="56906"/>
    <n v="75874"/>
    <n v="18968"/>
  </r>
  <r>
    <x v="97"/>
    <x v="1"/>
    <x v="2"/>
    <s v="Corporate"/>
    <n v="5"/>
    <n v="29"/>
    <n v="44489"/>
    <n v="67407"/>
    <n v="22918"/>
  </r>
  <r>
    <x v="98"/>
    <x v="1"/>
    <x v="0"/>
    <s v="Corporate"/>
    <n v="8"/>
    <n v="42"/>
    <n v="22852"/>
    <n v="26267"/>
    <n v="3415"/>
  </r>
  <r>
    <x v="99"/>
    <x v="1"/>
    <x v="4"/>
    <s v="Online"/>
    <n v="0"/>
    <n v="50"/>
    <n v="52272"/>
    <n v="93343"/>
    <n v="41071"/>
  </r>
  <r>
    <x v="100"/>
    <x v="1"/>
    <x v="4"/>
    <s v="Wholesale"/>
    <n v="9"/>
    <n v="68"/>
    <n v="22550"/>
    <n v="34167"/>
    <n v="11617"/>
  </r>
  <r>
    <x v="101"/>
    <x v="1"/>
    <x v="0"/>
    <s v="Online"/>
    <n v="0"/>
    <n v="60"/>
    <n v="11717"/>
    <n v="16050"/>
    <n v="4333"/>
  </r>
  <r>
    <x v="102"/>
    <x v="1"/>
    <x v="4"/>
    <s v="Retail"/>
    <n v="13"/>
    <n v="39"/>
    <n v="24617"/>
    <n v="31560"/>
    <n v="6943"/>
  </r>
  <r>
    <x v="103"/>
    <x v="1"/>
    <x v="1"/>
    <s v="Wholesale"/>
    <n v="11"/>
    <n v="179"/>
    <n v="29283"/>
    <n v="52291"/>
    <n v="23008"/>
  </r>
  <r>
    <x v="104"/>
    <x v="1"/>
    <x v="1"/>
    <s v="Online"/>
    <n v="0"/>
    <n v="97"/>
    <n v="51677"/>
    <n v="89099"/>
    <n v="37422"/>
  </r>
  <r>
    <x v="105"/>
    <x v="1"/>
    <x v="1"/>
    <s v="Wholesale"/>
    <n v="8"/>
    <n v="76"/>
    <n v="10912"/>
    <n v="21823"/>
    <n v="10911"/>
  </r>
  <r>
    <x v="106"/>
    <x v="1"/>
    <x v="3"/>
    <s v="Online"/>
    <n v="0"/>
    <n v="91"/>
    <n v="56337"/>
    <n v="74128"/>
    <n v="17791"/>
  </r>
  <r>
    <x v="107"/>
    <x v="1"/>
    <x v="0"/>
    <s v="Retail"/>
    <n v="22"/>
    <n v="41"/>
    <n v="20349"/>
    <n v="39133"/>
    <n v="18784"/>
  </r>
  <r>
    <x v="108"/>
    <x v="1"/>
    <x v="3"/>
    <s v="Online"/>
    <n v="0"/>
    <n v="24"/>
    <n v="24109"/>
    <n v="27711"/>
    <n v="3602"/>
  </r>
  <r>
    <x v="109"/>
    <x v="1"/>
    <x v="4"/>
    <s v="Corporate"/>
    <n v="7"/>
    <n v="67"/>
    <n v="8902"/>
    <n v="17455"/>
    <n v="8553"/>
  </r>
  <r>
    <x v="110"/>
    <x v="1"/>
    <x v="2"/>
    <s v="Wholesale"/>
    <n v="6"/>
    <n v="75"/>
    <n v="63353"/>
    <n v="86785"/>
    <n v="23432"/>
  </r>
  <r>
    <x v="111"/>
    <x v="1"/>
    <x v="4"/>
    <s v="Wholesale"/>
    <n v="15"/>
    <n v="78"/>
    <n v="34991"/>
    <n v="48599"/>
    <n v="13608"/>
  </r>
  <r>
    <x v="112"/>
    <x v="1"/>
    <x v="1"/>
    <s v="Corporate"/>
    <n v="8"/>
    <n v="89"/>
    <n v="53179"/>
    <n v="64071"/>
    <n v="10892"/>
  </r>
  <r>
    <x v="113"/>
    <x v="1"/>
    <x v="0"/>
    <s v="Retail"/>
    <n v="10"/>
    <n v="22"/>
    <n v="37917"/>
    <n v="43088"/>
    <n v="5171"/>
  </r>
  <r>
    <x v="114"/>
    <x v="1"/>
    <x v="1"/>
    <s v="Online"/>
    <n v="0"/>
    <n v="23"/>
    <n v="49960"/>
    <n v="79301"/>
    <n v="29341"/>
  </r>
  <r>
    <x v="115"/>
    <x v="1"/>
    <x v="0"/>
    <s v="Wholesale"/>
    <n v="5"/>
    <n v="149"/>
    <n v="64632"/>
    <n v="79793"/>
    <n v="15161"/>
  </r>
  <r>
    <x v="116"/>
    <x v="1"/>
    <x v="3"/>
    <s v="Wholesale"/>
    <n v="8"/>
    <n v="121"/>
    <n v="33131"/>
    <n v="50199"/>
    <n v="17068"/>
  </r>
  <r>
    <x v="117"/>
    <x v="1"/>
    <x v="1"/>
    <s v="Corporate"/>
    <n v="7"/>
    <n v="70"/>
    <n v="66059"/>
    <n v="75930"/>
    <n v="9871"/>
  </r>
  <r>
    <x v="118"/>
    <x v="1"/>
    <x v="3"/>
    <s v="Retail"/>
    <n v="14"/>
    <n v="4"/>
    <n v="52333"/>
    <n v="65416"/>
    <n v="13083"/>
  </r>
  <r>
    <x v="119"/>
    <x v="1"/>
    <x v="2"/>
    <s v="Online"/>
    <n v="0"/>
    <n v="46"/>
    <n v="14491"/>
    <n v="18820"/>
    <n v="4329"/>
  </r>
  <r>
    <x v="120"/>
    <x v="1"/>
    <x v="4"/>
    <s v="Corporate"/>
    <n v="7"/>
    <n v="77"/>
    <n v="8843"/>
    <n v="11485"/>
    <n v="2642"/>
  </r>
  <r>
    <x v="121"/>
    <x v="1"/>
    <x v="1"/>
    <s v="Wholesale"/>
    <n v="13"/>
    <n v="177"/>
    <n v="29578"/>
    <n v="50996"/>
    <n v="21418"/>
  </r>
  <r>
    <x v="122"/>
    <x v="1"/>
    <x v="0"/>
    <s v="Retail"/>
    <n v="17"/>
    <n v="43"/>
    <n v="44587"/>
    <n v="50098"/>
    <n v="5511"/>
  </r>
  <r>
    <x v="123"/>
    <x v="1"/>
    <x v="1"/>
    <s v="Wholesale"/>
    <n v="5"/>
    <n v="118"/>
    <n v="13655"/>
    <n v="19790"/>
    <n v="6135"/>
  </r>
  <r>
    <x v="124"/>
    <x v="1"/>
    <x v="0"/>
    <s v="Online"/>
    <n v="0"/>
    <n v="75"/>
    <n v="26140"/>
    <n v="42852"/>
    <n v="16712"/>
  </r>
  <r>
    <x v="125"/>
    <x v="1"/>
    <x v="0"/>
    <s v="Online"/>
    <n v="0"/>
    <n v="44"/>
    <n v="12338"/>
    <n v="16234"/>
    <n v="3896"/>
  </r>
  <r>
    <x v="126"/>
    <x v="1"/>
    <x v="0"/>
    <s v="Corporate"/>
    <n v="3"/>
    <n v="99"/>
    <n v="11560"/>
    <n v="14271"/>
    <n v="2711"/>
  </r>
  <r>
    <x v="127"/>
    <x v="1"/>
    <x v="0"/>
    <s v="Online"/>
    <n v="0"/>
    <n v="23"/>
    <n v="45065"/>
    <n v="80474"/>
    <n v="35409"/>
  </r>
  <r>
    <x v="128"/>
    <x v="1"/>
    <x v="2"/>
    <s v="Online"/>
    <n v="0"/>
    <n v="60"/>
    <n v="50225"/>
    <n v="66085"/>
    <n v="15860"/>
  </r>
  <r>
    <x v="129"/>
    <x v="1"/>
    <x v="1"/>
    <s v="Corporate"/>
    <n v="4"/>
    <n v="56"/>
    <n v="40637"/>
    <n v="50796"/>
    <n v="10159"/>
  </r>
  <r>
    <x v="130"/>
    <x v="1"/>
    <x v="0"/>
    <s v="Corporate"/>
    <n v="3"/>
    <n v="93"/>
    <n v="29892"/>
    <n v="41517"/>
    <n v="11625"/>
  </r>
  <r>
    <x v="131"/>
    <x v="1"/>
    <x v="3"/>
    <s v="Retail"/>
    <n v="22"/>
    <n v="26"/>
    <n v="28124"/>
    <n v="31959"/>
    <n v="3835"/>
  </r>
  <r>
    <x v="132"/>
    <x v="1"/>
    <x v="2"/>
    <s v="Corporate"/>
    <n v="9"/>
    <n v="59"/>
    <n v="65486"/>
    <n v="74416"/>
    <n v="8930"/>
  </r>
  <r>
    <x v="133"/>
    <x v="1"/>
    <x v="1"/>
    <s v="Wholesale"/>
    <n v="11"/>
    <n v="160"/>
    <n v="12499"/>
    <n v="20159"/>
    <n v="7660"/>
  </r>
  <r>
    <x v="134"/>
    <x v="1"/>
    <x v="2"/>
    <s v="Wholesale"/>
    <n v="7"/>
    <n v="56"/>
    <n v="56338"/>
    <n v="90868"/>
    <n v="34530"/>
  </r>
  <r>
    <x v="135"/>
    <x v="1"/>
    <x v="3"/>
    <s v="Retail"/>
    <n v="24"/>
    <n v="33"/>
    <n v="15533"/>
    <n v="29872"/>
    <n v="14339"/>
  </r>
  <r>
    <x v="136"/>
    <x v="1"/>
    <x v="0"/>
    <s v="Online"/>
    <n v="0"/>
    <n v="27"/>
    <n v="28133"/>
    <n v="52098"/>
    <n v="23965"/>
  </r>
  <r>
    <x v="137"/>
    <x v="1"/>
    <x v="2"/>
    <s v="Retail"/>
    <n v="18"/>
    <n v="26"/>
    <n v="6784"/>
    <n v="11122"/>
    <n v="4338"/>
  </r>
  <r>
    <x v="138"/>
    <x v="1"/>
    <x v="0"/>
    <s v="Corporate"/>
    <n v="8"/>
    <n v="91"/>
    <n v="39721"/>
    <n v="54413"/>
    <n v="14692"/>
  </r>
  <r>
    <x v="139"/>
    <x v="1"/>
    <x v="0"/>
    <s v="Retail"/>
    <n v="20"/>
    <n v="20"/>
    <n v="20364"/>
    <n v="29091"/>
    <n v="8727"/>
  </r>
  <r>
    <x v="140"/>
    <x v="1"/>
    <x v="2"/>
    <s v="Online"/>
    <n v="0"/>
    <n v="52"/>
    <n v="21701"/>
    <n v="36169"/>
    <n v="14468"/>
  </r>
  <r>
    <x v="141"/>
    <x v="1"/>
    <x v="1"/>
    <s v="Wholesale"/>
    <n v="8"/>
    <n v="183"/>
    <n v="16178"/>
    <n v="17975"/>
    <n v="1797"/>
  </r>
  <r>
    <x v="142"/>
    <x v="1"/>
    <x v="4"/>
    <s v="Online"/>
    <n v="0"/>
    <n v="61"/>
    <n v="23149"/>
    <n v="36745"/>
    <n v="13596"/>
  </r>
  <r>
    <x v="143"/>
    <x v="1"/>
    <x v="3"/>
    <s v="Corporate"/>
    <n v="3"/>
    <n v="94"/>
    <n v="48051"/>
    <n v="94217"/>
    <n v="46166"/>
  </r>
  <r>
    <x v="144"/>
    <x v="1"/>
    <x v="4"/>
    <s v="Corporate"/>
    <n v="7"/>
    <n v="21"/>
    <n v="60118"/>
    <n v="87128"/>
    <n v="27010"/>
  </r>
  <r>
    <x v="145"/>
    <x v="1"/>
    <x v="3"/>
    <s v="Retail"/>
    <n v="25"/>
    <n v="28"/>
    <n v="12568"/>
    <n v="21302"/>
    <n v="8734"/>
  </r>
  <r>
    <x v="146"/>
    <x v="1"/>
    <x v="2"/>
    <s v="Retail"/>
    <n v="11"/>
    <n v="47"/>
    <n v="33456"/>
    <n v="50691"/>
    <n v="17235"/>
  </r>
  <r>
    <x v="147"/>
    <x v="1"/>
    <x v="1"/>
    <s v="Wholesale"/>
    <n v="5"/>
    <n v="145"/>
    <n v="68312"/>
    <n v="81324"/>
    <n v="13012"/>
  </r>
  <r>
    <x v="148"/>
    <x v="1"/>
    <x v="0"/>
    <s v="Online"/>
    <n v="0"/>
    <n v="91"/>
    <n v="8897"/>
    <n v="16476"/>
    <n v="7579"/>
  </r>
  <r>
    <x v="149"/>
    <x v="1"/>
    <x v="0"/>
    <s v="Corporate"/>
    <n v="8"/>
    <n v="91"/>
    <n v="17667"/>
    <n v="22650"/>
    <n v="4983"/>
  </r>
  <r>
    <x v="150"/>
    <x v="1"/>
    <x v="1"/>
    <s v="Retail"/>
    <n v="24"/>
    <n v="50"/>
    <n v="37436"/>
    <n v="50589"/>
    <n v="13153"/>
  </r>
  <r>
    <x v="151"/>
    <x v="1"/>
    <x v="2"/>
    <s v="Retail"/>
    <n v="23"/>
    <n v="11"/>
    <n v="17426"/>
    <n v="28567"/>
    <n v="11141"/>
  </r>
  <r>
    <x v="152"/>
    <x v="1"/>
    <x v="3"/>
    <s v="Wholesale"/>
    <n v="10"/>
    <n v="196"/>
    <n v="36921"/>
    <n v="53508"/>
    <n v="16587"/>
  </r>
  <r>
    <x v="153"/>
    <x v="1"/>
    <x v="4"/>
    <s v="Retail"/>
    <n v="19"/>
    <n v="1"/>
    <n v="42575"/>
    <n v="73405.5"/>
    <n v="30830.5"/>
  </r>
  <r>
    <x v="154"/>
    <x v="1"/>
    <x v="2"/>
    <s v="Corporate"/>
    <n v="8"/>
    <n v="90"/>
    <n v="16490"/>
    <n v="21415.5"/>
    <n v="4925.5"/>
  </r>
  <r>
    <x v="155"/>
    <x v="1"/>
    <x v="2"/>
    <s v="Online"/>
    <n v="0"/>
    <n v="38"/>
    <n v="91167"/>
    <n v="126621"/>
    <n v="35454"/>
  </r>
  <r>
    <x v="156"/>
    <x v="1"/>
    <x v="2"/>
    <s v="Wholesale"/>
    <n v="7"/>
    <n v="173"/>
    <n v="108875"/>
    <n v="134413.5"/>
    <n v="25538.5"/>
  </r>
  <r>
    <x v="157"/>
    <x v="1"/>
    <x v="1"/>
    <s v="Corporate"/>
    <n v="3"/>
    <n v="83"/>
    <n v="63812"/>
    <n v="125122.5"/>
    <n v="61310.5"/>
  </r>
  <r>
    <x v="158"/>
    <x v="1"/>
    <x v="2"/>
    <s v="Corporate"/>
    <n v="5"/>
    <n v="47"/>
    <n v="40595"/>
    <n v="72490.5"/>
    <n v="31895.5"/>
  </r>
  <r>
    <x v="159"/>
    <x v="1"/>
    <x v="2"/>
    <s v="Wholesale"/>
    <n v="12"/>
    <n v="197"/>
    <n v="18933"/>
    <n v="30052.5"/>
    <n v="11119.5"/>
  </r>
  <r>
    <x v="160"/>
    <x v="1"/>
    <x v="2"/>
    <s v="Retail"/>
    <n v="23"/>
    <n v="47"/>
    <n v="73769"/>
    <n v="118983"/>
    <n v="45214"/>
  </r>
  <r>
    <x v="161"/>
    <x v="1"/>
    <x v="0"/>
    <s v="Retail"/>
    <n v="12"/>
    <n v="13"/>
    <n v="81545"/>
    <n v="94819.5"/>
    <n v="13274.5"/>
  </r>
  <r>
    <x v="162"/>
    <x v="1"/>
    <x v="0"/>
    <s v="Retail"/>
    <n v="19"/>
    <n v="23"/>
    <n v="40639"/>
    <n v="75258"/>
    <n v="34619"/>
  </r>
  <r>
    <x v="163"/>
    <x v="1"/>
    <x v="1"/>
    <s v="Online"/>
    <n v="0"/>
    <n v="58"/>
    <n v="38293"/>
    <n v="61762.5"/>
    <n v="23469.5"/>
  </r>
  <r>
    <x v="164"/>
    <x v="1"/>
    <x v="0"/>
    <s v="Corporate"/>
    <n v="8"/>
    <n v="52"/>
    <n v="62937"/>
    <n v="99900"/>
    <n v="36963"/>
  </r>
  <r>
    <x v="165"/>
    <x v="1"/>
    <x v="1"/>
    <s v="Retail"/>
    <n v="13"/>
    <n v="23"/>
    <n v="88401"/>
    <n v="122779.5"/>
    <n v="34378.5"/>
  </r>
  <r>
    <x v="166"/>
    <x v="1"/>
    <x v="2"/>
    <s v="Online"/>
    <n v="0"/>
    <n v="27"/>
    <n v="50642"/>
    <n v="72345"/>
    <n v="21703"/>
  </r>
  <r>
    <x v="167"/>
    <x v="1"/>
    <x v="3"/>
    <s v="Retail"/>
    <n v="17"/>
    <n v="50"/>
    <n v="33032"/>
    <n v="48576"/>
    <n v="15544"/>
  </r>
  <r>
    <x v="168"/>
    <x v="1"/>
    <x v="0"/>
    <s v="Online"/>
    <n v="0"/>
    <n v="20"/>
    <n v="14226"/>
    <n v="21555"/>
    <n v="7329"/>
  </r>
  <r>
    <x v="169"/>
    <x v="1"/>
    <x v="4"/>
    <s v="Retail"/>
    <n v="22"/>
    <n v="17"/>
    <n v="50366"/>
    <n v="95031"/>
    <n v="44665"/>
  </r>
  <r>
    <x v="170"/>
    <x v="1"/>
    <x v="4"/>
    <s v="Wholesale"/>
    <n v="14"/>
    <n v="171"/>
    <n v="31190"/>
    <n v="48735"/>
    <n v="17545"/>
  </r>
  <r>
    <x v="171"/>
    <x v="1"/>
    <x v="4"/>
    <s v="Online"/>
    <n v="0"/>
    <n v="69"/>
    <n v="64355"/>
    <n v="109077"/>
    <n v="44722"/>
  </r>
  <r>
    <x v="172"/>
    <x v="1"/>
    <x v="1"/>
    <s v="Online"/>
    <n v="0"/>
    <n v="49"/>
    <n v="11350"/>
    <n v="20635.5"/>
    <n v="9285.5"/>
  </r>
  <r>
    <x v="173"/>
    <x v="1"/>
    <x v="2"/>
    <s v="Retail"/>
    <n v="11"/>
    <n v="21"/>
    <n v="100180"/>
    <n v="145188"/>
    <n v="45008"/>
  </r>
  <r>
    <x v="174"/>
    <x v="1"/>
    <x v="2"/>
    <s v="Corporate"/>
    <n v="4"/>
    <n v="96"/>
    <n v="95983"/>
    <n v="129706.5"/>
    <n v="33723.5"/>
  </r>
  <r>
    <x v="175"/>
    <x v="1"/>
    <x v="2"/>
    <s v="Retail"/>
    <n v="17"/>
    <n v="9"/>
    <n v="100545"/>
    <n v="128904"/>
    <n v="28359"/>
  </r>
  <r>
    <x v="176"/>
    <x v="1"/>
    <x v="0"/>
    <s v="Online"/>
    <n v="0"/>
    <n v="31"/>
    <n v="11390"/>
    <n v="18982.5"/>
    <n v="7592.5"/>
  </r>
  <r>
    <x v="177"/>
    <x v="1"/>
    <x v="1"/>
    <s v="Online"/>
    <n v="0"/>
    <n v="31"/>
    <n v="22721"/>
    <n v="27375"/>
    <n v="4654"/>
  </r>
  <r>
    <x v="178"/>
    <x v="1"/>
    <x v="1"/>
    <s v="Corporate"/>
    <n v="10"/>
    <n v="20"/>
    <n v="53287"/>
    <n v="69204"/>
    <n v="15917"/>
  </r>
  <r>
    <x v="179"/>
    <x v="1"/>
    <x v="2"/>
    <s v="Wholesale"/>
    <n v="15"/>
    <n v="112"/>
    <n v="89436"/>
    <n v="146616"/>
    <n v="57180"/>
  </r>
  <r>
    <x v="180"/>
    <x v="1"/>
    <x v="0"/>
    <s v="Online"/>
    <n v="0"/>
    <n v="94"/>
    <n v="75869"/>
    <n v="108384"/>
    <n v="32515"/>
  </r>
  <r>
    <x v="181"/>
    <x v="1"/>
    <x v="3"/>
    <s v="Wholesale"/>
    <n v="8"/>
    <n v="81"/>
    <n v="81745"/>
    <n v="131847"/>
    <n v="50102"/>
  </r>
  <r>
    <x v="182"/>
    <x v="1"/>
    <x v="3"/>
    <s v="Corporate"/>
    <n v="7"/>
    <n v="34"/>
    <n v="25857"/>
    <n v="42389"/>
    <n v="16532"/>
  </r>
  <r>
    <x v="183"/>
    <x v="1"/>
    <x v="2"/>
    <s v="Retail"/>
    <n v="21"/>
    <n v="34"/>
    <n v="19148"/>
    <n v="36823"/>
    <n v="17675"/>
  </r>
  <r>
    <x v="184"/>
    <x v="1"/>
    <x v="4"/>
    <s v="Corporate"/>
    <n v="10"/>
    <n v="98"/>
    <n v="82861"/>
    <n v="95243"/>
    <n v="12382"/>
  </r>
  <r>
    <x v="185"/>
    <x v="1"/>
    <x v="4"/>
    <s v="Corporate"/>
    <n v="7"/>
    <n v="64"/>
    <n v="11662"/>
    <n v="16197"/>
    <n v="4535"/>
  </r>
  <r>
    <x v="186"/>
    <x v="1"/>
    <x v="0"/>
    <s v="Retail"/>
    <n v="13"/>
    <n v="17"/>
    <n v="8158"/>
    <n v="10072"/>
    <n v="1914"/>
  </r>
  <r>
    <x v="187"/>
    <x v="1"/>
    <x v="4"/>
    <s v="Online"/>
    <n v="0"/>
    <n v="83"/>
    <n v="42240"/>
    <n v="79699"/>
    <n v="37459"/>
  </r>
  <r>
    <x v="188"/>
    <x v="1"/>
    <x v="2"/>
    <s v="Online"/>
    <n v="0"/>
    <n v="59"/>
    <n v="16608"/>
    <n v="19312"/>
    <n v="2704"/>
  </r>
  <r>
    <x v="189"/>
    <x v="1"/>
    <x v="1"/>
    <s v="Corporate"/>
    <n v="7"/>
    <n v="52"/>
    <n v="73068"/>
    <n v="97424"/>
    <n v="24356"/>
  </r>
  <r>
    <x v="190"/>
    <x v="1"/>
    <x v="0"/>
    <s v="Online"/>
    <n v="0"/>
    <n v="49"/>
    <n v="19505"/>
    <n v="34830"/>
    <n v="15325"/>
  </r>
  <r>
    <x v="191"/>
    <x v="1"/>
    <x v="0"/>
    <s v="Online"/>
    <n v="0"/>
    <n v="90"/>
    <n v="52292"/>
    <n v="88631"/>
    <n v="36339"/>
  </r>
  <r>
    <x v="192"/>
    <x v="1"/>
    <x v="4"/>
    <s v="Online"/>
    <n v="0"/>
    <n v="24"/>
    <n v="14464"/>
    <n v="18785"/>
    <n v="4321"/>
  </r>
  <r>
    <x v="193"/>
    <x v="1"/>
    <x v="2"/>
    <s v="Retail"/>
    <n v="18"/>
    <n v="34"/>
    <n v="22689"/>
    <n v="44489"/>
    <n v="21800"/>
  </r>
  <r>
    <x v="194"/>
    <x v="1"/>
    <x v="0"/>
    <s v="Online"/>
    <n v="0"/>
    <n v="43"/>
    <n v="52574"/>
    <n v="67402"/>
    <n v="14828"/>
  </r>
  <r>
    <x v="195"/>
    <x v="1"/>
    <x v="2"/>
    <s v="Wholesale"/>
    <n v="9"/>
    <n v="78"/>
    <n v="38899"/>
    <n v="69463"/>
    <n v="30564"/>
  </r>
  <r>
    <x v="196"/>
    <x v="1"/>
    <x v="4"/>
    <s v="Corporate"/>
    <n v="9"/>
    <n v="54"/>
    <n v="11794"/>
    <n v="22252"/>
    <n v="10458"/>
  </r>
  <r>
    <x v="197"/>
    <x v="1"/>
    <x v="1"/>
    <s v="Wholesale"/>
    <n v="12"/>
    <n v="84"/>
    <n v="14565"/>
    <n v="17982"/>
    <n v="3417"/>
  </r>
  <r>
    <x v="198"/>
    <x v="1"/>
    <x v="0"/>
    <s v="Retail"/>
    <n v="19"/>
    <n v="48"/>
    <n v="14781"/>
    <n v="20819"/>
    <n v="6038"/>
  </r>
  <r>
    <x v="199"/>
    <x v="1"/>
    <x v="2"/>
    <s v="Retail"/>
    <n v="15"/>
    <n v="19"/>
    <n v="30800"/>
    <n v="47385"/>
    <n v="16585"/>
  </r>
  <r>
    <x v="200"/>
    <x v="1"/>
    <x v="0"/>
    <s v="Wholesale"/>
    <n v="10"/>
    <n v="123"/>
    <n v="18957"/>
    <n v="29621"/>
    <n v="10664"/>
  </r>
  <r>
    <x v="201"/>
    <x v="1"/>
    <x v="0"/>
    <s v="Corporate"/>
    <n v="3"/>
    <n v="44"/>
    <n v="5891"/>
    <n v="11328"/>
    <n v="5437"/>
  </r>
  <r>
    <x v="202"/>
    <x v="1"/>
    <x v="2"/>
    <s v="Wholesale"/>
    <n v="9"/>
    <n v="163"/>
    <n v="31289"/>
    <n v="35156"/>
    <n v="3867"/>
  </r>
  <r>
    <x v="203"/>
    <x v="1"/>
    <x v="0"/>
    <s v="Corporate"/>
    <n v="10"/>
    <n v="96"/>
    <n v="31711"/>
    <n v="45302"/>
    <n v="13591"/>
  </r>
  <r>
    <x v="204"/>
    <x v="1"/>
    <x v="3"/>
    <s v="Retail"/>
    <n v="16"/>
    <n v="17"/>
    <n v="39026"/>
    <n v="73634"/>
    <n v="34608"/>
  </r>
  <r>
    <x v="205"/>
    <x v="1"/>
    <x v="4"/>
    <s v="Wholesale"/>
    <n v="14"/>
    <n v="54"/>
    <n v="42880"/>
    <n v="80906"/>
    <n v="38026"/>
  </r>
  <r>
    <x v="206"/>
    <x v="1"/>
    <x v="0"/>
    <s v="Wholesale"/>
    <n v="8"/>
    <n v="134"/>
    <n v="54038"/>
    <n v="83136"/>
    <n v="29098"/>
  </r>
  <r>
    <x v="207"/>
    <x v="1"/>
    <x v="4"/>
    <s v="Online"/>
    <n v="0"/>
    <n v="75"/>
    <n v="56794"/>
    <n v="66816"/>
    <n v="10022"/>
  </r>
  <r>
    <x v="208"/>
    <x v="1"/>
    <x v="0"/>
    <s v="Online"/>
    <n v="0"/>
    <n v="54"/>
    <n v="37677"/>
    <n v="45948"/>
    <n v="8271"/>
  </r>
  <r>
    <x v="209"/>
    <x v="1"/>
    <x v="3"/>
    <s v="Corporate"/>
    <n v="5"/>
    <n v="47"/>
    <n v="19018"/>
    <n v="32234"/>
    <n v="13216"/>
  </r>
  <r>
    <x v="210"/>
    <x v="1"/>
    <x v="0"/>
    <s v="Corporate"/>
    <n v="5"/>
    <n v="69"/>
    <n v="16011"/>
    <n v="20794"/>
    <n v="4783"/>
  </r>
  <r>
    <x v="211"/>
    <x v="1"/>
    <x v="2"/>
    <s v="Wholesale"/>
    <n v="13"/>
    <n v="93"/>
    <n v="46766"/>
    <n v="83511"/>
    <n v="36745"/>
  </r>
  <r>
    <x v="212"/>
    <x v="1"/>
    <x v="0"/>
    <s v="Online"/>
    <n v="0"/>
    <n v="96"/>
    <n v="39538"/>
    <n v="79075"/>
    <n v="39537"/>
  </r>
  <r>
    <x v="213"/>
    <x v="1"/>
    <x v="4"/>
    <s v="Wholesale"/>
    <n v="10"/>
    <n v="94"/>
    <n v="76656"/>
    <n v="91257"/>
    <n v="14601"/>
  </r>
  <r>
    <x v="214"/>
    <x v="1"/>
    <x v="3"/>
    <s v="Corporate"/>
    <n v="4"/>
    <n v="81"/>
    <n v="12495"/>
    <n v="22312"/>
    <n v="9817"/>
  </r>
  <r>
    <x v="215"/>
    <x v="1"/>
    <x v="4"/>
    <s v="Corporate"/>
    <n v="10"/>
    <n v="58"/>
    <n v="42314"/>
    <n v="57964"/>
    <n v="15650"/>
  </r>
  <r>
    <x v="216"/>
    <x v="1"/>
    <x v="1"/>
    <s v="Online"/>
    <n v="0"/>
    <n v="78"/>
    <n v="14953"/>
    <n v="28213"/>
    <n v="13260"/>
  </r>
  <r>
    <x v="217"/>
    <x v="1"/>
    <x v="3"/>
    <s v="Corporate"/>
    <n v="7"/>
    <n v="33"/>
    <n v="18915"/>
    <n v="25911"/>
    <n v="6996"/>
  </r>
  <r>
    <x v="218"/>
    <x v="1"/>
    <x v="1"/>
    <s v="Corporate"/>
    <n v="9"/>
    <n v="78"/>
    <n v="36157"/>
    <n v="43563"/>
    <n v="7406"/>
  </r>
  <r>
    <x v="219"/>
    <x v="1"/>
    <x v="1"/>
    <s v="Online"/>
    <n v="0"/>
    <n v="57"/>
    <n v="48567"/>
    <n v="97133"/>
    <n v="48566"/>
  </r>
  <r>
    <x v="220"/>
    <x v="1"/>
    <x v="4"/>
    <s v="Retail"/>
    <n v="15"/>
    <n v="40"/>
    <n v="56207"/>
    <n v="63154"/>
    <n v="6947"/>
  </r>
  <r>
    <x v="221"/>
    <x v="1"/>
    <x v="4"/>
    <s v="Retail"/>
    <n v="18"/>
    <n v="5"/>
    <n v="39666"/>
    <n v="76280"/>
    <n v="36614"/>
  </r>
  <r>
    <x v="222"/>
    <x v="1"/>
    <x v="1"/>
    <s v="Wholesale"/>
    <n v="15"/>
    <n v="110"/>
    <n v="63958"/>
    <n v="91368"/>
    <n v="27410"/>
  </r>
  <r>
    <x v="223"/>
    <x v="1"/>
    <x v="4"/>
    <s v="Online"/>
    <n v="0"/>
    <n v="52"/>
    <n v="48115"/>
    <n v="87482"/>
    <n v="39367"/>
  </r>
  <r>
    <x v="224"/>
    <x v="1"/>
    <x v="2"/>
    <s v="Online"/>
    <n v="0"/>
    <n v="100"/>
    <n v="12091"/>
    <n v="13898"/>
    <n v="1807"/>
  </r>
  <r>
    <x v="225"/>
    <x v="1"/>
    <x v="0"/>
    <s v="Online"/>
    <n v="0"/>
    <n v="94"/>
    <n v="66602"/>
    <n v="95145"/>
    <n v="28543"/>
  </r>
  <r>
    <x v="226"/>
    <x v="1"/>
    <x v="2"/>
    <s v="Online"/>
    <n v="0"/>
    <n v="67"/>
    <n v="22049"/>
    <n v="42402"/>
    <n v="20353"/>
  </r>
  <r>
    <x v="227"/>
    <x v="1"/>
    <x v="0"/>
    <s v="Corporate"/>
    <n v="6"/>
    <n v="46"/>
    <n v="56831"/>
    <n v="67656"/>
    <n v="10825"/>
  </r>
  <r>
    <x v="228"/>
    <x v="1"/>
    <x v="1"/>
    <s v="Retail"/>
    <n v="12"/>
    <n v="4"/>
    <n v="34177"/>
    <n v="48137"/>
    <n v="13960"/>
  </r>
  <r>
    <x v="229"/>
    <x v="1"/>
    <x v="3"/>
    <s v="Wholesale"/>
    <n v="11"/>
    <n v="66"/>
    <n v="16796"/>
    <n v="23657"/>
    <n v="6861"/>
  </r>
  <r>
    <x v="230"/>
    <x v="1"/>
    <x v="0"/>
    <s v="Retail"/>
    <n v="19"/>
    <n v="1"/>
    <n v="81242"/>
    <n v="96717"/>
    <n v="15475"/>
  </r>
  <r>
    <x v="231"/>
    <x v="1"/>
    <x v="2"/>
    <s v="Corporate"/>
    <n v="9"/>
    <n v="96"/>
    <n v="76514"/>
    <n v="85971"/>
    <n v="9457"/>
  </r>
  <r>
    <x v="232"/>
    <x v="1"/>
    <x v="1"/>
    <s v="Corporate"/>
    <n v="9"/>
    <n v="46"/>
    <n v="46278"/>
    <n v="57848"/>
    <n v="11570"/>
  </r>
  <r>
    <x v="233"/>
    <x v="1"/>
    <x v="4"/>
    <s v="Retail"/>
    <n v="19"/>
    <n v="21"/>
    <n v="59572"/>
    <n v="66191"/>
    <n v="6619"/>
  </r>
  <r>
    <x v="234"/>
    <x v="1"/>
    <x v="4"/>
    <s v="Retail"/>
    <n v="14"/>
    <n v="25"/>
    <n v="74359"/>
    <n v="99145"/>
    <n v="24786"/>
  </r>
  <r>
    <x v="235"/>
    <x v="1"/>
    <x v="2"/>
    <s v="Online"/>
    <n v="0"/>
    <n v="66"/>
    <n v="17657"/>
    <n v="19839"/>
    <n v="2182"/>
  </r>
  <r>
    <x v="236"/>
    <x v="1"/>
    <x v="4"/>
    <s v="Wholesale"/>
    <n v="6"/>
    <n v="62"/>
    <n v="16343"/>
    <n v="23347"/>
    <n v="7004"/>
  </r>
  <r>
    <x v="237"/>
    <x v="1"/>
    <x v="0"/>
    <s v="Wholesale"/>
    <n v="6"/>
    <n v="123"/>
    <n v="48046"/>
    <n v="75072"/>
    <n v="27026"/>
  </r>
  <r>
    <x v="238"/>
    <x v="1"/>
    <x v="1"/>
    <s v="Retail"/>
    <n v="14"/>
    <n v="34"/>
    <n v="26809"/>
    <n v="34817"/>
    <n v="8008"/>
  </r>
  <r>
    <x v="239"/>
    <x v="1"/>
    <x v="4"/>
    <s v="Online"/>
    <n v="0"/>
    <n v="60"/>
    <n v="52072"/>
    <n v="82654"/>
    <n v="30582"/>
  </r>
  <r>
    <x v="240"/>
    <x v="1"/>
    <x v="1"/>
    <s v="Corporate"/>
    <n v="3"/>
    <n v="65"/>
    <n v="9191"/>
    <n v="17341"/>
    <n v="8150"/>
  </r>
  <r>
    <x v="241"/>
    <x v="1"/>
    <x v="4"/>
    <s v="Online"/>
    <n v="0"/>
    <n v="76"/>
    <n v="88545"/>
    <n v="99489"/>
    <n v="10944"/>
  </r>
  <r>
    <x v="242"/>
    <x v="1"/>
    <x v="0"/>
    <s v="Wholesale"/>
    <n v="8"/>
    <n v="91"/>
    <n v="22509"/>
    <n v="40195"/>
    <n v="17686"/>
  </r>
  <r>
    <x v="243"/>
    <x v="1"/>
    <x v="3"/>
    <s v="Retail"/>
    <n v="19"/>
    <n v="7"/>
    <n v="62802"/>
    <n v="92356"/>
    <n v="29554"/>
  </r>
  <r>
    <x v="244"/>
    <x v="1"/>
    <x v="3"/>
    <s v="Online"/>
    <n v="0"/>
    <n v="99"/>
    <n v="14463"/>
    <n v="19545"/>
    <n v="5082"/>
  </r>
  <r>
    <x v="245"/>
    <x v="1"/>
    <x v="1"/>
    <s v="Wholesale"/>
    <n v="6"/>
    <n v="133"/>
    <n v="34593"/>
    <n v="47387"/>
    <n v="12794"/>
  </r>
  <r>
    <x v="246"/>
    <x v="1"/>
    <x v="4"/>
    <s v="Online"/>
    <n v="0"/>
    <n v="39"/>
    <n v="16959"/>
    <n v="26499"/>
    <n v="9540"/>
  </r>
  <r>
    <x v="247"/>
    <x v="1"/>
    <x v="4"/>
    <s v="Online"/>
    <n v="0"/>
    <n v="93"/>
    <n v="40962"/>
    <n v="55354"/>
    <n v="14392"/>
  </r>
  <r>
    <x v="248"/>
    <x v="1"/>
    <x v="1"/>
    <s v="Retail"/>
    <n v="20"/>
    <n v="30"/>
    <n v="45680"/>
    <n v="60105"/>
    <n v="14425"/>
  </r>
  <r>
    <x v="249"/>
    <x v="1"/>
    <x v="2"/>
    <s v="Corporate"/>
    <n v="5"/>
    <n v="86"/>
    <n v="57770"/>
    <n v="82529"/>
    <n v="24759"/>
  </r>
  <r>
    <x v="250"/>
    <x v="1"/>
    <x v="3"/>
    <s v="Wholesale"/>
    <n v="12"/>
    <n v="64"/>
    <n v="23217"/>
    <n v="34652"/>
    <n v="11435"/>
  </r>
  <r>
    <x v="251"/>
    <x v="1"/>
    <x v="2"/>
    <s v="Corporate"/>
    <n v="5"/>
    <n v="84"/>
    <n v="22272"/>
    <n v="33242"/>
    <n v="10970"/>
  </r>
  <r>
    <x v="252"/>
    <x v="1"/>
    <x v="3"/>
    <s v="Corporate"/>
    <n v="3"/>
    <n v="68"/>
    <n v="71624"/>
    <n v="96789"/>
    <n v="25165"/>
  </r>
  <r>
    <x v="253"/>
    <x v="1"/>
    <x v="3"/>
    <s v="Wholesale"/>
    <n v="12"/>
    <n v="53"/>
    <n v="12464"/>
    <n v="22661"/>
    <n v="10197"/>
  </r>
  <r>
    <x v="254"/>
    <x v="1"/>
    <x v="0"/>
    <s v="Retail"/>
    <n v="12"/>
    <n v="47"/>
    <n v="29809"/>
    <n v="52297"/>
    <n v="22488"/>
  </r>
  <r>
    <x v="255"/>
    <x v="1"/>
    <x v="3"/>
    <s v="Online"/>
    <n v="0"/>
    <n v="84"/>
    <n v="23869"/>
    <n v="35102"/>
    <n v="11233"/>
  </r>
  <r>
    <x v="256"/>
    <x v="1"/>
    <x v="0"/>
    <s v="Retail"/>
    <n v="21"/>
    <n v="33"/>
    <n v="19414"/>
    <n v="35298"/>
    <n v="15884"/>
  </r>
  <r>
    <x v="257"/>
    <x v="1"/>
    <x v="3"/>
    <s v="Wholesale"/>
    <n v="8"/>
    <n v="75"/>
    <n v="71974"/>
    <n v="98594"/>
    <n v="26620"/>
  </r>
  <r>
    <x v="258"/>
    <x v="1"/>
    <x v="1"/>
    <s v="Wholesale"/>
    <n v="6"/>
    <n v="66"/>
    <n v="48431"/>
    <n v="80718"/>
    <n v="32287"/>
  </r>
  <r>
    <x v="259"/>
    <x v="1"/>
    <x v="3"/>
    <s v="Corporate"/>
    <n v="3"/>
    <n v="93"/>
    <n v="9670"/>
    <n v="14877"/>
    <n v="5207"/>
  </r>
  <r>
    <x v="260"/>
    <x v="1"/>
    <x v="3"/>
    <s v="Corporate"/>
    <n v="4"/>
    <n v="43"/>
    <n v="71411"/>
    <n v="95214"/>
    <n v="23803"/>
  </r>
  <r>
    <x v="261"/>
    <x v="1"/>
    <x v="1"/>
    <s v="Corporate"/>
    <n v="8"/>
    <n v="66"/>
    <n v="59914"/>
    <n v="73968"/>
    <n v="14054"/>
  </r>
  <r>
    <x v="262"/>
    <x v="1"/>
    <x v="2"/>
    <s v="Retail"/>
    <n v="21"/>
    <n v="44"/>
    <n v="18705"/>
    <n v="36676"/>
    <n v="17971"/>
  </r>
  <r>
    <x v="263"/>
    <x v="1"/>
    <x v="4"/>
    <s v="Wholesale"/>
    <n v="5"/>
    <n v="198"/>
    <n v="29316"/>
    <n v="42487"/>
    <n v="13171"/>
  </r>
  <r>
    <x v="264"/>
    <x v="1"/>
    <x v="3"/>
    <s v="Online"/>
    <n v="0"/>
    <n v="100"/>
    <n v="87532"/>
    <n v="98351"/>
    <n v="10819"/>
  </r>
  <r>
    <x v="265"/>
    <x v="1"/>
    <x v="4"/>
    <s v="Retail"/>
    <n v="12"/>
    <n v="9"/>
    <n v="50002"/>
    <n v="81970"/>
    <n v="31968"/>
  </r>
  <r>
    <x v="266"/>
    <x v="1"/>
    <x v="3"/>
    <s v="Corporate"/>
    <n v="9"/>
    <n v="40"/>
    <n v="47531"/>
    <n v="55269"/>
    <n v="7738"/>
  </r>
  <r>
    <x v="267"/>
    <x v="1"/>
    <x v="1"/>
    <s v="Retail"/>
    <n v="22"/>
    <n v="49"/>
    <n v="29707"/>
    <n v="55013"/>
    <n v="25306"/>
  </r>
  <r>
    <x v="268"/>
    <x v="1"/>
    <x v="1"/>
    <s v="Online"/>
    <n v="0"/>
    <n v="41"/>
    <n v="74396"/>
    <n v="91847"/>
    <n v="17451"/>
  </r>
  <r>
    <x v="269"/>
    <x v="1"/>
    <x v="3"/>
    <s v="Corporate"/>
    <n v="8"/>
    <n v="27"/>
    <n v="9153"/>
    <n v="12892"/>
    <n v="3739"/>
  </r>
  <r>
    <x v="270"/>
    <x v="1"/>
    <x v="2"/>
    <s v="Retail"/>
    <n v="10"/>
    <n v="37"/>
    <n v="28021"/>
    <n v="32966"/>
    <n v="4945"/>
  </r>
  <r>
    <x v="271"/>
    <x v="1"/>
    <x v="3"/>
    <s v="Retail"/>
    <n v="19"/>
    <n v="47"/>
    <n v="34991"/>
    <n v="53016"/>
    <n v="18025"/>
  </r>
  <r>
    <x v="272"/>
    <x v="1"/>
    <x v="2"/>
    <s v="Corporate"/>
    <n v="4"/>
    <n v="78"/>
    <n v="16387"/>
    <n v="22448"/>
    <n v="6061"/>
  </r>
  <r>
    <x v="273"/>
    <x v="1"/>
    <x v="1"/>
    <s v="Online"/>
    <n v="0"/>
    <n v="69"/>
    <n v="50778"/>
    <n v="97650"/>
    <n v="46872"/>
  </r>
  <r>
    <x v="274"/>
    <x v="1"/>
    <x v="3"/>
    <s v="Retail"/>
    <n v="10"/>
    <n v="49"/>
    <n v="100113"/>
    <n v="141004.5"/>
    <n v="40891.5"/>
  </r>
  <r>
    <x v="275"/>
    <x v="1"/>
    <x v="0"/>
    <s v="Corporate"/>
    <n v="10"/>
    <n v="39"/>
    <n v="83521"/>
    <n v="121045.5"/>
    <n v="37524.5"/>
  </r>
  <r>
    <x v="276"/>
    <x v="1"/>
    <x v="3"/>
    <s v="Wholesale"/>
    <n v="14"/>
    <n v="138"/>
    <n v="57697"/>
    <n v="86115"/>
    <n v="28418"/>
  </r>
  <r>
    <x v="277"/>
    <x v="1"/>
    <x v="3"/>
    <s v="Corporate"/>
    <n v="7"/>
    <n v="64"/>
    <n v="31412"/>
    <n v="60408"/>
    <n v="28996"/>
  </r>
  <r>
    <x v="278"/>
    <x v="1"/>
    <x v="0"/>
    <s v="Online"/>
    <n v="0"/>
    <n v="41"/>
    <n v="65117"/>
    <n v="76608"/>
    <n v="11491"/>
  </r>
  <r>
    <x v="279"/>
    <x v="1"/>
    <x v="0"/>
    <s v="Online"/>
    <n v="0"/>
    <n v="31"/>
    <n v="55469"/>
    <n v="100852.5"/>
    <n v="45383.5"/>
  </r>
  <r>
    <x v="280"/>
    <x v="1"/>
    <x v="4"/>
    <s v="Retail"/>
    <n v="20"/>
    <n v="46"/>
    <n v="106381"/>
    <n v="134659.5"/>
    <n v="28278.5"/>
  </r>
  <r>
    <x v="281"/>
    <x v="1"/>
    <x v="0"/>
    <s v="Retail"/>
    <n v="24"/>
    <n v="15"/>
    <n v="61973"/>
    <n v="93898.5"/>
    <n v="31925.5"/>
  </r>
  <r>
    <x v="282"/>
    <x v="1"/>
    <x v="0"/>
    <s v="Corporate"/>
    <n v="9"/>
    <n v="88"/>
    <n v="60109"/>
    <n v="93921"/>
    <n v="33812"/>
  </r>
  <r>
    <x v="283"/>
    <x v="1"/>
    <x v="1"/>
    <s v="Wholesale"/>
    <n v="14"/>
    <n v="198"/>
    <n v="77837"/>
    <n v="98527.5"/>
    <n v="20690.5"/>
  </r>
  <r>
    <x v="284"/>
    <x v="1"/>
    <x v="2"/>
    <s v="Retail"/>
    <n v="16"/>
    <n v="8"/>
    <n v="58116"/>
    <n v="93735"/>
    <n v="35619"/>
  </r>
  <r>
    <x v="285"/>
    <x v="1"/>
    <x v="2"/>
    <s v="Wholesale"/>
    <n v="14"/>
    <n v="130"/>
    <n v="48492"/>
    <n v="86593.5"/>
    <n v="38101.5"/>
  </r>
  <r>
    <x v="286"/>
    <x v="1"/>
    <x v="2"/>
    <s v="Wholesale"/>
    <n v="10"/>
    <n v="170"/>
    <n v="60751"/>
    <n v="75939"/>
    <n v="15188"/>
  </r>
  <r>
    <x v="287"/>
    <x v="1"/>
    <x v="1"/>
    <s v="Corporate"/>
    <n v="7"/>
    <n v="52"/>
    <n v="11831"/>
    <n v="23197.5"/>
    <n v="11366.5"/>
  </r>
  <r>
    <x v="288"/>
    <x v="1"/>
    <x v="4"/>
    <s v="Corporate"/>
    <n v="7"/>
    <n v="60"/>
    <n v="59847"/>
    <n v="86734.5"/>
    <n v="26887.5"/>
  </r>
  <r>
    <x v="289"/>
    <x v="1"/>
    <x v="1"/>
    <s v="Online"/>
    <n v="0"/>
    <n v="33"/>
    <n v="21851"/>
    <n v="37035"/>
    <n v="15184"/>
  </r>
  <r>
    <x v="290"/>
    <x v="1"/>
    <x v="4"/>
    <s v="Wholesale"/>
    <n v="15"/>
    <n v="93"/>
    <n v="40857"/>
    <n v="57544.5"/>
    <n v="16687.5"/>
  </r>
  <r>
    <x v="291"/>
    <x v="1"/>
    <x v="0"/>
    <s v="Corporate"/>
    <n v="4"/>
    <n v="67"/>
    <n v="54100"/>
    <n v="69358.5"/>
    <n v="15258.5"/>
  </r>
  <r>
    <x v="292"/>
    <x v="1"/>
    <x v="2"/>
    <s v="Corporate"/>
    <n v="8"/>
    <n v="65"/>
    <n v="15810"/>
    <n v="17764.5"/>
    <n v="1954.5"/>
  </r>
  <r>
    <x v="293"/>
    <x v="1"/>
    <x v="4"/>
    <s v="Wholesale"/>
    <n v="6"/>
    <n v="169"/>
    <n v="103455"/>
    <n v="136125"/>
    <n v="32670"/>
  </r>
  <r>
    <x v="294"/>
    <x v="1"/>
    <x v="3"/>
    <s v="Corporate"/>
    <n v="8"/>
    <n v="64"/>
    <n v="36518"/>
    <n v="47425.5"/>
    <n v="10907.5"/>
  </r>
  <r>
    <x v="295"/>
    <x v="1"/>
    <x v="3"/>
    <s v="Corporate"/>
    <n v="9"/>
    <n v="72"/>
    <n v="33669"/>
    <n v="48795"/>
    <n v="15126"/>
  </r>
  <r>
    <x v="296"/>
    <x v="1"/>
    <x v="1"/>
    <s v="Retail"/>
    <n v="20"/>
    <n v="22"/>
    <n v="41146"/>
    <n v="72186"/>
    <n v="31040"/>
  </r>
  <r>
    <x v="297"/>
    <x v="1"/>
    <x v="0"/>
    <s v="Retail"/>
    <n v="12"/>
    <n v="20"/>
    <n v="73271"/>
    <n v="118179"/>
    <n v="44908"/>
  </r>
  <r>
    <x v="298"/>
    <x v="1"/>
    <x v="4"/>
    <s v="Corporate"/>
    <n v="3"/>
    <n v="95"/>
    <n v="61572"/>
    <n v="100938"/>
    <n v="39366"/>
  </r>
  <r>
    <x v="299"/>
    <x v="1"/>
    <x v="4"/>
    <s v="Corporate"/>
    <n v="8"/>
    <n v="67"/>
    <n v="68309"/>
    <n v="92310"/>
    <n v="24001"/>
  </r>
  <r>
    <x v="300"/>
    <x v="1"/>
    <x v="2"/>
    <s v="Retail"/>
    <n v="22"/>
    <n v="48"/>
    <n v="24444"/>
    <n v="30942"/>
    <n v="6498"/>
  </r>
  <r>
    <x v="301"/>
    <x v="1"/>
    <x v="2"/>
    <s v="Wholesale"/>
    <n v="8"/>
    <n v="104"/>
    <n v="81606"/>
    <n v="120009"/>
    <n v="38403"/>
  </r>
  <r>
    <x v="302"/>
    <x v="1"/>
    <x v="3"/>
    <s v="Online"/>
    <n v="0"/>
    <n v="96"/>
    <n v="68959"/>
    <n v="87289.5"/>
    <n v="18330.5"/>
  </r>
  <r>
    <x v="303"/>
    <x v="1"/>
    <x v="1"/>
    <s v="Wholesale"/>
    <n v="11"/>
    <n v="162"/>
    <n v="92493"/>
    <n v="128463"/>
    <n v="35970"/>
  </r>
  <r>
    <x v="304"/>
    <x v="1"/>
    <x v="4"/>
    <s v="Wholesale"/>
    <n v="13"/>
    <n v="98"/>
    <n v="35450"/>
    <n v="49236"/>
    <n v="13786"/>
  </r>
  <r>
    <x v="305"/>
    <x v="1"/>
    <x v="2"/>
    <s v="Corporate"/>
    <n v="10"/>
    <n v="91"/>
    <n v="10396"/>
    <n v="12834"/>
    <n v="2438"/>
  </r>
  <r>
    <x v="306"/>
    <x v="1"/>
    <x v="3"/>
    <s v="Corporate"/>
    <n v="5"/>
    <n v="33"/>
    <n v="16955"/>
    <n v="24572"/>
    <n v="7617"/>
  </r>
  <r>
    <x v="307"/>
    <x v="1"/>
    <x v="3"/>
    <s v="Wholesale"/>
    <n v="6"/>
    <n v="102"/>
    <n v="48811"/>
    <n v="61014"/>
    <n v="12203"/>
  </r>
  <r>
    <x v="308"/>
    <x v="1"/>
    <x v="1"/>
    <s v="Online"/>
    <n v="0"/>
    <n v="65"/>
    <n v="12690"/>
    <n v="18391"/>
    <n v="5701"/>
  </r>
  <r>
    <x v="309"/>
    <x v="1"/>
    <x v="2"/>
    <s v="Corporate"/>
    <n v="4"/>
    <n v="68"/>
    <n v="55365"/>
    <n v="74818"/>
    <n v="19453"/>
  </r>
  <r>
    <x v="310"/>
    <x v="1"/>
    <x v="2"/>
    <s v="Retail"/>
    <n v="12"/>
    <n v="42"/>
    <n v="57826"/>
    <n v="72283"/>
    <n v="14457"/>
  </r>
  <r>
    <x v="311"/>
    <x v="1"/>
    <x v="2"/>
    <s v="Wholesale"/>
    <n v="14"/>
    <n v="139"/>
    <n v="66548"/>
    <n v="97865"/>
    <n v="31317"/>
  </r>
  <r>
    <x v="312"/>
    <x v="1"/>
    <x v="2"/>
    <s v="Wholesale"/>
    <n v="7"/>
    <n v="60"/>
    <n v="13750"/>
    <n v="18835"/>
    <n v="5085"/>
  </r>
  <r>
    <x v="313"/>
    <x v="1"/>
    <x v="2"/>
    <s v="Online"/>
    <n v="0"/>
    <n v="89"/>
    <n v="12262"/>
    <n v="17030"/>
    <n v="4768"/>
  </r>
  <r>
    <x v="314"/>
    <x v="1"/>
    <x v="4"/>
    <s v="Wholesale"/>
    <n v="8"/>
    <n v="170"/>
    <n v="43444"/>
    <n v="80452"/>
    <n v="37008"/>
  </r>
  <r>
    <x v="315"/>
    <x v="1"/>
    <x v="2"/>
    <s v="Wholesale"/>
    <n v="9"/>
    <n v="131"/>
    <n v="52134"/>
    <n v="59924"/>
    <n v="7790"/>
  </r>
  <r>
    <x v="316"/>
    <x v="1"/>
    <x v="2"/>
    <s v="Wholesale"/>
    <n v="8"/>
    <n v="166"/>
    <n v="9451"/>
    <n v="10990"/>
    <n v="1539"/>
  </r>
  <r>
    <x v="317"/>
    <x v="1"/>
    <x v="2"/>
    <s v="Online"/>
    <n v="0"/>
    <n v="91"/>
    <n v="23770"/>
    <n v="29346"/>
    <n v="5576"/>
  </r>
  <r>
    <x v="318"/>
    <x v="1"/>
    <x v="1"/>
    <s v="Corporate"/>
    <n v="8"/>
    <n v="41"/>
    <n v="58417"/>
    <n v="74894"/>
    <n v="16477"/>
  </r>
  <r>
    <x v="319"/>
    <x v="1"/>
    <x v="1"/>
    <s v="Wholesale"/>
    <n v="7"/>
    <n v="190"/>
    <n v="56446"/>
    <n v="92535"/>
    <n v="36089"/>
  </r>
  <r>
    <x v="320"/>
    <x v="1"/>
    <x v="4"/>
    <s v="Wholesale"/>
    <n v="10"/>
    <n v="102"/>
    <n v="29718"/>
    <n v="58270"/>
    <n v="28552"/>
  </r>
  <r>
    <x v="321"/>
    <x v="1"/>
    <x v="3"/>
    <s v="Wholesale"/>
    <n v="15"/>
    <n v="120"/>
    <n v="33254"/>
    <n v="41054"/>
    <n v="7800"/>
  </r>
  <r>
    <x v="322"/>
    <x v="1"/>
    <x v="4"/>
    <s v="Corporate"/>
    <n v="6"/>
    <n v="96"/>
    <n v="30625"/>
    <n v="40296"/>
    <n v="9671"/>
  </r>
  <r>
    <x v="323"/>
    <x v="1"/>
    <x v="3"/>
    <s v="Online"/>
    <n v="0"/>
    <n v="54"/>
    <n v="46067"/>
    <n v="65810"/>
    <n v="19743"/>
  </r>
  <r>
    <x v="324"/>
    <x v="1"/>
    <x v="3"/>
    <s v="Wholesale"/>
    <n v="12"/>
    <n v="155"/>
    <n v="14697"/>
    <n v="16893"/>
    <n v="2196"/>
  </r>
  <r>
    <x v="325"/>
    <x v="1"/>
    <x v="1"/>
    <s v="Wholesale"/>
    <n v="12"/>
    <n v="196"/>
    <n v="5898"/>
    <n v="11343"/>
    <n v="5445"/>
  </r>
  <r>
    <x v="326"/>
    <x v="1"/>
    <x v="0"/>
    <s v="Wholesale"/>
    <n v="11"/>
    <n v="101"/>
    <n v="60669"/>
    <n v="74900"/>
    <n v="14231"/>
  </r>
  <r>
    <x v="327"/>
    <x v="1"/>
    <x v="4"/>
    <s v="Wholesale"/>
    <n v="5"/>
    <n v="193"/>
    <n v="19263"/>
    <n v="23491"/>
    <n v="4228"/>
  </r>
  <r>
    <x v="328"/>
    <x v="1"/>
    <x v="2"/>
    <s v="Retail"/>
    <n v="15"/>
    <n v="15"/>
    <n v="45480"/>
    <n v="87461"/>
    <n v="41981"/>
  </r>
  <r>
    <x v="329"/>
    <x v="1"/>
    <x v="4"/>
    <s v="Retail"/>
    <n v="13"/>
    <n v="13"/>
    <n v="33965"/>
    <n v="66598"/>
    <n v="32633"/>
  </r>
  <r>
    <x v="330"/>
    <x v="1"/>
    <x v="3"/>
    <s v="Online"/>
    <n v="0"/>
    <n v="38"/>
    <n v="42673"/>
    <n v="55419"/>
    <n v="12746"/>
  </r>
  <r>
    <x v="331"/>
    <x v="1"/>
    <x v="4"/>
    <s v="Retail"/>
    <n v="23"/>
    <n v="37"/>
    <n v="76208"/>
    <n v="86600"/>
    <n v="10392"/>
  </r>
  <r>
    <x v="332"/>
    <x v="1"/>
    <x v="1"/>
    <s v="Wholesale"/>
    <n v="6"/>
    <n v="59"/>
    <n v="25926"/>
    <n v="33238"/>
    <n v="7312"/>
  </r>
  <r>
    <x v="333"/>
    <x v="1"/>
    <x v="2"/>
    <s v="Corporate"/>
    <n v="6"/>
    <n v="44"/>
    <n v="29773"/>
    <n v="49621"/>
    <n v="19848"/>
  </r>
  <r>
    <x v="334"/>
    <x v="1"/>
    <x v="1"/>
    <s v="Corporate"/>
    <n v="9"/>
    <n v="25"/>
    <n v="8392"/>
    <n v="10111"/>
    <n v="1719"/>
  </r>
  <r>
    <x v="335"/>
    <x v="1"/>
    <x v="2"/>
    <s v="Wholesale"/>
    <n v="14"/>
    <n v="84"/>
    <n v="58598"/>
    <n v="78131"/>
    <n v="19533"/>
  </r>
  <r>
    <x v="336"/>
    <x v="1"/>
    <x v="3"/>
    <s v="Wholesale"/>
    <n v="10"/>
    <n v="170"/>
    <n v="48733"/>
    <n v="55378"/>
    <n v="6645"/>
  </r>
  <r>
    <x v="337"/>
    <x v="1"/>
    <x v="3"/>
    <s v="Wholesale"/>
    <n v="8"/>
    <n v="155"/>
    <n v="21949"/>
    <n v="36582"/>
    <n v="14633"/>
  </r>
  <r>
    <x v="338"/>
    <x v="1"/>
    <x v="2"/>
    <s v="Corporate"/>
    <n v="3"/>
    <n v="79"/>
    <n v="42460"/>
    <n v="47178"/>
    <n v="4718"/>
  </r>
  <r>
    <x v="339"/>
    <x v="1"/>
    <x v="4"/>
    <s v="Retail"/>
    <n v="25"/>
    <n v="38"/>
    <n v="37020"/>
    <n v="57843"/>
    <n v="20823"/>
  </r>
  <r>
    <x v="340"/>
    <x v="1"/>
    <x v="3"/>
    <s v="Retail"/>
    <n v="16"/>
    <n v="24"/>
    <n v="24728"/>
    <n v="36907"/>
    <n v="12179"/>
  </r>
  <r>
    <x v="341"/>
    <x v="1"/>
    <x v="4"/>
    <s v="Wholesale"/>
    <n v="6"/>
    <n v="138"/>
    <n v="40299"/>
    <n v="73271"/>
    <n v="32972"/>
  </r>
  <r>
    <x v="342"/>
    <x v="1"/>
    <x v="2"/>
    <s v="Retail"/>
    <n v="14"/>
    <n v="10"/>
    <n v="82367"/>
    <n v="92547"/>
    <n v="10180"/>
  </r>
  <r>
    <x v="343"/>
    <x v="1"/>
    <x v="2"/>
    <s v="Online"/>
    <n v="0"/>
    <n v="69"/>
    <n v="49700"/>
    <n v="95576"/>
    <n v="45876"/>
  </r>
  <r>
    <x v="344"/>
    <x v="1"/>
    <x v="0"/>
    <s v="Retail"/>
    <n v="24"/>
    <n v="16"/>
    <n v="22112"/>
    <n v="31143"/>
    <n v="9031"/>
  </r>
  <r>
    <x v="345"/>
    <x v="1"/>
    <x v="3"/>
    <s v="Online"/>
    <n v="0"/>
    <n v="22"/>
    <n v="35472"/>
    <n v="50674"/>
    <n v="15202"/>
  </r>
  <r>
    <x v="346"/>
    <x v="1"/>
    <x v="1"/>
    <s v="Wholesale"/>
    <n v="6"/>
    <n v="70"/>
    <n v="19096"/>
    <n v="31826"/>
    <n v="12730"/>
  </r>
  <r>
    <x v="347"/>
    <x v="1"/>
    <x v="2"/>
    <s v="Online"/>
    <n v="0"/>
    <n v="62"/>
    <n v="33973"/>
    <n v="45297"/>
    <n v="11324"/>
  </r>
  <r>
    <x v="348"/>
    <x v="1"/>
    <x v="1"/>
    <s v="Wholesale"/>
    <n v="12"/>
    <n v="83"/>
    <n v="35237"/>
    <n v="60753"/>
    <n v="25516"/>
  </r>
  <r>
    <x v="349"/>
    <x v="1"/>
    <x v="2"/>
    <s v="Wholesale"/>
    <n v="7"/>
    <n v="64"/>
    <n v="35352"/>
    <n v="66701"/>
    <n v="31349"/>
  </r>
  <r>
    <x v="350"/>
    <x v="1"/>
    <x v="1"/>
    <s v="Wholesale"/>
    <n v="7"/>
    <n v="196"/>
    <n v="38479"/>
    <n v="68713"/>
    <n v="30234"/>
  </r>
  <r>
    <x v="351"/>
    <x v="1"/>
    <x v="3"/>
    <s v="Online"/>
    <n v="0"/>
    <n v="99"/>
    <n v="64248"/>
    <n v="97346"/>
    <n v="33098"/>
  </r>
  <r>
    <x v="352"/>
    <x v="1"/>
    <x v="4"/>
    <s v="Corporate"/>
    <n v="6"/>
    <n v="69"/>
    <n v="32035"/>
    <n v="54296"/>
    <n v="22261"/>
  </r>
  <r>
    <x v="353"/>
    <x v="1"/>
    <x v="2"/>
    <s v="Online"/>
    <n v="0"/>
    <n v="35"/>
    <n v="20300"/>
    <n v="30758"/>
    <n v="10458"/>
  </r>
  <r>
    <x v="354"/>
    <x v="1"/>
    <x v="2"/>
    <s v="Retail"/>
    <n v="17"/>
    <n v="27"/>
    <n v="59647"/>
    <n v="75502"/>
    <n v="15855"/>
  </r>
  <r>
    <x v="355"/>
    <x v="1"/>
    <x v="0"/>
    <s v="Corporate"/>
    <n v="10"/>
    <n v="71"/>
    <n v="72223"/>
    <n v="97599"/>
    <n v="25376"/>
  </r>
  <r>
    <x v="356"/>
    <x v="1"/>
    <x v="4"/>
    <s v="Online"/>
    <n v="0"/>
    <n v="22"/>
    <n v="48579"/>
    <n v="56487"/>
    <n v="7908"/>
  </r>
  <r>
    <x v="357"/>
    <x v="1"/>
    <x v="0"/>
    <s v="Corporate"/>
    <n v="4"/>
    <n v="74"/>
    <n v="50751"/>
    <n v="75748"/>
    <n v="24997"/>
  </r>
  <r>
    <x v="358"/>
    <x v="1"/>
    <x v="3"/>
    <s v="Corporate"/>
    <n v="4"/>
    <n v="95"/>
    <n v="27167"/>
    <n v="54334"/>
    <n v="27167"/>
  </r>
  <r>
    <x v="359"/>
    <x v="1"/>
    <x v="2"/>
    <s v="Retail"/>
    <n v="20"/>
    <n v="33"/>
    <n v="72515"/>
    <n v="97993"/>
    <n v="25478"/>
  </r>
  <r>
    <x v="360"/>
    <x v="1"/>
    <x v="0"/>
    <s v="Corporate"/>
    <n v="6"/>
    <n v="45"/>
    <n v="60742"/>
    <n v="75928"/>
    <n v="15186"/>
  </r>
  <r>
    <x v="361"/>
    <x v="1"/>
    <x v="0"/>
    <s v="Corporate"/>
    <n v="9"/>
    <n v="78"/>
    <n v="44441"/>
    <n v="61723"/>
    <n v="17282"/>
  </r>
  <r>
    <x v="362"/>
    <x v="1"/>
    <x v="4"/>
    <s v="Online"/>
    <n v="0"/>
    <n v="82"/>
    <n v="13310"/>
    <n v="17986"/>
    <n v="4676"/>
  </r>
  <r>
    <x v="363"/>
    <x v="1"/>
    <x v="3"/>
    <s v="Wholesale"/>
    <n v="9"/>
    <n v="199"/>
    <n v="81201"/>
    <n v="97833"/>
    <n v="16632"/>
  </r>
  <r>
    <x v="364"/>
    <x v="1"/>
    <x v="3"/>
    <s v="Online"/>
    <n v="0"/>
    <n v="97"/>
    <n v="65447"/>
    <n v="80799"/>
    <n v="15352"/>
  </r>
  <r>
    <x v="365"/>
    <x v="1"/>
    <x v="2"/>
    <s v="Corporate"/>
    <n v="7"/>
    <n v="25"/>
    <n v="36131"/>
    <n v="54744"/>
    <n v="18613"/>
  </r>
  <r>
    <x v="366"/>
    <x v="1"/>
    <x v="2"/>
    <s v="Corporate"/>
    <n v="8"/>
    <n v="43"/>
    <n v="35380"/>
    <n v="40205"/>
    <n v="4825"/>
  </r>
  <r>
    <x v="367"/>
    <x v="1"/>
    <x v="0"/>
    <s v="Retail"/>
    <n v="22"/>
    <n v="11"/>
    <n v="23744"/>
    <n v="33920"/>
    <n v="10176"/>
  </r>
  <r>
    <x v="368"/>
    <x v="1"/>
    <x v="2"/>
    <s v="Online"/>
    <n v="0"/>
    <n v="40"/>
    <n v="42917"/>
    <n v="49330"/>
    <n v="6413"/>
  </r>
  <r>
    <x v="369"/>
    <x v="1"/>
    <x v="3"/>
    <s v="Online"/>
    <n v="0"/>
    <n v="64"/>
    <n v="49653"/>
    <n v="59111"/>
    <n v="9458"/>
  </r>
  <r>
    <x v="370"/>
    <x v="1"/>
    <x v="1"/>
    <s v="Retail"/>
    <n v="20"/>
    <n v="13"/>
    <n v="38669"/>
    <n v="42965"/>
    <n v="4296"/>
  </r>
  <r>
    <x v="371"/>
    <x v="1"/>
    <x v="2"/>
    <s v="Corporate"/>
    <n v="5"/>
    <n v="79"/>
    <n v="37471"/>
    <n v="44608"/>
    <n v="7137"/>
  </r>
  <r>
    <x v="372"/>
    <x v="1"/>
    <x v="3"/>
    <s v="Online"/>
    <n v="0"/>
    <n v="84"/>
    <n v="46168"/>
    <n v="76947"/>
    <n v="30779"/>
  </r>
  <r>
    <x v="373"/>
    <x v="1"/>
    <x v="1"/>
    <s v="Online"/>
    <n v="0"/>
    <n v="72"/>
    <n v="23377"/>
    <n v="43290"/>
    <n v="19913"/>
  </r>
  <r>
    <x v="374"/>
    <x v="1"/>
    <x v="3"/>
    <s v="Wholesale"/>
    <n v="10"/>
    <n v="111"/>
    <n v="45438"/>
    <n v="65852"/>
    <n v="20414"/>
  </r>
  <r>
    <x v="375"/>
    <x v="1"/>
    <x v="1"/>
    <s v="Retail"/>
    <n v="21"/>
    <n v="24"/>
    <n v="23830"/>
    <n v="41086"/>
    <n v="17256"/>
  </r>
  <r>
    <x v="376"/>
    <x v="1"/>
    <x v="1"/>
    <s v="Wholesale"/>
    <n v="15"/>
    <n v="85"/>
    <n v="37548"/>
    <n v="50740"/>
    <n v="13192"/>
  </r>
  <r>
    <x v="377"/>
    <x v="1"/>
    <x v="4"/>
    <s v="Corporate"/>
    <n v="10"/>
    <n v="87"/>
    <n v="9859"/>
    <n v="15649"/>
    <n v="5790"/>
  </r>
  <r>
    <x v="378"/>
    <x v="1"/>
    <x v="3"/>
    <s v="Wholesale"/>
    <n v="12"/>
    <n v="82"/>
    <n v="57374"/>
    <n v="77533"/>
    <n v="20159"/>
  </r>
  <r>
    <x v="379"/>
    <x v="1"/>
    <x v="3"/>
    <s v="Retail"/>
    <n v="15"/>
    <n v="7"/>
    <n v="61934"/>
    <n v="75529"/>
    <n v="13595"/>
  </r>
  <r>
    <x v="380"/>
    <x v="1"/>
    <x v="0"/>
    <s v="Online"/>
    <n v="0"/>
    <n v="55"/>
    <n v="79527"/>
    <n v="98182"/>
    <n v="18655"/>
  </r>
  <r>
    <x v="381"/>
    <x v="1"/>
    <x v="2"/>
    <s v="Online"/>
    <n v="0"/>
    <n v="82"/>
    <n v="48764"/>
    <n v="61726"/>
    <n v="12962"/>
  </r>
  <r>
    <x v="382"/>
    <x v="1"/>
    <x v="2"/>
    <s v="Online"/>
    <n v="0"/>
    <n v="79"/>
    <n v="52531"/>
    <n v="61801"/>
    <n v="9270"/>
  </r>
  <r>
    <x v="383"/>
    <x v="1"/>
    <x v="4"/>
    <s v="Retail"/>
    <n v="16"/>
    <n v="25"/>
    <n v="44441"/>
    <n v="54196"/>
    <n v="9755"/>
  </r>
  <r>
    <x v="384"/>
    <x v="1"/>
    <x v="0"/>
    <s v="Corporate"/>
    <n v="10"/>
    <n v="62"/>
    <n v="29178"/>
    <n v="45591"/>
    <n v="16413"/>
  </r>
  <r>
    <x v="385"/>
    <x v="1"/>
    <x v="2"/>
    <s v="Wholesale"/>
    <n v="8"/>
    <n v="123"/>
    <n v="62044"/>
    <n v="94006"/>
    <n v="31962"/>
  </r>
  <r>
    <x v="386"/>
    <x v="1"/>
    <x v="0"/>
    <s v="Wholesale"/>
    <n v="9"/>
    <n v="97"/>
    <n v="8700"/>
    <n v="15819"/>
    <n v="7119"/>
  </r>
  <r>
    <x v="387"/>
    <x v="1"/>
    <x v="4"/>
    <s v="Wholesale"/>
    <n v="6"/>
    <n v="59"/>
    <n v="37034"/>
    <n v="72616"/>
    <n v="35582"/>
  </r>
  <r>
    <x v="388"/>
    <x v="1"/>
    <x v="0"/>
    <s v="Wholesale"/>
    <n v="8"/>
    <n v="107"/>
    <n v="17460"/>
    <n v="22384"/>
    <n v="4924"/>
  </r>
  <r>
    <x v="389"/>
    <x v="1"/>
    <x v="3"/>
    <s v="Wholesale"/>
    <n v="9"/>
    <n v="181"/>
    <n v="24356"/>
    <n v="39928"/>
    <n v="15572"/>
  </r>
  <r>
    <x v="390"/>
    <x v="1"/>
    <x v="4"/>
    <s v="Online"/>
    <n v="0"/>
    <n v="42"/>
    <n v="26608"/>
    <n v="30940"/>
    <n v="4332"/>
  </r>
  <r>
    <x v="391"/>
    <x v="1"/>
    <x v="3"/>
    <s v="Corporate"/>
    <n v="4"/>
    <n v="88"/>
    <n v="45038"/>
    <n v="81887"/>
    <n v="36849"/>
  </r>
  <r>
    <x v="392"/>
    <x v="1"/>
    <x v="4"/>
    <s v="Corporate"/>
    <n v="8"/>
    <n v="58"/>
    <n v="62434"/>
    <n v="73452"/>
    <n v="11018"/>
  </r>
  <r>
    <x v="393"/>
    <x v="1"/>
    <x v="2"/>
    <s v="Corporate"/>
    <n v="4"/>
    <n v="93"/>
    <n v="38416"/>
    <n v="42684"/>
    <n v="4268"/>
  </r>
  <r>
    <x v="394"/>
    <x v="1"/>
    <x v="4"/>
    <s v="Corporate"/>
    <n v="10"/>
    <n v="93"/>
    <n v="38467"/>
    <n v="56569"/>
    <n v="18102"/>
  </r>
  <r>
    <x v="395"/>
    <x v="1"/>
    <x v="1"/>
    <s v="Corporate"/>
    <n v="10"/>
    <n v="28"/>
    <n v="8008"/>
    <n v="10537"/>
    <n v="2529"/>
  </r>
  <r>
    <x v="396"/>
    <x v="1"/>
    <x v="2"/>
    <s v="Wholesale"/>
    <n v="10"/>
    <n v="167"/>
    <n v="8327"/>
    <n v="11728"/>
    <n v="3401"/>
  </r>
  <r>
    <x v="397"/>
    <x v="1"/>
    <x v="2"/>
    <s v="Online"/>
    <n v="0"/>
    <n v="71"/>
    <n v="40954"/>
    <n v="51841"/>
    <n v="10887"/>
  </r>
  <r>
    <x v="398"/>
    <x v="1"/>
    <x v="1"/>
    <s v="Wholesale"/>
    <n v="12"/>
    <n v="116"/>
    <n v="49448"/>
    <n v="86750"/>
    <n v="37302"/>
  </r>
  <r>
    <x v="399"/>
    <x v="1"/>
    <x v="2"/>
    <s v="Wholesale"/>
    <n v="7"/>
    <n v="195"/>
    <n v="70168"/>
    <n v="93557"/>
    <n v="23389"/>
  </r>
  <r>
    <x v="400"/>
    <x v="1"/>
    <x v="0"/>
    <s v="Online"/>
    <n v="0"/>
    <n v="65"/>
    <n v="47443"/>
    <n v="60055"/>
    <n v="12612"/>
  </r>
  <r>
    <x v="401"/>
    <x v="1"/>
    <x v="1"/>
    <s v="Corporate"/>
    <n v="7"/>
    <n v="100"/>
    <n v="51779"/>
    <n v="99575"/>
    <n v="47796"/>
  </r>
  <r>
    <x v="402"/>
    <x v="1"/>
    <x v="0"/>
    <s v="Retail"/>
    <n v="15"/>
    <n v="39"/>
    <n v="38519"/>
    <n v="70034"/>
    <n v="31515"/>
  </r>
  <r>
    <x v="403"/>
    <x v="1"/>
    <x v="3"/>
    <s v="Retail"/>
    <n v="23"/>
    <n v="49"/>
    <n v="27418"/>
    <n v="53761"/>
    <n v="26343"/>
  </r>
  <r>
    <x v="404"/>
    <x v="1"/>
    <x v="1"/>
    <s v="Online"/>
    <n v="0"/>
    <n v="65"/>
    <n v="43689"/>
    <n v="52637"/>
    <n v="8948"/>
  </r>
  <r>
    <x v="405"/>
    <x v="1"/>
    <x v="0"/>
    <s v="Retail"/>
    <n v="15"/>
    <n v="33"/>
    <n v="26807"/>
    <n v="35272"/>
    <n v="8465"/>
  </r>
  <r>
    <x v="406"/>
    <x v="1"/>
    <x v="1"/>
    <s v="Retail"/>
    <n v="22"/>
    <n v="25"/>
    <n v="82133"/>
    <n v="91259"/>
    <n v="9126"/>
  </r>
  <r>
    <x v="407"/>
    <x v="1"/>
    <x v="0"/>
    <s v="Corporate"/>
    <n v="4"/>
    <n v="24"/>
    <n v="32864"/>
    <n v="64439"/>
    <n v="31575"/>
  </r>
  <r>
    <x v="408"/>
    <x v="1"/>
    <x v="3"/>
    <s v="Online"/>
    <n v="0"/>
    <n v="90"/>
    <n v="44982"/>
    <n v="53550"/>
    <n v="8568"/>
  </r>
  <r>
    <x v="409"/>
    <x v="1"/>
    <x v="3"/>
    <s v="Corporate"/>
    <n v="9"/>
    <n v="78"/>
    <n v="55768"/>
    <n v="61964"/>
    <n v="6196"/>
  </r>
  <r>
    <x v="410"/>
    <x v="1"/>
    <x v="0"/>
    <s v="Corporate"/>
    <n v="7"/>
    <n v="43"/>
    <n v="45078"/>
    <n v="60104"/>
    <n v="15026"/>
  </r>
  <r>
    <x v="411"/>
    <x v="1"/>
    <x v="2"/>
    <s v="Corporate"/>
    <n v="5"/>
    <n v="68"/>
    <n v="24736"/>
    <n v="34356"/>
    <n v="9620"/>
  </r>
  <r>
    <x v="412"/>
    <x v="1"/>
    <x v="4"/>
    <s v="Wholesale"/>
    <n v="10"/>
    <n v="129"/>
    <n v="13739"/>
    <n v="27477"/>
    <n v="13738"/>
  </r>
  <r>
    <x v="413"/>
    <x v="1"/>
    <x v="3"/>
    <s v="Online"/>
    <n v="0"/>
    <n v="98"/>
    <n v="42247"/>
    <n v="70412"/>
    <n v="28165"/>
  </r>
  <r>
    <x v="414"/>
    <x v="1"/>
    <x v="2"/>
    <s v="Online"/>
    <n v="0"/>
    <n v="57"/>
    <n v="36081"/>
    <n v="64431"/>
    <n v="28350"/>
  </r>
  <r>
    <x v="415"/>
    <x v="1"/>
    <x v="2"/>
    <s v="Online"/>
    <n v="0"/>
    <n v="79"/>
    <n v="70836"/>
    <n v="97035"/>
    <n v="26199"/>
  </r>
  <r>
    <x v="416"/>
    <x v="1"/>
    <x v="4"/>
    <s v="Online"/>
    <n v="0"/>
    <n v="25"/>
    <n v="7456"/>
    <n v="10965"/>
    <n v="3509"/>
  </r>
  <r>
    <x v="417"/>
    <x v="1"/>
    <x v="2"/>
    <s v="Corporate"/>
    <n v="5"/>
    <n v="37"/>
    <n v="10454"/>
    <n v="20498"/>
    <n v="10044"/>
  </r>
  <r>
    <x v="418"/>
    <x v="1"/>
    <x v="1"/>
    <s v="Online"/>
    <n v="0"/>
    <n v="46"/>
    <n v="27713"/>
    <n v="46188"/>
    <n v="18475"/>
  </r>
  <r>
    <x v="419"/>
    <x v="1"/>
    <x v="0"/>
    <s v="Wholesale"/>
    <n v="8"/>
    <n v="54"/>
    <n v="11623"/>
    <n v="14349"/>
    <n v="2726"/>
  </r>
  <r>
    <x v="420"/>
    <x v="1"/>
    <x v="2"/>
    <s v="Corporate"/>
    <n v="8"/>
    <n v="20"/>
    <n v="40993"/>
    <n v="70678"/>
    <n v="29685"/>
  </r>
  <r>
    <x v="421"/>
    <x v="1"/>
    <x v="1"/>
    <s v="Wholesale"/>
    <n v="7"/>
    <n v="180"/>
    <n v="44671"/>
    <n v="57271"/>
    <n v="12600"/>
  </r>
  <r>
    <x v="422"/>
    <x v="1"/>
    <x v="2"/>
    <s v="Retail"/>
    <n v="19"/>
    <n v="32"/>
    <n v="51249"/>
    <n v="94906"/>
    <n v="43657"/>
  </r>
  <r>
    <x v="423"/>
    <x v="1"/>
    <x v="4"/>
    <s v="Retail"/>
    <n v="23"/>
    <n v="41"/>
    <n v="23614"/>
    <n v="34223"/>
    <n v="10609"/>
  </r>
  <r>
    <x v="424"/>
    <x v="1"/>
    <x v="1"/>
    <s v="Online"/>
    <n v="0"/>
    <n v="39"/>
    <n v="22433"/>
    <n v="44865"/>
    <n v="22432"/>
  </r>
  <r>
    <x v="425"/>
    <x v="1"/>
    <x v="1"/>
    <s v="Online"/>
    <n v="0"/>
    <n v="98"/>
    <n v="17339"/>
    <n v="21145"/>
    <n v="3806"/>
  </r>
  <r>
    <x v="426"/>
    <x v="1"/>
    <x v="3"/>
    <s v="Online"/>
    <n v="0"/>
    <n v="60"/>
    <n v="42909"/>
    <n v="68109"/>
    <n v="25200"/>
  </r>
  <r>
    <x v="427"/>
    <x v="1"/>
    <x v="2"/>
    <s v="Wholesale"/>
    <n v="5"/>
    <n v="72"/>
    <n v="6124"/>
    <n v="10040"/>
    <n v="3916"/>
  </r>
  <r>
    <x v="428"/>
    <x v="1"/>
    <x v="3"/>
    <s v="Online"/>
    <n v="0"/>
    <n v="37"/>
    <n v="34034"/>
    <n v="38241"/>
    <n v="4207"/>
  </r>
  <r>
    <x v="429"/>
    <x v="1"/>
    <x v="4"/>
    <s v="Wholesale"/>
    <n v="11"/>
    <n v="132"/>
    <n v="8371"/>
    <n v="11626"/>
    <n v="3255"/>
  </r>
  <r>
    <x v="430"/>
    <x v="1"/>
    <x v="1"/>
    <s v="Corporate"/>
    <n v="4"/>
    <n v="63"/>
    <n v="50720"/>
    <n v="74588"/>
    <n v="23868"/>
  </r>
  <r>
    <x v="431"/>
    <x v="1"/>
    <x v="0"/>
    <s v="Online"/>
    <n v="0"/>
    <n v="98"/>
    <n v="38967"/>
    <n v="66045"/>
    <n v="27078"/>
  </r>
  <r>
    <x v="432"/>
    <x v="1"/>
    <x v="4"/>
    <s v="Corporate"/>
    <n v="8"/>
    <n v="65"/>
    <n v="40951"/>
    <n v="70605"/>
    <n v="29654"/>
  </r>
  <r>
    <x v="433"/>
    <x v="1"/>
    <x v="2"/>
    <s v="Online"/>
    <n v="0"/>
    <n v="35"/>
    <n v="51868"/>
    <n v="99747"/>
    <n v="47879"/>
  </r>
  <r>
    <x v="434"/>
    <x v="1"/>
    <x v="2"/>
    <s v="Wholesale"/>
    <n v="13"/>
    <n v="74"/>
    <n v="55001"/>
    <n v="61799"/>
    <n v="6798"/>
  </r>
  <r>
    <x v="435"/>
    <x v="1"/>
    <x v="1"/>
    <s v="Wholesale"/>
    <n v="13"/>
    <n v="171"/>
    <n v="30294"/>
    <n v="36499"/>
    <n v="6205"/>
  </r>
  <r>
    <x v="436"/>
    <x v="1"/>
    <x v="1"/>
    <s v="Wholesale"/>
    <n v="14"/>
    <n v="181"/>
    <n v="22303"/>
    <n v="36563"/>
    <n v="14260"/>
  </r>
  <r>
    <x v="437"/>
    <x v="1"/>
    <x v="4"/>
    <s v="Online"/>
    <n v="0"/>
    <n v="54"/>
    <n v="20009"/>
    <n v="25986"/>
    <n v="5977"/>
  </r>
  <r>
    <x v="438"/>
    <x v="1"/>
    <x v="0"/>
    <s v="Retail"/>
    <n v="20"/>
    <n v="36"/>
    <n v="61064"/>
    <n v="81419"/>
    <n v="20355"/>
  </r>
  <r>
    <x v="439"/>
    <x v="1"/>
    <x v="0"/>
    <s v="Corporate"/>
    <n v="5"/>
    <n v="22"/>
    <n v="51560"/>
    <n v="95482"/>
    <n v="43922"/>
  </r>
  <r>
    <x v="440"/>
    <x v="1"/>
    <x v="1"/>
    <s v="Corporate"/>
    <n v="9"/>
    <n v="51"/>
    <n v="64531"/>
    <n v="74173"/>
    <n v="9642"/>
  </r>
  <r>
    <x v="441"/>
    <x v="1"/>
    <x v="2"/>
    <s v="Online"/>
    <n v="0"/>
    <n v="99"/>
    <n v="13743"/>
    <n v="24541"/>
    <n v="10798"/>
  </r>
  <r>
    <x v="442"/>
    <x v="1"/>
    <x v="2"/>
    <s v="Online"/>
    <n v="0"/>
    <n v="29"/>
    <n v="8948"/>
    <n v="11774"/>
    <n v="2826"/>
  </r>
  <r>
    <x v="443"/>
    <x v="1"/>
    <x v="2"/>
    <s v="Online"/>
    <n v="0"/>
    <n v="80"/>
    <n v="15468"/>
    <n v="25780"/>
    <n v="10312"/>
  </r>
  <r>
    <x v="444"/>
    <x v="1"/>
    <x v="4"/>
    <s v="Online"/>
    <n v="0"/>
    <n v="100"/>
    <n v="81906"/>
    <n v="98682"/>
    <n v="16776"/>
  </r>
  <r>
    <x v="445"/>
    <x v="1"/>
    <x v="3"/>
    <s v="Wholesale"/>
    <n v="15"/>
    <n v="79"/>
    <n v="86729"/>
    <n v="99688"/>
    <n v="12959"/>
  </r>
  <r>
    <x v="446"/>
    <x v="1"/>
    <x v="0"/>
    <s v="Corporate"/>
    <n v="7"/>
    <n v="39"/>
    <n v="68663"/>
    <n v="85829"/>
    <n v="17166"/>
  </r>
  <r>
    <x v="447"/>
    <x v="1"/>
    <x v="3"/>
    <s v="Retail"/>
    <n v="22"/>
    <n v="6"/>
    <n v="54848"/>
    <n v="99724"/>
    <n v="44876"/>
  </r>
  <r>
    <x v="448"/>
    <x v="1"/>
    <x v="1"/>
    <s v="Corporate"/>
    <n v="4"/>
    <n v="32"/>
    <n v="45446"/>
    <n v="56808"/>
    <n v="11362"/>
  </r>
  <r>
    <x v="449"/>
    <x v="1"/>
    <x v="2"/>
    <s v="Retail"/>
    <n v="12"/>
    <n v="9"/>
    <n v="42508"/>
    <n v="77288"/>
    <n v="34780"/>
  </r>
  <r>
    <x v="450"/>
    <x v="1"/>
    <x v="3"/>
    <s v="Retail"/>
    <n v="23"/>
    <n v="39"/>
    <n v="16823"/>
    <n v="20516"/>
    <n v="3693"/>
  </r>
  <r>
    <x v="451"/>
    <x v="1"/>
    <x v="0"/>
    <s v="Corporate"/>
    <n v="5"/>
    <n v="68"/>
    <n v="21944"/>
    <n v="26761"/>
    <n v="4817"/>
  </r>
  <r>
    <x v="452"/>
    <x v="1"/>
    <x v="2"/>
    <s v="Wholesale"/>
    <n v="11"/>
    <n v="116"/>
    <n v="20383"/>
    <n v="23980"/>
    <n v="3597"/>
  </r>
  <r>
    <x v="453"/>
    <x v="1"/>
    <x v="3"/>
    <s v="Retail"/>
    <n v="15"/>
    <n v="25"/>
    <n v="13099"/>
    <n v="24716"/>
    <n v="11617"/>
  </r>
  <r>
    <x v="454"/>
    <x v="1"/>
    <x v="0"/>
    <s v="Online"/>
    <n v="0"/>
    <n v="30"/>
    <n v="69606"/>
    <n v="83863"/>
    <n v="14257"/>
  </r>
  <r>
    <x v="455"/>
    <x v="1"/>
    <x v="0"/>
    <s v="Retail"/>
    <n v="22"/>
    <n v="34"/>
    <n v="19937"/>
    <n v="32683"/>
    <n v="12746"/>
  </r>
  <r>
    <x v="456"/>
    <x v="1"/>
    <x v="0"/>
    <s v="Retail"/>
    <n v="20"/>
    <n v="7"/>
    <n v="74804"/>
    <n v="83116"/>
    <n v="8312"/>
  </r>
  <r>
    <x v="457"/>
    <x v="1"/>
    <x v="0"/>
    <s v="Wholesale"/>
    <n v="14"/>
    <n v="197"/>
    <n v="38109"/>
    <n v="43803"/>
    <n v="5694"/>
  </r>
  <r>
    <x v="458"/>
    <x v="1"/>
    <x v="4"/>
    <s v="Online"/>
    <n v="0"/>
    <n v="44"/>
    <n v="40637"/>
    <n v="56440"/>
    <n v="15803"/>
  </r>
  <r>
    <x v="459"/>
    <x v="1"/>
    <x v="4"/>
    <s v="Wholesale"/>
    <n v="11"/>
    <n v="146"/>
    <n v="49603"/>
    <n v="90187"/>
    <n v="40584"/>
  </r>
  <r>
    <x v="460"/>
    <x v="1"/>
    <x v="3"/>
    <s v="Corporate"/>
    <n v="4"/>
    <n v="22"/>
    <n v="19160"/>
    <n v="29938"/>
    <n v="10778"/>
  </r>
  <r>
    <x v="461"/>
    <x v="1"/>
    <x v="0"/>
    <s v="Wholesale"/>
    <n v="6"/>
    <n v="139"/>
    <n v="54216"/>
    <n v="78574"/>
    <n v="24358"/>
  </r>
  <r>
    <x v="462"/>
    <x v="1"/>
    <x v="1"/>
    <s v="Online"/>
    <n v="0"/>
    <n v="55"/>
    <n v="75599"/>
    <n v="88940"/>
    <n v="13341"/>
  </r>
  <r>
    <x v="463"/>
    <x v="1"/>
    <x v="0"/>
    <s v="Retail"/>
    <n v="15"/>
    <n v="21"/>
    <n v="42508"/>
    <n v="66419"/>
    <n v="23911"/>
  </r>
  <r>
    <x v="464"/>
    <x v="1"/>
    <x v="4"/>
    <s v="Wholesale"/>
    <n v="10"/>
    <n v="174"/>
    <n v="47207"/>
    <n v="76140"/>
    <n v="28933"/>
  </r>
  <r>
    <x v="465"/>
    <x v="1"/>
    <x v="3"/>
    <s v="Corporate"/>
    <n v="5"/>
    <n v="31"/>
    <n v="65372"/>
    <n v="99049"/>
    <n v="33677"/>
  </r>
  <r>
    <x v="466"/>
    <x v="1"/>
    <x v="0"/>
    <s v="Online"/>
    <n v="0"/>
    <n v="98"/>
    <n v="31357"/>
    <n v="46801"/>
    <n v="15444"/>
  </r>
  <r>
    <x v="467"/>
    <x v="1"/>
    <x v="1"/>
    <s v="Corporate"/>
    <n v="6"/>
    <n v="27"/>
    <n v="67771"/>
    <n v="83668"/>
    <n v="15897"/>
  </r>
  <r>
    <x v="468"/>
    <x v="1"/>
    <x v="1"/>
    <s v="Retail"/>
    <n v="14"/>
    <n v="3"/>
    <n v="66058"/>
    <n v="83618"/>
    <n v="17560"/>
  </r>
  <r>
    <x v="469"/>
    <x v="1"/>
    <x v="0"/>
    <s v="Corporate"/>
    <n v="10"/>
    <n v="62"/>
    <n v="56284"/>
    <n v="71245"/>
    <n v="14961"/>
  </r>
  <r>
    <x v="470"/>
    <x v="1"/>
    <x v="3"/>
    <s v="Corporate"/>
    <n v="6"/>
    <n v="70"/>
    <n v="46685"/>
    <n v="62247"/>
    <n v="15562"/>
  </r>
  <r>
    <x v="471"/>
    <x v="1"/>
    <x v="2"/>
    <s v="Retail"/>
    <n v="21"/>
    <n v="25"/>
    <n v="72209"/>
    <n v="92575"/>
    <n v="20366"/>
  </r>
  <r>
    <x v="472"/>
    <x v="1"/>
    <x v="0"/>
    <s v="Corporate"/>
    <n v="5"/>
    <n v="50"/>
    <n v="16005"/>
    <n v="20006"/>
    <n v="4001"/>
  </r>
  <r>
    <x v="473"/>
    <x v="1"/>
    <x v="0"/>
    <s v="Corporate"/>
    <n v="3"/>
    <n v="100"/>
    <n v="7502"/>
    <n v="12504"/>
    <n v="5002"/>
  </r>
  <r>
    <x v="474"/>
    <x v="1"/>
    <x v="3"/>
    <s v="Retail"/>
    <n v="16"/>
    <n v="33"/>
    <n v="48953"/>
    <n v="89006"/>
    <n v="40053"/>
  </r>
  <r>
    <x v="475"/>
    <x v="1"/>
    <x v="0"/>
    <s v="Wholesale"/>
    <n v="8"/>
    <n v="181"/>
    <n v="25417"/>
    <n v="30996"/>
    <n v="5579"/>
  </r>
  <r>
    <x v="476"/>
    <x v="1"/>
    <x v="0"/>
    <s v="Retail"/>
    <n v="17"/>
    <n v="2"/>
    <n v="55578"/>
    <n v="91112"/>
    <n v="35534"/>
  </r>
  <r>
    <x v="477"/>
    <x v="1"/>
    <x v="0"/>
    <s v="Wholesale"/>
    <n v="15"/>
    <n v="96"/>
    <n v="59350"/>
    <n v="69824"/>
    <n v="10474"/>
  </r>
  <r>
    <x v="478"/>
    <x v="1"/>
    <x v="1"/>
    <s v="Wholesale"/>
    <n v="6"/>
    <n v="89"/>
    <n v="23963"/>
    <n v="42791"/>
    <n v="18828"/>
  </r>
  <r>
    <x v="479"/>
    <x v="1"/>
    <x v="0"/>
    <s v="Online"/>
    <n v="0"/>
    <n v="80"/>
    <n v="16738"/>
    <n v="20664"/>
    <n v="3926"/>
  </r>
  <r>
    <x v="480"/>
    <x v="1"/>
    <x v="0"/>
    <s v="Retail"/>
    <n v="16"/>
    <n v="25"/>
    <n v="50251"/>
    <n v="66120"/>
    <n v="15869"/>
  </r>
  <r>
    <x v="481"/>
    <x v="1"/>
    <x v="1"/>
    <s v="Wholesale"/>
    <n v="6"/>
    <n v="136"/>
    <n v="10706"/>
    <n v="17267"/>
    <n v="6561"/>
  </r>
  <r>
    <x v="482"/>
    <x v="1"/>
    <x v="3"/>
    <s v="Retail"/>
    <n v="22"/>
    <n v="39"/>
    <n v="21550"/>
    <n v="24770"/>
    <n v="3220"/>
  </r>
  <r>
    <x v="483"/>
    <x v="1"/>
    <x v="0"/>
    <s v="Wholesale"/>
    <n v="8"/>
    <n v="164"/>
    <n v="25290"/>
    <n v="43603"/>
    <n v="18313"/>
  </r>
  <r>
    <x v="484"/>
    <x v="1"/>
    <x v="1"/>
    <s v="Retail"/>
    <n v="22"/>
    <n v="16"/>
    <n v="31592"/>
    <n v="56414"/>
    <n v="24822"/>
  </r>
  <r>
    <x v="485"/>
    <x v="1"/>
    <x v="3"/>
    <s v="Corporate"/>
    <n v="5"/>
    <n v="60"/>
    <n v="56082"/>
    <n v="65212"/>
    <n v="9130"/>
  </r>
  <r>
    <x v="486"/>
    <x v="1"/>
    <x v="0"/>
    <s v="Wholesale"/>
    <n v="11"/>
    <n v="198"/>
    <n v="18888"/>
    <n v="22486"/>
    <n v="3598"/>
  </r>
  <r>
    <x v="487"/>
    <x v="1"/>
    <x v="3"/>
    <s v="Wholesale"/>
    <n v="5"/>
    <n v="114"/>
    <n v="30177"/>
    <n v="56937"/>
    <n v="26760"/>
  </r>
  <r>
    <x v="488"/>
    <x v="1"/>
    <x v="1"/>
    <s v="Corporate"/>
    <n v="4"/>
    <n v="100"/>
    <n v="16835"/>
    <n v="32375"/>
    <n v="15540"/>
  </r>
  <r>
    <x v="489"/>
    <x v="1"/>
    <x v="3"/>
    <s v="Corporate"/>
    <n v="5"/>
    <n v="71"/>
    <n v="25790"/>
    <n v="28655"/>
    <n v="2865"/>
  </r>
  <r>
    <x v="490"/>
    <x v="1"/>
    <x v="3"/>
    <s v="Online"/>
    <n v="0"/>
    <n v="37"/>
    <n v="13562"/>
    <n v="25115"/>
    <n v="11553"/>
  </r>
  <r>
    <x v="491"/>
    <x v="1"/>
    <x v="1"/>
    <s v="Online"/>
    <n v="0"/>
    <n v="92"/>
    <n v="77712"/>
    <n v="86347"/>
    <n v="8635"/>
  </r>
  <r>
    <x v="492"/>
    <x v="1"/>
    <x v="4"/>
    <s v="Wholesale"/>
    <n v="15"/>
    <n v="85"/>
    <n v="57363"/>
    <n v="94037"/>
    <n v="36674"/>
  </r>
  <r>
    <x v="493"/>
    <x v="1"/>
    <x v="1"/>
    <s v="Retail"/>
    <n v="15"/>
    <n v="39"/>
    <n v="57448"/>
    <n v="66032"/>
    <n v="8584"/>
  </r>
  <r>
    <x v="494"/>
    <x v="1"/>
    <x v="4"/>
    <s v="Corporate"/>
    <n v="7"/>
    <n v="47"/>
    <n v="66136"/>
    <n v="87021"/>
    <n v="20885"/>
  </r>
  <r>
    <x v="495"/>
    <x v="1"/>
    <x v="2"/>
    <s v="Corporate"/>
    <n v="6"/>
    <n v="59"/>
    <n v="32031"/>
    <n v="39544"/>
    <n v="7513"/>
  </r>
  <r>
    <x v="496"/>
    <x v="1"/>
    <x v="4"/>
    <s v="Corporate"/>
    <n v="10"/>
    <n v="54"/>
    <n v="52579"/>
    <n v="59077"/>
    <n v="6498"/>
  </r>
  <r>
    <x v="497"/>
    <x v="1"/>
    <x v="1"/>
    <s v="Online"/>
    <n v="0"/>
    <n v="79"/>
    <n v="46174"/>
    <n v="85508"/>
    <n v="39334"/>
  </r>
  <r>
    <x v="498"/>
    <x v="1"/>
    <x v="1"/>
    <s v="Wholesale"/>
    <n v="12"/>
    <n v="118"/>
    <n v="52213"/>
    <n v="72518"/>
    <n v="20305"/>
  </r>
  <r>
    <x v="499"/>
    <x v="1"/>
    <x v="3"/>
    <s v="Online"/>
    <n v="0"/>
    <n v="27"/>
    <n v="50737"/>
    <n v="75727"/>
    <n v="24990"/>
  </r>
  <r>
    <x v="500"/>
    <x v="1"/>
    <x v="3"/>
    <s v="Wholesale"/>
    <n v="10"/>
    <n v="186"/>
    <n v="53425"/>
    <n v="83476"/>
    <n v="30051"/>
  </r>
  <r>
    <x v="501"/>
    <x v="1"/>
    <x v="0"/>
    <s v="Corporate"/>
    <n v="7"/>
    <n v="87"/>
    <n v="38182"/>
    <n v="46564"/>
    <n v="8382"/>
  </r>
  <r>
    <x v="502"/>
    <x v="1"/>
    <x v="0"/>
    <s v="Online"/>
    <n v="0"/>
    <n v="52"/>
    <n v="15256"/>
    <n v="23470"/>
    <n v="8214"/>
  </r>
  <r>
    <x v="503"/>
    <x v="1"/>
    <x v="2"/>
    <s v="Retail"/>
    <n v="19"/>
    <n v="14"/>
    <n v="41425"/>
    <n v="59179"/>
    <n v="17754"/>
  </r>
  <r>
    <x v="504"/>
    <x v="1"/>
    <x v="4"/>
    <s v="Online"/>
    <n v="0"/>
    <n v="41"/>
    <n v="63562"/>
    <n v="97788"/>
    <n v="34226"/>
  </r>
  <r>
    <x v="505"/>
    <x v="1"/>
    <x v="4"/>
    <s v="Wholesale"/>
    <n v="12"/>
    <n v="89"/>
    <n v="60917"/>
    <n v="89584"/>
    <n v="28667"/>
  </r>
  <r>
    <x v="506"/>
    <x v="1"/>
    <x v="3"/>
    <s v="Wholesale"/>
    <n v="13"/>
    <n v="178"/>
    <n v="19774"/>
    <n v="32956"/>
    <n v="13182"/>
  </r>
  <r>
    <x v="507"/>
    <x v="1"/>
    <x v="1"/>
    <s v="Wholesale"/>
    <n v="7"/>
    <n v="108"/>
    <n v="45236"/>
    <n v="60315"/>
    <n v="15079"/>
  </r>
  <r>
    <x v="508"/>
    <x v="1"/>
    <x v="4"/>
    <s v="Wholesale"/>
    <n v="7"/>
    <n v="176"/>
    <n v="16093"/>
    <n v="18498"/>
    <n v="2405"/>
  </r>
  <r>
    <x v="509"/>
    <x v="1"/>
    <x v="1"/>
    <s v="Corporate"/>
    <n v="5"/>
    <n v="21"/>
    <n v="7389"/>
    <n v="14777"/>
    <n v="7388"/>
  </r>
  <r>
    <x v="510"/>
    <x v="1"/>
    <x v="1"/>
    <s v="Online"/>
    <n v="0"/>
    <n v="69"/>
    <n v="49072"/>
    <n v="64568"/>
    <n v="15496"/>
  </r>
  <r>
    <x v="511"/>
    <x v="1"/>
    <x v="1"/>
    <s v="Wholesale"/>
    <n v="12"/>
    <n v="98"/>
    <n v="48274"/>
    <n v="92835"/>
    <n v="44561"/>
  </r>
  <r>
    <x v="512"/>
    <x v="1"/>
    <x v="0"/>
    <s v="Online"/>
    <n v="0"/>
    <n v="88"/>
    <n v="64477"/>
    <n v="88324"/>
    <n v="23847"/>
  </r>
  <r>
    <x v="513"/>
    <x v="1"/>
    <x v="0"/>
    <s v="Wholesale"/>
    <n v="8"/>
    <n v="134"/>
    <n v="6374"/>
    <n v="10989"/>
    <n v="4615"/>
  </r>
  <r>
    <x v="514"/>
    <x v="1"/>
    <x v="2"/>
    <s v="Corporate"/>
    <n v="9"/>
    <n v="36"/>
    <n v="37278"/>
    <n v="44379"/>
    <n v="7101"/>
  </r>
  <r>
    <x v="515"/>
    <x v="1"/>
    <x v="2"/>
    <s v="Corporate"/>
    <n v="5"/>
    <n v="64"/>
    <n v="29242"/>
    <n v="41186"/>
    <n v="11944"/>
  </r>
  <r>
    <x v="516"/>
    <x v="1"/>
    <x v="1"/>
    <s v="Corporate"/>
    <n v="5"/>
    <n v="89"/>
    <n v="29020"/>
    <n v="51822"/>
    <n v="22802"/>
  </r>
  <r>
    <x v="517"/>
    <x v="1"/>
    <x v="4"/>
    <s v="Wholesale"/>
    <n v="15"/>
    <n v="163"/>
    <n v="22783"/>
    <n v="31642.5"/>
    <n v="8859.5"/>
  </r>
  <r>
    <x v="518"/>
    <x v="1"/>
    <x v="0"/>
    <s v="Retail"/>
    <n v="24"/>
    <n v="11"/>
    <n v="48770"/>
    <n v="95626.5"/>
    <n v="46856.5"/>
  </r>
  <r>
    <x v="519"/>
    <x v="1"/>
    <x v="1"/>
    <s v="Wholesale"/>
    <n v="6"/>
    <n v="115"/>
    <n v="76568"/>
    <n v="147246"/>
    <n v="70678"/>
  </r>
  <r>
    <x v="520"/>
    <x v="1"/>
    <x v="1"/>
    <s v="Retail"/>
    <n v="11"/>
    <n v="4"/>
    <n v="42338"/>
    <n v="54279"/>
    <n v="11941"/>
  </r>
  <r>
    <x v="521"/>
    <x v="1"/>
    <x v="1"/>
    <s v="Online"/>
    <n v="0"/>
    <n v="83"/>
    <n v="20053"/>
    <n v="22788"/>
    <n v="2735"/>
  </r>
  <r>
    <x v="522"/>
    <x v="1"/>
    <x v="4"/>
    <s v="Retail"/>
    <n v="24"/>
    <n v="47"/>
    <n v="42613"/>
    <n v="66583.5"/>
    <n v="23970.5"/>
  </r>
  <r>
    <x v="523"/>
    <x v="1"/>
    <x v="3"/>
    <s v="Online"/>
    <n v="0"/>
    <n v="96"/>
    <n v="46430"/>
    <n v="53988"/>
    <n v="7558"/>
  </r>
  <r>
    <x v="524"/>
    <x v="1"/>
    <x v="1"/>
    <s v="Retail"/>
    <n v="14"/>
    <n v="3"/>
    <n v="22148"/>
    <n v="41014.5"/>
    <n v="18866.5"/>
  </r>
  <r>
    <x v="525"/>
    <x v="1"/>
    <x v="3"/>
    <s v="Online"/>
    <n v="0"/>
    <n v="54"/>
    <n v="19698"/>
    <n v="30778.5"/>
    <n v="11080.5"/>
  </r>
  <r>
    <x v="526"/>
    <x v="1"/>
    <x v="4"/>
    <s v="Retail"/>
    <n v="21"/>
    <n v="45"/>
    <n v="22979"/>
    <n v="26112"/>
    <n v="3133"/>
  </r>
  <r>
    <x v="527"/>
    <x v="1"/>
    <x v="1"/>
    <s v="Wholesale"/>
    <n v="15"/>
    <n v="149"/>
    <n v="76569"/>
    <n v="93376.5"/>
    <n v="16807.5"/>
  </r>
  <r>
    <x v="528"/>
    <x v="1"/>
    <x v="4"/>
    <s v="Corporate"/>
    <n v="9"/>
    <n v="50"/>
    <n v="59334"/>
    <n v="77056.5"/>
    <n v="17722.5"/>
  </r>
  <r>
    <x v="529"/>
    <x v="1"/>
    <x v="1"/>
    <s v="Corporate"/>
    <n v="6"/>
    <n v="68"/>
    <n v="58727"/>
    <n v="81565.5"/>
    <n v="22838.5"/>
  </r>
  <r>
    <x v="530"/>
    <x v="1"/>
    <x v="2"/>
    <s v="Wholesale"/>
    <n v="6"/>
    <n v="63"/>
    <n v="83867"/>
    <n v="97519.5"/>
    <n v="13652.5"/>
  </r>
  <r>
    <x v="531"/>
    <x v="1"/>
    <x v="2"/>
    <s v="Wholesale"/>
    <n v="15"/>
    <n v="56"/>
    <n v="16501"/>
    <n v="33001.5"/>
    <n v="16500.5"/>
  </r>
  <r>
    <x v="532"/>
    <x v="1"/>
    <x v="3"/>
    <s v="Corporate"/>
    <n v="4"/>
    <n v="31"/>
    <n v="107414"/>
    <n v="149185.5"/>
    <n v="41771.5"/>
  </r>
  <r>
    <x v="533"/>
    <x v="1"/>
    <x v="3"/>
    <s v="Retail"/>
    <n v="12"/>
    <n v="3"/>
    <n v="24879"/>
    <n v="39490.5"/>
    <n v="14611.5"/>
  </r>
  <r>
    <x v="534"/>
    <x v="1"/>
    <x v="2"/>
    <s v="Corporate"/>
    <n v="9"/>
    <n v="75"/>
    <n v="95589"/>
    <n v="111150"/>
    <n v="15561"/>
  </r>
  <r>
    <x v="535"/>
    <x v="1"/>
    <x v="1"/>
    <s v="Retail"/>
    <n v="25"/>
    <n v="17"/>
    <n v="127665"/>
    <n v="148447.5"/>
    <n v="20782.5"/>
  </r>
  <r>
    <x v="536"/>
    <x v="1"/>
    <x v="3"/>
    <s v="Online"/>
    <n v="0"/>
    <n v="45"/>
    <n v="67185"/>
    <n v="103362"/>
    <n v="36177"/>
  </r>
  <r>
    <x v="537"/>
    <x v="1"/>
    <x v="2"/>
    <s v="Retail"/>
    <n v="10"/>
    <n v="10"/>
    <n v="71056"/>
    <n v="84591"/>
    <n v="13535"/>
  </r>
  <r>
    <x v="538"/>
    <x v="1"/>
    <x v="0"/>
    <s v="Corporate"/>
    <n v="7"/>
    <n v="54"/>
    <n v="106958"/>
    <n v="133698"/>
    <n v="26740"/>
  </r>
  <r>
    <x v="539"/>
    <x v="1"/>
    <x v="1"/>
    <s v="Wholesale"/>
    <n v="11"/>
    <n v="53"/>
    <n v="103329"/>
    <n v="149752.5"/>
    <n v="46423.5"/>
  </r>
  <r>
    <x v="540"/>
    <x v="1"/>
    <x v="4"/>
    <s v="Wholesale"/>
    <n v="10"/>
    <n v="57"/>
    <n v="45285"/>
    <n v="68613"/>
    <n v="23328"/>
  </r>
  <r>
    <x v="541"/>
    <x v="1"/>
    <x v="3"/>
    <s v="Corporate"/>
    <n v="3"/>
    <n v="21"/>
    <n v="42040"/>
    <n v="80847"/>
    <n v="38807"/>
  </r>
  <r>
    <x v="542"/>
    <x v="1"/>
    <x v="2"/>
    <s v="Retail"/>
    <n v="14"/>
    <n v="22"/>
    <n v="10487"/>
    <n v="16645.5"/>
    <n v="6158.5"/>
  </r>
  <r>
    <x v="543"/>
    <x v="1"/>
    <x v="0"/>
    <s v="Online"/>
    <n v="0"/>
    <n v="39"/>
    <n v="17473"/>
    <n v="20083.5"/>
    <n v="2610.5"/>
  </r>
  <r>
    <x v="544"/>
    <x v="1"/>
    <x v="0"/>
    <s v="Retail"/>
    <n v="19"/>
    <n v="21"/>
    <n v="25527"/>
    <n v="43266"/>
    <n v="17739"/>
  </r>
  <r>
    <x v="545"/>
    <x v="1"/>
    <x v="4"/>
    <s v="Corporate"/>
    <n v="10"/>
    <n v="31"/>
    <n v="68833"/>
    <n v="127468.5"/>
    <n v="58635.5"/>
  </r>
  <r>
    <x v="546"/>
    <x v="1"/>
    <x v="3"/>
    <s v="Wholesale"/>
    <n v="14"/>
    <n v="149"/>
    <n v="61401"/>
    <n v="102334.5"/>
    <n v="40933.5"/>
  </r>
  <r>
    <x v="547"/>
    <x v="1"/>
    <x v="3"/>
    <s v="Wholesale"/>
    <n v="10"/>
    <n v="165"/>
    <n v="50338"/>
    <n v="79902"/>
    <n v="29564"/>
  </r>
  <r>
    <x v="548"/>
    <x v="1"/>
    <x v="1"/>
    <s v="Retail"/>
    <n v="25"/>
    <n v="10"/>
    <n v="49637"/>
    <n v="95455"/>
    <n v="45818"/>
  </r>
  <r>
    <x v="549"/>
    <x v="1"/>
    <x v="1"/>
    <s v="Online"/>
    <n v="0"/>
    <n v="94"/>
    <n v="15931"/>
    <n v="18965"/>
    <n v="3034"/>
  </r>
  <r>
    <x v="550"/>
    <x v="1"/>
    <x v="2"/>
    <s v="Wholesale"/>
    <n v="6"/>
    <n v="149"/>
    <n v="6270"/>
    <n v="10279"/>
    <n v="4009"/>
  </r>
  <r>
    <x v="551"/>
    <x v="1"/>
    <x v="0"/>
    <s v="Corporate"/>
    <n v="4"/>
    <n v="73"/>
    <n v="19657"/>
    <n v="25201"/>
    <n v="5544"/>
  </r>
  <r>
    <x v="552"/>
    <x v="1"/>
    <x v="3"/>
    <s v="Retail"/>
    <n v="20"/>
    <n v="24"/>
    <n v="50970"/>
    <n v="59267"/>
    <n v="8297"/>
  </r>
  <r>
    <x v="553"/>
    <x v="1"/>
    <x v="0"/>
    <s v="Retail"/>
    <n v="22"/>
    <n v="25"/>
    <n v="70247"/>
    <n v="90060"/>
    <n v="19813"/>
  </r>
  <r>
    <x v="554"/>
    <x v="1"/>
    <x v="2"/>
    <s v="Online"/>
    <n v="0"/>
    <n v="20"/>
    <n v="16537"/>
    <n v="24682"/>
    <n v="8145"/>
  </r>
  <r>
    <x v="555"/>
    <x v="1"/>
    <x v="1"/>
    <s v="Retail"/>
    <n v="25"/>
    <n v="17"/>
    <n v="81829"/>
    <n v="92987"/>
    <n v="11158"/>
  </r>
  <r>
    <x v="556"/>
    <x v="1"/>
    <x v="4"/>
    <s v="Online"/>
    <n v="0"/>
    <n v="59"/>
    <n v="29521"/>
    <n v="33932"/>
    <n v="4411"/>
  </r>
  <r>
    <x v="557"/>
    <x v="1"/>
    <x v="2"/>
    <s v="Corporate"/>
    <n v="9"/>
    <n v="31"/>
    <n v="49266"/>
    <n v="98531"/>
    <n v="49265"/>
  </r>
  <r>
    <x v="558"/>
    <x v="1"/>
    <x v="4"/>
    <s v="Retail"/>
    <n v="16"/>
    <n v="9"/>
    <n v="21336"/>
    <n v="30922"/>
    <n v="9586"/>
  </r>
  <r>
    <x v="559"/>
    <x v="1"/>
    <x v="3"/>
    <s v="Online"/>
    <n v="0"/>
    <n v="68"/>
    <n v="29856"/>
    <n v="49760"/>
    <n v="19904"/>
  </r>
  <r>
    <x v="560"/>
    <x v="1"/>
    <x v="2"/>
    <s v="Retail"/>
    <n v="15"/>
    <n v="13"/>
    <n v="84403"/>
    <n v="98143"/>
    <n v="13740"/>
  </r>
  <r>
    <x v="561"/>
    <x v="1"/>
    <x v="3"/>
    <s v="Online"/>
    <n v="0"/>
    <n v="22"/>
    <n v="44898"/>
    <n v="51607"/>
    <n v="6709"/>
  </r>
  <r>
    <x v="562"/>
    <x v="1"/>
    <x v="3"/>
    <s v="Online"/>
    <n v="0"/>
    <n v="46"/>
    <n v="39968"/>
    <n v="64464"/>
    <n v="24496"/>
  </r>
  <r>
    <x v="563"/>
    <x v="1"/>
    <x v="0"/>
    <s v="Online"/>
    <n v="0"/>
    <n v="55"/>
    <n v="28539"/>
    <n v="48372"/>
    <n v="19833"/>
  </r>
  <r>
    <x v="564"/>
    <x v="1"/>
    <x v="3"/>
    <s v="Retail"/>
    <n v="24"/>
    <n v="19"/>
    <n v="81336"/>
    <n v="93490"/>
    <n v="12154"/>
  </r>
  <r>
    <x v="565"/>
    <x v="1"/>
    <x v="3"/>
    <s v="Online"/>
    <n v="0"/>
    <n v="50"/>
    <n v="50950"/>
    <n v="56611"/>
    <n v="5661"/>
  </r>
  <r>
    <x v="566"/>
    <x v="1"/>
    <x v="2"/>
    <s v="Online"/>
    <n v="0"/>
    <n v="41"/>
    <n v="13360"/>
    <n v="21548"/>
    <n v="8188"/>
  </r>
  <r>
    <x v="567"/>
    <x v="1"/>
    <x v="2"/>
    <s v="Retail"/>
    <n v="24"/>
    <n v="34"/>
    <n v="48355"/>
    <n v="64473"/>
    <n v="16118"/>
  </r>
  <r>
    <x v="568"/>
    <x v="1"/>
    <x v="3"/>
    <s v="Retail"/>
    <n v="16"/>
    <n v="11"/>
    <n v="44508"/>
    <n v="89016"/>
    <n v="44508"/>
  </r>
  <r>
    <x v="569"/>
    <x v="1"/>
    <x v="0"/>
    <s v="Corporate"/>
    <n v="5"/>
    <n v="55"/>
    <n v="29304"/>
    <n v="32926"/>
    <n v="3622"/>
  </r>
  <r>
    <x v="570"/>
    <x v="1"/>
    <x v="1"/>
    <s v="Online"/>
    <n v="0"/>
    <n v="20"/>
    <n v="50084"/>
    <n v="73653"/>
    <n v="23569"/>
  </r>
  <r>
    <x v="571"/>
    <x v="1"/>
    <x v="3"/>
    <s v="Online"/>
    <n v="0"/>
    <n v="83"/>
    <n v="30642"/>
    <n v="50233"/>
    <n v="19591"/>
  </r>
  <r>
    <x v="572"/>
    <x v="1"/>
    <x v="0"/>
    <s v="Online"/>
    <n v="0"/>
    <n v="47"/>
    <n v="31814"/>
    <n v="50498"/>
    <n v="18684"/>
  </r>
  <r>
    <x v="573"/>
    <x v="1"/>
    <x v="2"/>
    <s v="Retail"/>
    <n v="21"/>
    <n v="2"/>
    <n v="14552"/>
    <n v="27985"/>
    <n v="13433"/>
  </r>
  <r>
    <x v="574"/>
    <x v="1"/>
    <x v="1"/>
    <s v="Wholesale"/>
    <n v="14"/>
    <n v="116"/>
    <n v="51207"/>
    <n v="74213"/>
    <n v="23006"/>
  </r>
  <r>
    <x v="575"/>
    <x v="1"/>
    <x v="3"/>
    <s v="Retail"/>
    <n v="14"/>
    <n v="37"/>
    <n v="49053"/>
    <n v="55116"/>
    <n v="6063"/>
  </r>
  <r>
    <x v="576"/>
    <x v="1"/>
    <x v="3"/>
    <s v="Online"/>
    <n v="0"/>
    <n v="45"/>
    <n v="49351"/>
    <n v="86581"/>
    <n v="37230"/>
  </r>
  <r>
    <x v="577"/>
    <x v="1"/>
    <x v="0"/>
    <s v="Wholesale"/>
    <n v="13"/>
    <n v="123"/>
    <n v="15117"/>
    <n v="21291"/>
    <n v="6174"/>
  </r>
  <r>
    <x v="578"/>
    <x v="1"/>
    <x v="3"/>
    <s v="Wholesale"/>
    <n v="7"/>
    <n v="54"/>
    <n v="33079"/>
    <n v="49372"/>
    <n v="16293"/>
  </r>
  <r>
    <x v="579"/>
    <x v="1"/>
    <x v="1"/>
    <s v="Corporate"/>
    <n v="9"/>
    <n v="59"/>
    <n v="22371"/>
    <n v="34954"/>
    <n v="12583"/>
  </r>
  <r>
    <x v="580"/>
    <x v="1"/>
    <x v="1"/>
    <s v="Corporate"/>
    <n v="9"/>
    <n v="23"/>
    <n v="53995"/>
    <n v="96420"/>
    <n v="42425"/>
  </r>
  <r>
    <x v="581"/>
    <x v="1"/>
    <x v="4"/>
    <s v="Retail"/>
    <n v="12"/>
    <n v="42"/>
    <n v="26865"/>
    <n v="40705"/>
    <n v="13840"/>
  </r>
  <r>
    <x v="582"/>
    <x v="1"/>
    <x v="3"/>
    <s v="Online"/>
    <n v="0"/>
    <n v="57"/>
    <n v="43911"/>
    <n v="70824"/>
    <n v="26913"/>
  </r>
  <r>
    <x v="583"/>
    <x v="1"/>
    <x v="0"/>
    <s v="Online"/>
    <n v="0"/>
    <n v="33"/>
    <n v="39257"/>
    <n v="54524"/>
    <n v="15267"/>
  </r>
  <r>
    <x v="584"/>
    <x v="1"/>
    <x v="0"/>
    <s v="Retail"/>
    <n v="15"/>
    <n v="28"/>
    <n v="51178"/>
    <n v="65613"/>
    <n v="14435"/>
  </r>
  <r>
    <x v="585"/>
    <x v="1"/>
    <x v="2"/>
    <s v="Wholesale"/>
    <n v="12"/>
    <n v="200"/>
    <n v="14963"/>
    <n v="28232"/>
    <n v="13269"/>
  </r>
  <r>
    <x v="586"/>
    <x v="1"/>
    <x v="4"/>
    <s v="Online"/>
    <n v="0"/>
    <n v="85"/>
    <n v="26688"/>
    <n v="35584"/>
    <n v="8896"/>
  </r>
  <r>
    <x v="587"/>
    <x v="1"/>
    <x v="0"/>
    <s v="Online"/>
    <n v="0"/>
    <n v="70"/>
    <n v="17554"/>
    <n v="24047"/>
    <n v="6493"/>
  </r>
  <r>
    <x v="588"/>
    <x v="1"/>
    <x v="3"/>
    <s v="Wholesale"/>
    <n v="10"/>
    <n v="146"/>
    <n v="10049"/>
    <n v="16749"/>
    <n v="6700"/>
  </r>
  <r>
    <x v="589"/>
    <x v="1"/>
    <x v="4"/>
    <s v="Wholesale"/>
    <n v="12"/>
    <n v="188"/>
    <n v="31625"/>
    <n v="50199"/>
    <n v="18574"/>
  </r>
  <r>
    <x v="590"/>
    <x v="1"/>
    <x v="2"/>
    <s v="Online"/>
    <n v="0"/>
    <n v="20"/>
    <n v="58956"/>
    <n v="90701"/>
    <n v="31745"/>
  </r>
  <r>
    <x v="591"/>
    <x v="1"/>
    <x v="2"/>
    <s v="Wholesale"/>
    <n v="9"/>
    <n v="175"/>
    <n v="38265"/>
    <n v="63775"/>
    <n v="25510"/>
  </r>
  <r>
    <x v="592"/>
    <x v="1"/>
    <x v="4"/>
    <s v="Corporate"/>
    <n v="7"/>
    <n v="20"/>
    <n v="34024"/>
    <n v="59692"/>
    <n v="25668"/>
  </r>
  <r>
    <x v="593"/>
    <x v="1"/>
    <x v="3"/>
    <s v="Corporate"/>
    <n v="8"/>
    <n v="84"/>
    <n v="61711"/>
    <n v="90752"/>
    <n v="29041"/>
  </r>
  <r>
    <x v="594"/>
    <x v="1"/>
    <x v="0"/>
    <s v="Retail"/>
    <n v="23"/>
    <n v="39"/>
    <n v="34846"/>
    <n v="41983"/>
    <n v="7137"/>
  </r>
  <r>
    <x v="595"/>
    <x v="1"/>
    <x v="1"/>
    <s v="Wholesale"/>
    <n v="10"/>
    <n v="131"/>
    <n v="29509"/>
    <n v="50878"/>
    <n v="21369"/>
  </r>
  <r>
    <x v="596"/>
    <x v="1"/>
    <x v="1"/>
    <s v="Retail"/>
    <n v="18"/>
    <n v="17"/>
    <n v="70383"/>
    <n v="92609"/>
    <n v="22226"/>
  </r>
  <r>
    <x v="597"/>
    <x v="1"/>
    <x v="1"/>
    <s v="Corporate"/>
    <n v="9"/>
    <n v="84"/>
    <n v="32113"/>
    <n v="40649"/>
    <n v="8536"/>
  </r>
  <r>
    <x v="598"/>
    <x v="1"/>
    <x v="0"/>
    <s v="Corporate"/>
    <n v="10"/>
    <n v="97"/>
    <n v="34566"/>
    <n v="61725"/>
    <n v="27159"/>
  </r>
  <r>
    <x v="599"/>
    <x v="1"/>
    <x v="2"/>
    <s v="Wholesale"/>
    <n v="11"/>
    <n v="143"/>
    <n v="34301"/>
    <n v="68601"/>
    <n v="34300"/>
  </r>
  <r>
    <x v="600"/>
    <x v="1"/>
    <x v="3"/>
    <s v="Online"/>
    <n v="0"/>
    <n v="45"/>
    <n v="18034"/>
    <n v="32789"/>
    <n v="14755"/>
  </r>
  <r>
    <x v="601"/>
    <x v="1"/>
    <x v="0"/>
    <s v="Retail"/>
    <n v="21"/>
    <n v="36"/>
    <n v="33189"/>
    <n v="42012"/>
    <n v="8823"/>
  </r>
  <r>
    <x v="602"/>
    <x v="1"/>
    <x v="2"/>
    <s v="Corporate"/>
    <n v="9"/>
    <n v="63"/>
    <n v="30799"/>
    <n v="36666"/>
    <n v="5867"/>
  </r>
  <r>
    <x v="603"/>
    <x v="1"/>
    <x v="4"/>
    <s v="Online"/>
    <n v="0"/>
    <n v="76"/>
    <n v="35873"/>
    <n v="43221"/>
    <n v="7348"/>
  </r>
  <r>
    <x v="604"/>
    <x v="1"/>
    <x v="2"/>
    <s v="Retail"/>
    <n v="15"/>
    <n v="30"/>
    <n v="15289"/>
    <n v="17778"/>
    <n v="2489"/>
  </r>
  <r>
    <x v="605"/>
    <x v="1"/>
    <x v="3"/>
    <s v="Online"/>
    <n v="0"/>
    <n v="48"/>
    <n v="14516"/>
    <n v="27916"/>
    <n v="13400"/>
  </r>
  <r>
    <x v="606"/>
    <x v="1"/>
    <x v="2"/>
    <s v="Corporate"/>
    <n v="10"/>
    <n v="94"/>
    <n v="50788"/>
    <n v="86082"/>
    <n v="35294"/>
  </r>
  <r>
    <x v="607"/>
    <x v="1"/>
    <x v="0"/>
    <s v="Wholesale"/>
    <n v="6"/>
    <n v="168"/>
    <n v="26743"/>
    <n v="46918"/>
    <n v="20175"/>
  </r>
  <r>
    <x v="608"/>
    <x v="1"/>
    <x v="4"/>
    <s v="Corporate"/>
    <n v="3"/>
    <n v="26"/>
    <n v="26695"/>
    <n v="29661"/>
    <n v="2966"/>
  </r>
  <r>
    <x v="609"/>
    <x v="1"/>
    <x v="4"/>
    <s v="Corporate"/>
    <n v="7"/>
    <n v="50"/>
    <n v="70891"/>
    <n v="97111"/>
    <n v="26220"/>
  </r>
  <r>
    <x v="610"/>
    <x v="1"/>
    <x v="1"/>
    <s v="Online"/>
    <n v="0"/>
    <n v="51"/>
    <n v="64455"/>
    <n v="79574"/>
    <n v="15119"/>
  </r>
  <r>
    <x v="611"/>
    <x v="1"/>
    <x v="0"/>
    <s v="Wholesale"/>
    <n v="9"/>
    <n v="132"/>
    <n v="45238"/>
    <n v="57263"/>
    <n v="12025"/>
  </r>
  <r>
    <x v="612"/>
    <x v="1"/>
    <x v="0"/>
    <s v="Online"/>
    <n v="0"/>
    <n v="86"/>
    <n v="70141"/>
    <n v="83501"/>
    <n v="13360"/>
  </r>
  <r>
    <x v="613"/>
    <x v="1"/>
    <x v="0"/>
    <s v="Online"/>
    <n v="0"/>
    <n v="63"/>
    <n v="28083"/>
    <n v="45295"/>
    <n v="17212"/>
  </r>
  <r>
    <x v="614"/>
    <x v="1"/>
    <x v="3"/>
    <s v="Corporate"/>
    <n v="5"/>
    <n v="46"/>
    <n v="16091"/>
    <n v="29799"/>
    <n v="13708"/>
  </r>
  <r>
    <x v="615"/>
    <x v="1"/>
    <x v="1"/>
    <s v="Retail"/>
    <n v="10"/>
    <n v="3"/>
    <n v="61547"/>
    <n v="83171"/>
    <n v="21624"/>
  </r>
  <r>
    <x v="616"/>
    <x v="1"/>
    <x v="0"/>
    <s v="Corporate"/>
    <n v="8"/>
    <n v="32"/>
    <n v="60119"/>
    <n v="77076"/>
    <n v="16957"/>
  </r>
  <r>
    <x v="617"/>
    <x v="1"/>
    <x v="4"/>
    <s v="Retail"/>
    <n v="12"/>
    <n v="5"/>
    <n v="25570"/>
    <n v="41918"/>
    <n v="16348"/>
  </r>
  <r>
    <x v="618"/>
    <x v="1"/>
    <x v="4"/>
    <s v="Corporate"/>
    <n v="10"/>
    <n v="41"/>
    <n v="21374"/>
    <n v="29279"/>
    <n v="7905"/>
  </r>
  <r>
    <x v="619"/>
    <x v="1"/>
    <x v="4"/>
    <s v="Online"/>
    <n v="0"/>
    <n v="82"/>
    <n v="66802"/>
    <n v="89069"/>
    <n v="22267"/>
  </r>
  <r>
    <x v="620"/>
    <x v="1"/>
    <x v="0"/>
    <s v="Retail"/>
    <n v="24"/>
    <n v="38"/>
    <n v="64797"/>
    <n v="98177"/>
    <n v="33380"/>
  </r>
  <r>
    <x v="621"/>
    <x v="1"/>
    <x v="2"/>
    <s v="Wholesale"/>
    <n v="15"/>
    <n v="101"/>
    <n v="26490"/>
    <n v="49056"/>
    <n v="22566"/>
  </r>
  <r>
    <x v="622"/>
    <x v="1"/>
    <x v="2"/>
    <s v="Retail"/>
    <n v="19"/>
    <n v="50"/>
    <n v="74745"/>
    <n v="88982"/>
    <n v="14237"/>
  </r>
  <r>
    <x v="623"/>
    <x v="1"/>
    <x v="1"/>
    <s v="Corporate"/>
    <n v="6"/>
    <n v="22"/>
    <n v="29160"/>
    <n v="47803"/>
    <n v="18643"/>
  </r>
  <r>
    <x v="624"/>
    <x v="1"/>
    <x v="0"/>
    <s v="Wholesale"/>
    <n v="12"/>
    <n v="109"/>
    <n v="27411"/>
    <n v="34264"/>
    <n v="6853"/>
  </r>
  <r>
    <x v="625"/>
    <x v="1"/>
    <x v="4"/>
    <s v="Retail"/>
    <n v="19"/>
    <n v="29"/>
    <n v="36967"/>
    <n v="51343"/>
    <n v="14376"/>
  </r>
  <r>
    <x v="626"/>
    <x v="1"/>
    <x v="0"/>
    <s v="Corporate"/>
    <n v="9"/>
    <n v="58"/>
    <n v="33081"/>
    <n v="64864"/>
    <n v="31783"/>
  </r>
  <r>
    <x v="627"/>
    <x v="1"/>
    <x v="0"/>
    <s v="Retail"/>
    <n v="14"/>
    <n v="20"/>
    <n v="73823"/>
    <n v="88943"/>
    <n v="15120"/>
  </r>
  <r>
    <x v="628"/>
    <x v="1"/>
    <x v="2"/>
    <s v="Retail"/>
    <n v="11"/>
    <n v="21"/>
    <n v="53586"/>
    <n v="74425"/>
    <n v="20839"/>
  </r>
  <r>
    <x v="629"/>
    <x v="1"/>
    <x v="2"/>
    <s v="Corporate"/>
    <n v="7"/>
    <n v="84"/>
    <n v="40436"/>
    <n v="67394"/>
    <n v="26958"/>
  </r>
  <r>
    <x v="630"/>
    <x v="1"/>
    <x v="2"/>
    <s v="Corporate"/>
    <n v="3"/>
    <n v="63"/>
    <n v="34882"/>
    <n v="44154"/>
    <n v="9272"/>
  </r>
  <r>
    <x v="631"/>
    <x v="1"/>
    <x v="1"/>
    <s v="Retail"/>
    <n v="16"/>
    <n v="36"/>
    <n v="34713"/>
    <n v="47552"/>
    <n v="12839"/>
  </r>
  <r>
    <x v="632"/>
    <x v="1"/>
    <x v="0"/>
    <s v="Wholesale"/>
    <n v="10"/>
    <n v="69"/>
    <n v="14864"/>
    <n v="24368"/>
    <n v="9504"/>
  </r>
  <r>
    <x v="633"/>
    <x v="1"/>
    <x v="1"/>
    <s v="Online"/>
    <n v="0"/>
    <n v="68"/>
    <n v="14150"/>
    <n v="23197"/>
    <n v="9047"/>
  </r>
  <r>
    <x v="634"/>
    <x v="1"/>
    <x v="1"/>
    <s v="Retail"/>
    <n v="17"/>
    <n v="34"/>
    <n v="49240"/>
    <n v="89528"/>
    <n v="40288"/>
  </r>
  <r>
    <x v="635"/>
    <x v="1"/>
    <x v="3"/>
    <s v="Retail"/>
    <n v="17"/>
    <n v="38"/>
    <n v="13952"/>
    <n v="23647"/>
    <n v="9695"/>
  </r>
  <r>
    <x v="636"/>
    <x v="1"/>
    <x v="1"/>
    <s v="Online"/>
    <n v="0"/>
    <n v="27"/>
    <n v="9871"/>
    <n v="14733"/>
    <n v="4862"/>
  </r>
  <r>
    <x v="637"/>
    <x v="1"/>
    <x v="0"/>
    <s v="Retail"/>
    <n v="16"/>
    <n v="17"/>
    <n v="11730"/>
    <n v="17773"/>
    <n v="6043"/>
  </r>
  <r>
    <x v="638"/>
    <x v="1"/>
    <x v="1"/>
    <s v="Wholesale"/>
    <n v="13"/>
    <n v="139"/>
    <n v="10492"/>
    <n v="11923"/>
    <n v="1431"/>
  </r>
  <r>
    <x v="639"/>
    <x v="1"/>
    <x v="3"/>
    <s v="Retail"/>
    <n v="13"/>
    <n v="8"/>
    <n v="97284"/>
    <n v="149667"/>
    <n v="52383"/>
  </r>
  <r>
    <x v="640"/>
    <x v="1"/>
    <x v="1"/>
    <s v="Wholesale"/>
    <n v="5"/>
    <n v="187"/>
    <n v="51342"/>
    <n v="69381"/>
    <n v="18039"/>
  </r>
  <r>
    <x v="641"/>
    <x v="1"/>
    <x v="0"/>
    <s v="Retail"/>
    <n v="18"/>
    <n v="36"/>
    <n v="32384"/>
    <n v="54888"/>
    <n v="22504"/>
  </r>
  <r>
    <x v="642"/>
    <x v="1"/>
    <x v="4"/>
    <s v="Retail"/>
    <n v="18"/>
    <n v="25"/>
    <n v="29854"/>
    <n v="46647"/>
    <n v="16793"/>
  </r>
  <r>
    <x v="643"/>
    <x v="1"/>
    <x v="3"/>
    <s v="Retail"/>
    <n v="22"/>
    <n v="48"/>
    <n v="57066"/>
    <n v="109743"/>
    <n v="52677"/>
  </r>
  <r>
    <x v="644"/>
    <x v="1"/>
    <x v="2"/>
    <s v="Wholesale"/>
    <n v="14"/>
    <n v="182"/>
    <n v="68005"/>
    <n v="115263"/>
    <n v="47258"/>
  </r>
  <r>
    <x v="645"/>
    <x v="1"/>
    <x v="4"/>
    <s v="Corporate"/>
    <n v="6"/>
    <n v="97"/>
    <n v="15739"/>
    <n v="24592.5"/>
    <n v="8853.5"/>
  </r>
  <r>
    <x v="646"/>
    <x v="1"/>
    <x v="1"/>
    <s v="Wholesale"/>
    <n v="8"/>
    <n v="112"/>
    <n v="65302"/>
    <n v="82660.5"/>
    <n v="17358.5"/>
  </r>
  <r>
    <x v="647"/>
    <x v="1"/>
    <x v="0"/>
    <s v="Retail"/>
    <n v="17"/>
    <n v="23"/>
    <n v="65560"/>
    <n v="131119.5"/>
    <n v="65559.5"/>
  </r>
  <r>
    <x v="648"/>
    <x v="1"/>
    <x v="3"/>
    <s v="Corporate"/>
    <n v="4"/>
    <n v="89"/>
    <n v="71926"/>
    <n v="112384.5"/>
    <n v="40458.5"/>
  </r>
  <r>
    <x v="649"/>
    <x v="1"/>
    <x v="1"/>
    <s v="Wholesale"/>
    <n v="14"/>
    <n v="102"/>
    <n v="69998"/>
    <n v="120685.5"/>
    <n v="50687.5"/>
  </r>
  <r>
    <x v="650"/>
    <x v="1"/>
    <x v="2"/>
    <s v="Corporate"/>
    <n v="8"/>
    <n v="66"/>
    <n v="73686"/>
    <n v="127045.5"/>
    <n v="53359.5"/>
  </r>
  <r>
    <x v="651"/>
    <x v="1"/>
    <x v="0"/>
    <s v="Retail"/>
    <n v="16"/>
    <n v="11"/>
    <n v="84517"/>
    <n v="136318.5"/>
    <n v="51801.5"/>
  </r>
  <r>
    <x v="652"/>
    <x v="1"/>
    <x v="2"/>
    <s v="Wholesale"/>
    <n v="8"/>
    <n v="127"/>
    <n v="45063"/>
    <n v="88359"/>
    <n v="43296"/>
  </r>
  <r>
    <x v="653"/>
    <x v="1"/>
    <x v="1"/>
    <s v="Corporate"/>
    <n v="6"/>
    <n v="32"/>
    <n v="79588"/>
    <n v="95889"/>
    <n v="16301"/>
  </r>
  <r>
    <x v="654"/>
    <x v="1"/>
    <x v="4"/>
    <s v="Corporate"/>
    <n v="7"/>
    <n v="96"/>
    <n v="98363"/>
    <n v="138540"/>
    <n v="40177"/>
  </r>
  <r>
    <x v="655"/>
    <x v="1"/>
    <x v="4"/>
    <s v="Corporate"/>
    <n v="9"/>
    <n v="30"/>
    <n v="26141"/>
    <n v="29046"/>
    <n v="2905"/>
  </r>
  <r>
    <x v="656"/>
    <x v="1"/>
    <x v="4"/>
    <s v="Retail"/>
    <n v="19"/>
    <n v="17"/>
    <n v="59316"/>
    <n v="85965"/>
    <n v="26649"/>
  </r>
  <r>
    <x v="657"/>
    <x v="1"/>
    <x v="3"/>
    <s v="Wholesale"/>
    <n v="12"/>
    <n v="87"/>
    <n v="45974"/>
    <n v="67609.5"/>
    <n v="21635.5"/>
  </r>
  <r>
    <x v="658"/>
    <x v="1"/>
    <x v="0"/>
    <s v="Retail"/>
    <n v="23"/>
    <n v="12"/>
    <n v="21516"/>
    <n v="43032"/>
    <n v="21516"/>
  </r>
  <r>
    <x v="659"/>
    <x v="1"/>
    <x v="2"/>
    <s v="Online"/>
    <n v="0"/>
    <n v="36"/>
    <n v="27696"/>
    <n v="53262"/>
    <n v="25566"/>
  </r>
  <r>
    <x v="660"/>
    <x v="1"/>
    <x v="1"/>
    <s v="Retail"/>
    <n v="19"/>
    <n v="50"/>
    <n v="29528"/>
    <n v="56785.5"/>
    <n v="27257.5"/>
  </r>
  <r>
    <x v="661"/>
    <x v="1"/>
    <x v="1"/>
    <s v="Corporate"/>
    <n v="4"/>
    <n v="88"/>
    <n v="11021"/>
    <n v="22041"/>
    <n v="11020"/>
  </r>
  <r>
    <x v="662"/>
    <x v="1"/>
    <x v="1"/>
    <s v="Online"/>
    <n v="0"/>
    <n v="26"/>
    <n v="51128"/>
    <n v="85213.5"/>
    <n v="34085.5"/>
  </r>
  <r>
    <x v="663"/>
    <x v="1"/>
    <x v="4"/>
    <s v="Corporate"/>
    <n v="8"/>
    <n v="35"/>
    <n v="44836"/>
    <n v="72316.5"/>
    <n v="27480.5"/>
  </r>
  <r>
    <x v="664"/>
    <x v="1"/>
    <x v="0"/>
    <s v="Corporate"/>
    <n v="6"/>
    <n v="24"/>
    <n v="34606"/>
    <n v="39777"/>
    <n v="5171"/>
  </r>
  <r>
    <x v="665"/>
    <x v="1"/>
    <x v="3"/>
    <s v="Wholesale"/>
    <n v="11"/>
    <n v="136"/>
    <n v="43744"/>
    <n v="50865"/>
    <n v="7121"/>
  </r>
  <r>
    <x v="666"/>
    <x v="1"/>
    <x v="4"/>
    <s v="Corporate"/>
    <n v="4"/>
    <n v="77"/>
    <n v="39492"/>
    <n v="51288"/>
    <n v="11796"/>
  </r>
  <r>
    <x v="667"/>
    <x v="1"/>
    <x v="1"/>
    <s v="Wholesale"/>
    <n v="12"/>
    <n v="50"/>
    <n v="33496"/>
    <n v="66991.5"/>
    <n v="33495.5"/>
  </r>
  <r>
    <x v="668"/>
    <x v="1"/>
    <x v="2"/>
    <s v="Retail"/>
    <n v="10"/>
    <n v="12"/>
    <n v="59373"/>
    <n v="112024.5"/>
    <n v="52651.5"/>
  </r>
  <r>
    <x v="669"/>
    <x v="1"/>
    <x v="0"/>
    <s v="Retail"/>
    <n v="25"/>
    <n v="39"/>
    <n v="59405"/>
    <n v="108009"/>
    <n v="48604"/>
  </r>
  <r>
    <x v="670"/>
    <x v="1"/>
    <x v="4"/>
    <s v="Wholesale"/>
    <n v="15"/>
    <n v="185"/>
    <n v="57701"/>
    <n v="96169"/>
    <n v="38468"/>
  </r>
  <r>
    <x v="671"/>
    <x v="1"/>
    <x v="4"/>
    <s v="Corporate"/>
    <n v="5"/>
    <n v="35"/>
    <n v="17623"/>
    <n v="22307"/>
    <n v="4684"/>
  </r>
  <r>
    <x v="672"/>
    <x v="1"/>
    <x v="1"/>
    <s v="Wholesale"/>
    <n v="10"/>
    <n v="74"/>
    <n v="52419"/>
    <n v="77087"/>
    <n v="24668"/>
  </r>
  <r>
    <x v="673"/>
    <x v="1"/>
    <x v="0"/>
    <s v="Retail"/>
    <n v="25"/>
    <n v="2"/>
    <n v="29896"/>
    <n v="45297"/>
    <n v="15401"/>
  </r>
  <r>
    <x v="674"/>
    <x v="1"/>
    <x v="0"/>
    <s v="Online"/>
    <n v="0"/>
    <n v="28"/>
    <n v="52313"/>
    <n v="84375"/>
    <n v="32062"/>
  </r>
  <r>
    <x v="675"/>
    <x v="1"/>
    <x v="2"/>
    <s v="Online"/>
    <n v="0"/>
    <n v="64"/>
    <n v="17275"/>
    <n v="20323"/>
    <n v="3048"/>
  </r>
  <r>
    <x v="676"/>
    <x v="1"/>
    <x v="1"/>
    <s v="Wholesale"/>
    <n v="11"/>
    <n v="58"/>
    <n v="54295"/>
    <n v="72393"/>
    <n v="18098"/>
  </r>
  <r>
    <x v="677"/>
    <x v="1"/>
    <x v="4"/>
    <s v="Corporate"/>
    <n v="5"/>
    <n v="37"/>
    <n v="46067"/>
    <n v="88590"/>
    <n v="42523"/>
  </r>
  <r>
    <x v="678"/>
    <x v="1"/>
    <x v="1"/>
    <s v="Online"/>
    <n v="0"/>
    <n v="67"/>
    <n v="56131"/>
    <n v="66037"/>
    <n v="9906"/>
  </r>
  <r>
    <x v="679"/>
    <x v="1"/>
    <x v="2"/>
    <s v="Retail"/>
    <n v="11"/>
    <n v="39"/>
    <n v="5949"/>
    <n v="10624"/>
    <n v="4675"/>
  </r>
  <r>
    <x v="680"/>
    <x v="1"/>
    <x v="1"/>
    <s v="Online"/>
    <n v="0"/>
    <n v="68"/>
    <n v="20089"/>
    <n v="36526"/>
    <n v="16437"/>
  </r>
  <r>
    <x v="681"/>
    <x v="1"/>
    <x v="0"/>
    <s v="Retail"/>
    <n v="22"/>
    <n v="14"/>
    <n v="38671"/>
    <n v="58593"/>
    <n v="19922"/>
  </r>
  <r>
    <x v="682"/>
    <x v="1"/>
    <x v="0"/>
    <s v="Online"/>
    <n v="0"/>
    <n v="53"/>
    <n v="78165"/>
    <n v="91959"/>
    <n v="13794"/>
  </r>
  <r>
    <x v="683"/>
    <x v="1"/>
    <x v="3"/>
    <s v="Corporate"/>
    <n v="3"/>
    <n v="33"/>
    <n v="54948"/>
    <n v="66202"/>
    <n v="11254"/>
  </r>
  <r>
    <x v="684"/>
    <x v="1"/>
    <x v="2"/>
    <s v="Wholesale"/>
    <n v="10"/>
    <n v="170"/>
    <n v="84344"/>
    <n v="99228"/>
    <n v="14884"/>
  </r>
  <r>
    <x v="685"/>
    <x v="1"/>
    <x v="1"/>
    <s v="Wholesale"/>
    <n v="5"/>
    <n v="108"/>
    <n v="21509"/>
    <n v="33090"/>
    <n v="11581"/>
  </r>
  <r>
    <x v="686"/>
    <x v="1"/>
    <x v="4"/>
    <s v="Retail"/>
    <n v="21"/>
    <n v="30"/>
    <n v="16079"/>
    <n v="30922"/>
    <n v="14843"/>
  </r>
  <r>
    <x v="687"/>
    <x v="1"/>
    <x v="0"/>
    <s v="Corporate"/>
    <n v="8"/>
    <n v="59"/>
    <n v="36166"/>
    <n v="45207"/>
    <n v="9041"/>
  </r>
  <r>
    <x v="688"/>
    <x v="1"/>
    <x v="1"/>
    <s v="Corporate"/>
    <n v="4"/>
    <n v="25"/>
    <n v="28764"/>
    <n v="37847"/>
    <n v="9083"/>
  </r>
  <r>
    <x v="689"/>
    <x v="1"/>
    <x v="3"/>
    <s v="Online"/>
    <n v="0"/>
    <n v="78"/>
    <n v="36718"/>
    <n v="45898"/>
    <n v="9180"/>
  </r>
  <r>
    <x v="690"/>
    <x v="1"/>
    <x v="0"/>
    <s v="Corporate"/>
    <n v="9"/>
    <n v="95"/>
    <n v="27469"/>
    <n v="39242"/>
    <n v="11773"/>
  </r>
  <r>
    <x v="691"/>
    <x v="1"/>
    <x v="3"/>
    <s v="Online"/>
    <n v="0"/>
    <n v="47"/>
    <n v="13195"/>
    <n v="14661"/>
    <n v="1466"/>
  </r>
  <r>
    <x v="692"/>
    <x v="1"/>
    <x v="1"/>
    <s v="Retail"/>
    <n v="17"/>
    <n v="8"/>
    <n v="21104"/>
    <n v="38371"/>
    <n v="17267"/>
  </r>
  <r>
    <x v="693"/>
    <x v="1"/>
    <x v="3"/>
    <s v="Online"/>
    <n v="0"/>
    <n v="39"/>
    <n v="81237"/>
    <n v="97876"/>
    <n v="16639"/>
  </r>
  <r>
    <x v="694"/>
    <x v="1"/>
    <x v="0"/>
    <s v="Online"/>
    <n v="0"/>
    <n v="92"/>
    <n v="60601"/>
    <n v="97743"/>
    <n v="37142"/>
  </r>
  <r>
    <x v="695"/>
    <x v="1"/>
    <x v="1"/>
    <s v="Wholesale"/>
    <n v="6"/>
    <n v="119"/>
    <n v="35492"/>
    <n v="58183"/>
    <n v="22691"/>
  </r>
  <r>
    <x v="696"/>
    <x v="1"/>
    <x v="4"/>
    <s v="Wholesale"/>
    <n v="13"/>
    <n v="124"/>
    <n v="36464"/>
    <n v="46157"/>
    <n v="9693"/>
  </r>
  <r>
    <x v="697"/>
    <x v="1"/>
    <x v="0"/>
    <s v="Retail"/>
    <n v="17"/>
    <n v="36"/>
    <n v="16230"/>
    <n v="23185"/>
    <n v="6955"/>
  </r>
  <r>
    <x v="698"/>
    <x v="1"/>
    <x v="2"/>
    <s v="Retail"/>
    <n v="21"/>
    <n v="12"/>
    <n v="55684"/>
    <n v="76280"/>
    <n v="20596"/>
  </r>
  <r>
    <x v="699"/>
    <x v="1"/>
    <x v="0"/>
    <s v="Corporate"/>
    <n v="9"/>
    <n v="23"/>
    <n v="10086"/>
    <n v="12608"/>
    <n v="2522"/>
  </r>
  <r>
    <x v="700"/>
    <x v="1"/>
    <x v="2"/>
    <s v="Retail"/>
    <n v="11"/>
    <n v="3"/>
    <n v="36232"/>
    <n v="50322"/>
    <n v="14090"/>
  </r>
  <r>
    <x v="701"/>
    <x v="1"/>
    <x v="2"/>
    <s v="Corporate"/>
    <n v="5"/>
    <n v="39"/>
    <n v="43599"/>
    <n v="72665"/>
    <n v="29066"/>
  </r>
  <r>
    <x v="702"/>
    <x v="1"/>
    <x v="2"/>
    <s v="Online"/>
    <n v="0"/>
    <n v="22"/>
    <n v="77098"/>
    <n v="90703"/>
    <n v="13605"/>
  </r>
  <r>
    <x v="703"/>
    <x v="1"/>
    <x v="0"/>
    <s v="Online"/>
    <n v="0"/>
    <n v="80"/>
    <n v="60344"/>
    <n v="94288"/>
    <n v="33944"/>
  </r>
  <r>
    <x v="704"/>
    <x v="1"/>
    <x v="4"/>
    <s v="Corporate"/>
    <n v="5"/>
    <n v="55"/>
    <n v="39416"/>
    <n v="44791"/>
    <n v="5375"/>
  </r>
  <r>
    <x v="705"/>
    <x v="1"/>
    <x v="3"/>
    <s v="Online"/>
    <n v="0"/>
    <n v="88"/>
    <n v="5711"/>
    <n v="11422"/>
    <n v="5711"/>
  </r>
  <r>
    <x v="706"/>
    <x v="1"/>
    <x v="4"/>
    <s v="Corporate"/>
    <n v="5"/>
    <n v="48"/>
    <n v="56974"/>
    <n v="91893"/>
    <n v="34919"/>
  </r>
  <r>
    <x v="707"/>
    <x v="1"/>
    <x v="1"/>
    <s v="Retail"/>
    <n v="15"/>
    <n v="49"/>
    <n v="43354"/>
    <n v="59389"/>
    <n v="16035"/>
  </r>
  <r>
    <x v="708"/>
    <x v="1"/>
    <x v="3"/>
    <s v="Wholesale"/>
    <n v="12"/>
    <n v="188"/>
    <n v="37423"/>
    <n v="70609"/>
    <n v="33186"/>
  </r>
  <r>
    <x v="709"/>
    <x v="1"/>
    <x v="1"/>
    <s v="Wholesale"/>
    <n v="9"/>
    <n v="101"/>
    <n v="17073"/>
    <n v="27537"/>
    <n v="10464"/>
  </r>
  <r>
    <x v="710"/>
    <x v="1"/>
    <x v="4"/>
    <s v="Retail"/>
    <n v="18"/>
    <n v="41"/>
    <n v="43926"/>
    <n v="70849"/>
    <n v="26923"/>
  </r>
  <r>
    <x v="711"/>
    <x v="1"/>
    <x v="4"/>
    <s v="Online"/>
    <n v="0"/>
    <n v="85"/>
    <n v="33562"/>
    <n v="50092"/>
    <n v="16530"/>
  </r>
  <r>
    <x v="712"/>
    <x v="1"/>
    <x v="3"/>
    <s v="Wholesale"/>
    <n v="14"/>
    <n v="51"/>
    <n v="55940"/>
    <n v="81073"/>
    <n v="25133"/>
  </r>
  <r>
    <x v="713"/>
    <x v="1"/>
    <x v="0"/>
    <s v="Online"/>
    <n v="0"/>
    <n v="87"/>
    <n v="62439"/>
    <n v="84377"/>
    <n v="21938"/>
  </r>
  <r>
    <x v="714"/>
    <x v="1"/>
    <x v="0"/>
    <s v="Wholesale"/>
    <n v="10"/>
    <n v="79"/>
    <n v="21841"/>
    <n v="36401"/>
    <n v="14560"/>
  </r>
  <r>
    <x v="715"/>
    <x v="1"/>
    <x v="1"/>
    <s v="Retail"/>
    <n v="20"/>
    <n v="36"/>
    <n v="20786"/>
    <n v="35231"/>
    <n v="14445"/>
  </r>
  <r>
    <x v="716"/>
    <x v="1"/>
    <x v="0"/>
    <s v="Corporate"/>
    <n v="4"/>
    <n v="44"/>
    <n v="24877"/>
    <n v="34078"/>
    <n v="9201"/>
  </r>
  <r>
    <x v="717"/>
    <x v="1"/>
    <x v="0"/>
    <s v="Retail"/>
    <n v="15"/>
    <n v="2"/>
    <n v="87003"/>
    <n v="96670"/>
    <n v="9667"/>
  </r>
  <r>
    <x v="718"/>
    <x v="1"/>
    <x v="4"/>
    <s v="Corporate"/>
    <n v="9"/>
    <n v="27"/>
    <n v="10066"/>
    <n v="18302"/>
    <n v="8236"/>
  </r>
  <r>
    <x v="719"/>
    <x v="1"/>
    <x v="3"/>
    <s v="Retail"/>
    <n v="22"/>
    <n v="50"/>
    <n v="16932"/>
    <n v="21990"/>
    <n v="5058"/>
  </r>
  <r>
    <x v="720"/>
    <x v="1"/>
    <x v="1"/>
    <s v="Wholesale"/>
    <n v="11"/>
    <n v="148"/>
    <n v="23419"/>
    <n v="39693"/>
    <n v="16274"/>
  </r>
  <r>
    <x v="721"/>
    <x v="1"/>
    <x v="3"/>
    <s v="Corporate"/>
    <n v="6"/>
    <n v="51"/>
    <n v="63322"/>
    <n v="80155"/>
    <n v="16833"/>
  </r>
  <r>
    <x v="722"/>
    <x v="1"/>
    <x v="1"/>
    <s v="Online"/>
    <n v="0"/>
    <n v="43"/>
    <n v="28406"/>
    <n v="49835"/>
    <n v="21429"/>
  </r>
  <r>
    <x v="723"/>
    <x v="1"/>
    <x v="2"/>
    <s v="Retail"/>
    <n v="17"/>
    <n v="49"/>
    <n v="57598"/>
    <n v="78901"/>
    <n v="21303"/>
  </r>
  <r>
    <x v="724"/>
    <x v="1"/>
    <x v="4"/>
    <s v="Corporate"/>
    <n v="4"/>
    <n v="70"/>
    <n v="25036"/>
    <n v="39740"/>
    <n v="14704"/>
  </r>
  <r>
    <x v="725"/>
    <x v="1"/>
    <x v="4"/>
    <s v="Corporate"/>
    <n v="10"/>
    <n v="90"/>
    <n v="15727"/>
    <n v="31453"/>
    <n v="15726"/>
  </r>
  <r>
    <x v="726"/>
    <x v="1"/>
    <x v="0"/>
    <s v="Wholesale"/>
    <n v="11"/>
    <n v="196"/>
    <n v="38326"/>
    <n v="62829"/>
    <n v="24503"/>
  </r>
  <r>
    <x v="727"/>
    <x v="1"/>
    <x v="3"/>
    <s v="Retail"/>
    <n v="18"/>
    <n v="41"/>
    <n v="49272"/>
    <n v="72459"/>
    <n v="23187"/>
  </r>
  <r>
    <x v="728"/>
    <x v="1"/>
    <x v="0"/>
    <s v="Corporate"/>
    <n v="9"/>
    <n v="83"/>
    <n v="31702"/>
    <n v="63403"/>
    <n v="31701"/>
  </r>
  <r>
    <x v="729"/>
    <x v="1"/>
    <x v="2"/>
    <s v="Retail"/>
    <n v="12"/>
    <n v="38"/>
    <n v="56704"/>
    <n v="87237"/>
    <n v="30533"/>
  </r>
  <r>
    <x v="730"/>
    <x v="1"/>
    <x v="1"/>
    <s v="Wholesale"/>
    <n v="12"/>
    <n v="50"/>
    <n v="62765"/>
    <n v="95099"/>
    <n v="32334"/>
  </r>
  <r>
    <x v="731"/>
    <x v="1"/>
    <x v="1"/>
    <s v="Wholesale"/>
    <n v="5"/>
    <n v="152"/>
    <n v="70453"/>
    <n v="80060"/>
    <n v="9607"/>
  </r>
  <r>
    <x v="732"/>
    <x v="1"/>
    <x v="4"/>
    <s v="Corporate"/>
    <n v="7"/>
    <n v="20"/>
    <n v="18658"/>
    <n v="36584"/>
    <n v="17926"/>
  </r>
  <r>
    <x v="733"/>
    <x v="1"/>
    <x v="4"/>
    <s v="Corporate"/>
    <n v="6"/>
    <n v="43"/>
    <n v="9253"/>
    <n v="11148"/>
    <n v="1895"/>
  </r>
  <r>
    <x v="734"/>
    <x v="1"/>
    <x v="0"/>
    <s v="Corporate"/>
    <n v="9"/>
    <n v="55"/>
    <n v="52280"/>
    <n v="59409"/>
    <n v="7129"/>
  </r>
  <r>
    <x v="735"/>
    <x v="1"/>
    <x v="0"/>
    <s v="Corporate"/>
    <n v="8"/>
    <n v="79"/>
    <n v="51911"/>
    <n v="69215"/>
    <n v="17304"/>
  </r>
  <r>
    <x v="736"/>
    <x v="1"/>
    <x v="1"/>
    <s v="Corporate"/>
    <n v="6"/>
    <n v="32"/>
    <n v="20819"/>
    <n v="29323"/>
    <n v="8504"/>
  </r>
  <r>
    <x v="737"/>
    <x v="1"/>
    <x v="4"/>
    <s v="Corporate"/>
    <n v="5"/>
    <n v="77"/>
    <n v="27616"/>
    <n v="49315"/>
    <n v="21699"/>
  </r>
  <r>
    <x v="738"/>
    <x v="1"/>
    <x v="4"/>
    <s v="Corporate"/>
    <n v="6"/>
    <n v="44"/>
    <n v="20576"/>
    <n v="35476"/>
    <n v="14900"/>
  </r>
  <r>
    <x v="739"/>
    <x v="1"/>
    <x v="4"/>
    <s v="Online"/>
    <n v="0"/>
    <n v="96"/>
    <n v="36767"/>
    <n v="50366"/>
    <n v="13599"/>
  </r>
  <r>
    <x v="740"/>
    <x v="1"/>
    <x v="2"/>
    <s v="Corporate"/>
    <n v="3"/>
    <n v="61"/>
    <n v="10564"/>
    <n v="12284"/>
    <n v="1720"/>
  </r>
  <r>
    <x v="741"/>
    <x v="1"/>
    <x v="2"/>
    <s v="Wholesale"/>
    <n v="11"/>
    <n v="97"/>
    <n v="13960"/>
    <n v="25381"/>
    <n v="11421"/>
  </r>
  <r>
    <x v="742"/>
    <x v="1"/>
    <x v="0"/>
    <s v="Corporate"/>
    <n v="4"/>
    <n v="24"/>
    <n v="13918"/>
    <n v="25305"/>
    <n v="11387"/>
  </r>
  <r>
    <x v="743"/>
    <x v="1"/>
    <x v="3"/>
    <s v="Online"/>
    <n v="0"/>
    <n v="47"/>
    <n v="58501"/>
    <n v="72223"/>
    <n v="13722"/>
  </r>
  <r>
    <x v="744"/>
    <x v="1"/>
    <x v="3"/>
    <s v="Wholesale"/>
    <n v="7"/>
    <n v="155"/>
    <n v="23679"/>
    <n v="28529"/>
    <n v="4850"/>
  </r>
  <r>
    <x v="745"/>
    <x v="1"/>
    <x v="2"/>
    <s v="Retail"/>
    <n v="20"/>
    <n v="32"/>
    <n v="67222"/>
    <n v="88450"/>
    <n v="21228"/>
  </r>
  <r>
    <x v="746"/>
    <x v="1"/>
    <x v="2"/>
    <s v="Corporate"/>
    <n v="8"/>
    <n v="44"/>
    <n v="46130"/>
    <n v="51256"/>
    <n v="5126"/>
  </r>
  <r>
    <x v="747"/>
    <x v="1"/>
    <x v="0"/>
    <s v="Online"/>
    <n v="0"/>
    <n v="91"/>
    <n v="80304"/>
    <n v="91255"/>
    <n v="10951"/>
  </r>
  <r>
    <x v="748"/>
    <x v="1"/>
    <x v="2"/>
    <s v="Online"/>
    <n v="0"/>
    <n v="38"/>
    <n v="54945"/>
    <n v="77388"/>
    <n v="22443"/>
  </r>
  <r>
    <x v="749"/>
    <x v="1"/>
    <x v="1"/>
    <s v="Retail"/>
    <n v="18"/>
    <n v="28"/>
    <n v="43719"/>
    <n v="49122"/>
    <n v="5403"/>
  </r>
  <r>
    <x v="750"/>
    <x v="1"/>
    <x v="0"/>
    <s v="Wholesale"/>
    <n v="9"/>
    <n v="96"/>
    <n v="69830"/>
    <n v="85158"/>
    <n v="15328"/>
  </r>
  <r>
    <x v="751"/>
    <x v="1"/>
    <x v="3"/>
    <s v="Wholesale"/>
    <n v="7"/>
    <n v="70"/>
    <n v="31061"/>
    <n v="60903"/>
    <n v="29842"/>
  </r>
  <r>
    <x v="752"/>
    <x v="1"/>
    <x v="1"/>
    <s v="Wholesale"/>
    <n v="5"/>
    <n v="68"/>
    <n v="8363"/>
    <n v="11301"/>
    <n v="2938"/>
  </r>
  <r>
    <x v="753"/>
    <x v="1"/>
    <x v="2"/>
    <s v="Online"/>
    <n v="0"/>
    <n v="27"/>
    <n v="51947"/>
    <n v="64934"/>
    <n v="12987"/>
  </r>
  <r>
    <x v="754"/>
    <x v="1"/>
    <x v="3"/>
    <s v="Online"/>
    <n v="0"/>
    <n v="39"/>
    <n v="9143"/>
    <n v="15239"/>
    <n v="6096"/>
  </r>
  <r>
    <x v="755"/>
    <x v="1"/>
    <x v="2"/>
    <s v="Retail"/>
    <n v="18"/>
    <n v="49"/>
    <n v="46741"/>
    <n v="61501"/>
    <n v="14760"/>
  </r>
  <r>
    <x v="756"/>
    <x v="1"/>
    <x v="1"/>
    <s v="Retail"/>
    <n v="10"/>
    <n v="36"/>
    <n v="38754"/>
    <n v="73121"/>
    <n v="34367"/>
  </r>
  <r>
    <x v="757"/>
    <x v="1"/>
    <x v="0"/>
    <s v="Online"/>
    <n v="0"/>
    <n v="49"/>
    <n v="40684"/>
    <n v="75340"/>
    <n v="34656"/>
  </r>
  <r>
    <x v="758"/>
    <x v="1"/>
    <x v="4"/>
    <s v="Retail"/>
    <n v="21"/>
    <n v="25"/>
    <n v="55465"/>
    <n v="94009"/>
    <n v="38544"/>
  </r>
  <r>
    <x v="759"/>
    <x v="1"/>
    <x v="2"/>
    <s v="Corporate"/>
    <n v="3"/>
    <n v="94"/>
    <n v="45534"/>
    <n v="59135"/>
    <n v="13601"/>
  </r>
  <r>
    <x v="760"/>
    <x v="1"/>
    <x v="2"/>
    <s v="Corporate"/>
    <n v="9"/>
    <n v="70"/>
    <n v="50992"/>
    <n v="67989"/>
    <n v="16997"/>
  </r>
  <r>
    <x v="761"/>
    <x v="1"/>
    <x v="4"/>
    <s v="Wholesale"/>
    <n v="10"/>
    <n v="114"/>
    <n v="80616"/>
    <n v="95972"/>
    <n v="15356"/>
  </r>
  <r>
    <x v="762"/>
    <x v="1"/>
    <x v="3"/>
    <s v="Retail"/>
    <n v="17"/>
    <n v="33"/>
    <n v="40646"/>
    <n v="73901"/>
    <n v="33255"/>
  </r>
  <r>
    <x v="763"/>
    <x v="1"/>
    <x v="1"/>
    <s v="Corporate"/>
    <n v="3"/>
    <n v="65"/>
    <n v="64985"/>
    <n v="85506"/>
    <n v="20521"/>
  </r>
  <r>
    <x v="764"/>
    <x v="1"/>
    <x v="1"/>
    <s v="Retail"/>
    <n v="25"/>
    <n v="27"/>
    <n v="29709"/>
    <n v="47917"/>
    <n v="18208"/>
  </r>
  <r>
    <x v="765"/>
    <x v="1"/>
    <x v="3"/>
    <s v="Wholesale"/>
    <n v="8"/>
    <n v="194"/>
    <n v="24938"/>
    <n v="31567"/>
    <n v="6629"/>
  </r>
  <r>
    <x v="766"/>
    <x v="1"/>
    <x v="0"/>
    <s v="Online"/>
    <n v="0"/>
    <n v="25"/>
    <n v="76126"/>
    <n v="84584"/>
    <n v="8458"/>
  </r>
  <r>
    <x v="767"/>
    <x v="1"/>
    <x v="2"/>
    <s v="Retail"/>
    <n v="17"/>
    <n v="30"/>
    <n v="34215"/>
    <n v="64556"/>
    <n v="30341"/>
  </r>
  <r>
    <x v="768"/>
    <x v="1"/>
    <x v="3"/>
    <s v="Retail"/>
    <n v="10"/>
    <n v="33"/>
    <n v="49600"/>
    <n v="90181"/>
    <n v="40581"/>
  </r>
  <r>
    <x v="769"/>
    <x v="1"/>
    <x v="1"/>
    <s v="Retail"/>
    <n v="23"/>
    <n v="47"/>
    <n v="44796"/>
    <n v="75926"/>
    <n v="31130"/>
  </r>
  <r>
    <x v="770"/>
    <x v="1"/>
    <x v="0"/>
    <s v="Wholesale"/>
    <n v="9"/>
    <n v="143"/>
    <n v="9731"/>
    <n v="14744"/>
    <n v="5013"/>
  </r>
  <r>
    <x v="771"/>
    <x v="1"/>
    <x v="1"/>
    <s v="Retail"/>
    <n v="20"/>
    <n v="47"/>
    <n v="23658"/>
    <n v="32858"/>
    <n v="9200"/>
  </r>
  <r>
    <x v="772"/>
    <x v="1"/>
    <x v="1"/>
    <s v="Online"/>
    <n v="0"/>
    <n v="44"/>
    <n v="73491"/>
    <n v="82574"/>
    <n v="9083"/>
  </r>
  <r>
    <x v="773"/>
    <x v="1"/>
    <x v="4"/>
    <s v="Online"/>
    <n v="0"/>
    <n v="80"/>
    <n v="52323"/>
    <n v="91795"/>
    <n v="39472"/>
  </r>
  <r>
    <x v="774"/>
    <x v="1"/>
    <x v="2"/>
    <s v="Wholesale"/>
    <n v="7"/>
    <n v="105"/>
    <n v="23620"/>
    <n v="27465"/>
    <n v="3845"/>
  </r>
  <r>
    <x v="775"/>
    <x v="1"/>
    <x v="1"/>
    <s v="Wholesale"/>
    <n v="12"/>
    <n v="173"/>
    <n v="34359"/>
    <n v="49796"/>
    <n v="15437"/>
  </r>
  <r>
    <x v="776"/>
    <x v="1"/>
    <x v="0"/>
    <s v="Wholesale"/>
    <n v="10"/>
    <n v="121"/>
    <n v="15440"/>
    <n v="24904"/>
    <n v="9464"/>
  </r>
  <r>
    <x v="777"/>
    <x v="1"/>
    <x v="4"/>
    <s v="Corporate"/>
    <n v="5"/>
    <n v="54"/>
    <n v="42590"/>
    <n v="49523"/>
    <n v="6933"/>
  </r>
  <r>
    <x v="778"/>
    <x v="1"/>
    <x v="2"/>
    <s v="Retail"/>
    <n v="15"/>
    <n v="38"/>
    <n v="59567"/>
    <n v="97651"/>
    <n v="38084"/>
  </r>
  <r>
    <x v="779"/>
    <x v="1"/>
    <x v="3"/>
    <s v="Wholesale"/>
    <n v="7"/>
    <n v="61"/>
    <n v="6723"/>
    <n v="13183"/>
    <n v="6460"/>
  </r>
  <r>
    <x v="780"/>
    <x v="1"/>
    <x v="1"/>
    <s v="Online"/>
    <n v="0"/>
    <n v="67"/>
    <n v="36864"/>
    <n v="48505"/>
    <n v="11641"/>
  </r>
  <r>
    <x v="781"/>
    <x v="1"/>
    <x v="0"/>
    <s v="Corporate"/>
    <n v="10"/>
    <n v="24"/>
    <n v="52125"/>
    <n v="61323"/>
    <n v="9198"/>
  </r>
  <r>
    <x v="782"/>
    <x v="1"/>
    <x v="0"/>
    <s v="Wholesale"/>
    <n v="6"/>
    <n v="150"/>
    <n v="54498"/>
    <n v="78983"/>
    <n v="24485"/>
  </r>
  <r>
    <x v="783"/>
    <x v="1"/>
    <x v="3"/>
    <s v="Corporate"/>
    <n v="4"/>
    <n v="83"/>
    <n v="9192"/>
    <n v="14141"/>
    <n v="4949"/>
  </r>
  <r>
    <x v="784"/>
    <x v="1"/>
    <x v="1"/>
    <s v="Retail"/>
    <n v="13"/>
    <n v="8"/>
    <n v="67522"/>
    <n v="93780"/>
    <n v="26258"/>
  </r>
  <r>
    <x v="785"/>
    <x v="1"/>
    <x v="2"/>
    <s v="Corporate"/>
    <n v="5"/>
    <n v="84"/>
    <n v="21998"/>
    <n v="34918"/>
    <n v="12920"/>
  </r>
  <r>
    <x v="786"/>
    <x v="1"/>
    <x v="2"/>
    <s v="Retail"/>
    <n v="25"/>
    <n v="20"/>
    <n v="12609"/>
    <n v="23350"/>
    <n v="10741"/>
  </r>
  <r>
    <x v="787"/>
    <x v="1"/>
    <x v="4"/>
    <s v="Online"/>
    <n v="0"/>
    <n v="47"/>
    <n v="60870"/>
    <n v="67633"/>
    <n v="6763"/>
  </r>
  <r>
    <x v="788"/>
    <x v="1"/>
    <x v="1"/>
    <s v="Online"/>
    <n v="0"/>
    <n v="30"/>
    <n v="13335"/>
    <n v="19050"/>
    <n v="5715"/>
  </r>
  <r>
    <x v="789"/>
    <x v="1"/>
    <x v="0"/>
    <s v="Wholesale"/>
    <n v="10"/>
    <n v="190"/>
    <n v="28866"/>
    <n v="49769"/>
    <n v="20903"/>
  </r>
  <r>
    <x v="790"/>
    <x v="1"/>
    <x v="4"/>
    <s v="Wholesale"/>
    <n v="13"/>
    <n v="139"/>
    <n v="44266"/>
    <n v="69166"/>
    <n v="24900"/>
  </r>
  <r>
    <x v="791"/>
    <x v="1"/>
    <x v="2"/>
    <s v="Corporate"/>
    <n v="10"/>
    <n v="29"/>
    <n v="15066"/>
    <n v="24300"/>
    <n v="9234"/>
  </r>
  <r>
    <x v="792"/>
    <x v="1"/>
    <x v="1"/>
    <s v="Retail"/>
    <n v="25"/>
    <n v="50"/>
    <n v="42041"/>
    <n v="59213"/>
    <n v="17172"/>
  </r>
  <r>
    <x v="793"/>
    <x v="1"/>
    <x v="2"/>
    <s v="Online"/>
    <n v="0"/>
    <n v="78"/>
    <n v="60850"/>
    <n v="99754"/>
    <n v="38904"/>
  </r>
  <r>
    <x v="794"/>
    <x v="1"/>
    <x v="3"/>
    <s v="Online"/>
    <n v="0"/>
    <n v="84"/>
    <n v="72814"/>
    <n v="92169"/>
    <n v="19355"/>
  </r>
  <r>
    <x v="795"/>
    <x v="1"/>
    <x v="0"/>
    <s v="Corporate"/>
    <n v="9"/>
    <n v="42"/>
    <n v="59978"/>
    <n v="77893"/>
    <n v="17915"/>
  </r>
  <r>
    <x v="796"/>
    <x v="1"/>
    <x v="2"/>
    <s v="Retail"/>
    <n v="13"/>
    <n v="8"/>
    <n v="17447"/>
    <n v="31155"/>
    <n v="13708"/>
  </r>
  <r>
    <x v="797"/>
    <x v="1"/>
    <x v="1"/>
    <s v="Retail"/>
    <n v="13"/>
    <n v="16"/>
    <n v="43962"/>
    <n v="56361"/>
    <n v="12399"/>
  </r>
  <r>
    <x v="798"/>
    <x v="1"/>
    <x v="0"/>
    <s v="Wholesale"/>
    <n v="13"/>
    <n v="137"/>
    <n v="40388"/>
    <n v="53850"/>
    <n v="13462"/>
  </r>
  <r>
    <x v="799"/>
    <x v="1"/>
    <x v="1"/>
    <s v="Corporate"/>
    <n v="6"/>
    <n v="41"/>
    <n v="69036"/>
    <n v="86295"/>
    <n v="17259"/>
  </r>
  <r>
    <x v="800"/>
    <x v="1"/>
    <x v="2"/>
    <s v="Retail"/>
    <n v="15"/>
    <n v="9"/>
    <n v="71389"/>
    <n v="96471"/>
    <n v="25082"/>
  </r>
  <r>
    <x v="801"/>
    <x v="1"/>
    <x v="3"/>
    <s v="Retail"/>
    <n v="23"/>
    <n v="11"/>
    <n v="11081"/>
    <n v="14580"/>
    <n v="3499"/>
  </r>
  <r>
    <x v="802"/>
    <x v="1"/>
    <x v="0"/>
    <s v="Retail"/>
    <n v="23"/>
    <n v="18"/>
    <n v="21610"/>
    <n v="27355"/>
    <n v="5745"/>
  </r>
  <r>
    <x v="803"/>
    <x v="1"/>
    <x v="3"/>
    <s v="Online"/>
    <n v="0"/>
    <n v="40"/>
    <n v="12514"/>
    <n v="22346"/>
    <n v="9832"/>
  </r>
  <r>
    <x v="804"/>
    <x v="1"/>
    <x v="2"/>
    <s v="Retail"/>
    <n v="12"/>
    <n v="12"/>
    <n v="13883"/>
    <n v="27766"/>
    <n v="13883"/>
  </r>
  <r>
    <x v="805"/>
    <x v="1"/>
    <x v="0"/>
    <s v="Corporate"/>
    <n v="5"/>
    <n v="73"/>
    <n v="14001"/>
    <n v="21877"/>
    <n v="7876"/>
  </r>
  <r>
    <x v="806"/>
    <x v="1"/>
    <x v="0"/>
    <s v="Online"/>
    <n v="0"/>
    <n v="62"/>
    <n v="9898"/>
    <n v="12220"/>
    <n v="2322"/>
  </r>
  <r>
    <x v="807"/>
    <x v="1"/>
    <x v="0"/>
    <s v="Wholesale"/>
    <n v="6"/>
    <n v="141"/>
    <n v="59772"/>
    <n v="70320"/>
    <n v="10548"/>
  </r>
  <r>
    <x v="808"/>
    <x v="1"/>
    <x v="3"/>
    <s v="Online"/>
    <n v="0"/>
    <n v="35"/>
    <n v="48255"/>
    <n v="67021"/>
    <n v="18766"/>
  </r>
  <r>
    <x v="809"/>
    <x v="1"/>
    <x v="0"/>
    <s v="Wholesale"/>
    <n v="15"/>
    <n v="57"/>
    <n v="31539"/>
    <n v="57344"/>
    <n v="25805"/>
  </r>
  <r>
    <x v="810"/>
    <x v="1"/>
    <x v="3"/>
    <s v="Wholesale"/>
    <n v="10"/>
    <n v="110"/>
    <n v="72856"/>
    <n v="92223"/>
    <n v="19367"/>
  </r>
  <r>
    <x v="811"/>
    <x v="1"/>
    <x v="3"/>
    <s v="Corporate"/>
    <n v="8"/>
    <n v="56"/>
    <n v="59403"/>
    <n v="78162"/>
    <n v="18759"/>
  </r>
  <r>
    <x v="812"/>
    <x v="1"/>
    <x v="4"/>
    <s v="Wholesale"/>
    <n v="9"/>
    <n v="99"/>
    <n v="58883"/>
    <n v="96530"/>
    <n v="37647"/>
  </r>
  <r>
    <x v="813"/>
    <x v="1"/>
    <x v="1"/>
    <s v="Wholesale"/>
    <n v="7"/>
    <n v="123"/>
    <n v="56003"/>
    <n v="67473"/>
    <n v="11470"/>
  </r>
  <r>
    <x v="814"/>
    <x v="1"/>
    <x v="3"/>
    <s v="Retail"/>
    <n v="14"/>
    <n v="25"/>
    <n v="33468"/>
    <n v="60850"/>
    <n v="27382"/>
  </r>
  <r>
    <x v="815"/>
    <x v="1"/>
    <x v="1"/>
    <s v="Corporate"/>
    <n v="6"/>
    <n v="65"/>
    <n v="21199"/>
    <n v="25237"/>
    <n v="4038"/>
  </r>
  <r>
    <x v="816"/>
    <x v="1"/>
    <x v="3"/>
    <s v="Wholesale"/>
    <n v="7"/>
    <n v="53"/>
    <n v="64240"/>
    <n v="86811"/>
    <n v="22571"/>
  </r>
  <r>
    <x v="817"/>
    <x v="1"/>
    <x v="0"/>
    <s v="Retail"/>
    <n v="25"/>
    <n v="18"/>
    <n v="75033"/>
    <n v="94978"/>
    <n v="19945"/>
  </r>
  <r>
    <x v="818"/>
    <x v="1"/>
    <x v="4"/>
    <s v="Wholesale"/>
    <n v="11"/>
    <n v="190"/>
    <n v="30640"/>
    <n v="36916"/>
    <n v="6276"/>
  </r>
  <r>
    <x v="819"/>
    <x v="1"/>
    <x v="1"/>
    <s v="Wholesale"/>
    <n v="11"/>
    <n v="82"/>
    <n v="10415"/>
    <n v="20422"/>
    <n v="10007"/>
  </r>
  <r>
    <x v="820"/>
    <x v="1"/>
    <x v="4"/>
    <s v="Wholesale"/>
    <n v="7"/>
    <n v="180"/>
    <n v="16414"/>
    <n v="19540"/>
    <n v="3126"/>
  </r>
  <r>
    <x v="821"/>
    <x v="1"/>
    <x v="2"/>
    <s v="Corporate"/>
    <n v="7"/>
    <n v="43"/>
    <n v="7011"/>
    <n v="13483"/>
    <n v="6472"/>
  </r>
  <r>
    <x v="822"/>
    <x v="1"/>
    <x v="1"/>
    <s v="Retail"/>
    <n v="24"/>
    <n v="13"/>
    <n v="42123"/>
    <n v="76587"/>
    <n v="34464"/>
  </r>
  <r>
    <x v="823"/>
    <x v="1"/>
    <x v="3"/>
    <s v="Online"/>
    <n v="0"/>
    <n v="97"/>
    <n v="53955"/>
    <n v="93026"/>
    <n v="39071"/>
  </r>
  <r>
    <x v="824"/>
    <x v="1"/>
    <x v="3"/>
    <s v="Online"/>
    <n v="0"/>
    <n v="85"/>
    <n v="47730"/>
    <n v="59662"/>
    <n v="11932"/>
  </r>
  <r>
    <x v="825"/>
    <x v="1"/>
    <x v="2"/>
    <s v="Online"/>
    <n v="0"/>
    <n v="23"/>
    <n v="50606"/>
    <n v="88783"/>
    <n v="38177"/>
  </r>
  <r>
    <x v="826"/>
    <x v="1"/>
    <x v="0"/>
    <s v="Online"/>
    <n v="0"/>
    <n v="49"/>
    <n v="37970"/>
    <n v="54243"/>
    <n v="16273"/>
  </r>
  <r>
    <x v="827"/>
    <x v="1"/>
    <x v="4"/>
    <s v="Corporate"/>
    <n v="9"/>
    <n v="64"/>
    <n v="20557"/>
    <n v="32121"/>
    <n v="11564"/>
  </r>
  <r>
    <x v="828"/>
    <x v="1"/>
    <x v="3"/>
    <s v="Retail"/>
    <n v="14"/>
    <n v="17"/>
    <n v="12668"/>
    <n v="21471"/>
    <n v="8803"/>
  </r>
  <r>
    <x v="829"/>
    <x v="1"/>
    <x v="2"/>
    <s v="Wholesale"/>
    <n v="9"/>
    <n v="185"/>
    <n v="19378"/>
    <n v="23347"/>
    <n v="3969"/>
  </r>
  <r>
    <x v="830"/>
    <x v="1"/>
    <x v="3"/>
    <s v="Wholesale"/>
    <n v="9"/>
    <n v="133"/>
    <n v="13633"/>
    <n v="15318"/>
    <n v="1685"/>
  </r>
  <r>
    <x v="831"/>
    <x v="1"/>
    <x v="1"/>
    <s v="Corporate"/>
    <n v="4"/>
    <n v="74"/>
    <n v="26803"/>
    <n v="38290"/>
    <n v="11487"/>
  </r>
  <r>
    <x v="832"/>
    <x v="1"/>
    <x v="3"/>
    <s v="Wholesale"/>
    <n v="15"/>
    <n v="180"/>
    <n v="30560"/>
    <n v="57660"/>
    <n v="27100"/>
  </r>
  <r>
    <x v="833"/>
    <x v="1"/>
    <x v="0"/>
    <s v="Wholesale"/>
    <n v="11"/>
    <n v="160"/>
    <n v="44703"/>
    <n v="75767"/>
    <n v="31064"/>
  </r>
  <r>
    <x v="834"/>
    <x v="1"/>
    <x v="0"/>
    <s v="Online"/>
    <n v="0"/>
    <n v="75"/>
    <n v="9663"/>
    <n v="11368"/>
    <n v="1705"/>
  </r>
  <r>
    <x v="835"/>
    <x v="1"/>
    <x v="2"/>
    <s v="Online"/>
    <n v="0"/>
    <n v="79"/>
    <n v="37074"/>
    <n v="58848"/>
    <n v="21774"/>
  </r>
  <r>
    <x v="836"/>
    <x v="1"/>
    <x v="2"/>
    <s v="Online"/>
    <n v="0"/>
    <n v="20"/>
    <n v="18517"/>
    <n v="34290"/>
    <n v="15773"/>
  </r>
  <r>
    <x v="837"/>
    <x v="1"/>
    <x v="4"/>
    <s v="Corporate"/>
    <n v="8"/>
    <n v="100"/>
    <n v="26036"/>
    <n v="45677"/>
    <n v="19641"/>
  </r>
  <r>
    <x v="838"/>
    <x v="1"/>
    <x v="4"/>
    <s v="Retail"/>
    <n v="20"/>
    <n v="9"/>
    <n v="43939"/>
    <n v="61027"/>
    <n v="17088"/>
  </r>
  <r>
    <x v="839"/>
    <x v="1"/>
    <x v="1"/>
    <s v="Online"/>
    <n v="0"/>
    <n v="36"/>
    <n v="43151"/>
    <n v="65380"/>
    <n v="22229"/>
  </r>
  <r>
    <x v="840"/>
    <x v="1"/>
    <x v="0"/>
    <s v="Retail"/>
    <n v="21"/>
    <n v="23"/>
    <n v="65827"/>
    <n v="84394"/>
    <n v="18567"/>
  </r>
  <r>
    <x v="841"/>
    <x v="1"/>
    <x v="2"/>
    <s v="Online"/>
    <n v="0"/>
    <n v="56"/>
    <n v="21770"/>
    <n v="29822"/>
    <n v="8052"/>
  </r>
  <r>
    <x v="842"/>
    <x v="1"/>
    <x v="4"/>
    <s v="Online"/>
    <n v="0"/>
    <n v="24"/>
    <n v="39905"/>
    <n v="48078"/>
    <n v="8173"/>
  </r>
  <r>
    <x v="843"/>
    <x v="1"/>
    <x v="2"/>
    <s v="Wholesale"/>
    <n v="5"/>
    <n v="118"/>
    <n v="37035"/>
    <n v="74069"/>
    <n v="37034"/>
  </r>
  <r>
    <x v="844"/>
    <x v="1"/>
    <x v="0"/>
    <s v="Retail"/>
    <n v="14"/>
    <n v="43"/>
    <n v="15393"/>
    <n v="18772"/>
    <n v="3379"/>
  </r>
  <r>
    <x v="845"/>
    <x v="1"/>
    <x v="0"/>
    <s v="Corporate"/>
    <n v="7"/>
    <n v="83"/>
    <n v="11432"/>
    <n v="22416"/>
    <n v="10984"/>
  </r>
  <r>
    <x v="846"/>
    <x v="1"/>
    <x v="1"/>
    <s v="Retail"/>
    <n v="17"/>
    <n v="34"/>
    <n v="28600"/>
    <n v="35750"/>
    <n v="7150"/>
  </r>
  <r>
    <x v="847"/>
    <x v="1"/>
    <x v="0"/>
    <s v="Wholesale"/>
    <n v="12"/>
    <n v="139"/>
    <n v="47370"/>
    <n v="63160"/>
    <n v="15790"/>
  </r>
  <r>
    <x v="848"/>
    <x v="1"/>
    <x v="1"/>
    <s v="Online"/>
    <n v="0"/>
    <n v="37"/>
    <n v="56549"/>
    <n v="76417"/>
    <n v="19868"/>
  </r>
  <r>
    <x v="849"/>
    <x v="1"/>
    <x v="4"/>
    <s v="Wholesale"/>
    <n v="9"/>
    <n v="101"/>
    <n v="82166"/>
    <n v="94444"/>
    <n v="12278"/>
  </r>
  <r>
    <x v="850"/>
    <x v="1"/>
    <x v="1"/>
    <s v="Wholesale"/>
    <n v="15"/>
    <n v="136"/>
    <n v="75765"/>
    <n v="87086"/>
    <n v="11321"/>
  </r>
  <r>
    <x v="851"/>
    <x v="1"/>
    <x v="2"/>
    <s v="Retail"/>
    <n v="22"/>
    <n v="39"/>
    <n v="78171"/>
    <n v="88831"/>
    <n v="10660"/>
  </r>
  <r>
    <x v="852"/>
    <x v="1"/>
    <x v="0"/>
    <s v="Corporate"/>
    <n v="3"/>
    <n v="92"/>
    <n v="32335"/>
    <n v="53009"/>
    <n v="20674"/>
  </r>
  <r>
    <x v="853"/>
    <x v="1"/>
    <x v="3"/>
    <s v="Online"/>
    <n v="0"/>
    <n v="48"/>
    <n v="32957"/>
    <n v="56822"/>
    <n v="23865"/>
  </r>
  <r>
    <x v="854"/>
    <x v="1"/>
    <x v="1"/>
    <s v="Retail"/>
    <n v="12"/>
    <n v="8"/>
    <n v="52483"/>
    <n v="97191"/>
    <n v="44708"/>
  </r>
  <r>
    <x v="855"/>
    <x v="1"/>
    <x v="4"/>
    <s v="Online"/>
    <n v="0"/>
    <n v="81"/>
    <n v="42331"/>
    <n v="75591"/>
    <n v="33260"/>
  </r>
  <r>
    <x v="856"/>
    <x v="1"/>
    <x v="1"/>
    <s v="Online"/>
    <n v="0"/>
    <n v="91"/>
    <n v="56014"/>
    <n v="81180"/>
    <n v="25166"/>
  </r>
  <r>
    <x v="857"/>
    <x v="1"/>
    <x v="4"/>
    <s v="Corporate"/>
    <n v="8"/>
    <n v="93"/>
    <n v="7751"/>
    <n v="12707"/>
    <n v="4956"/>
  </r>
  <r>
    <x v="858"/>
    <x v="1"/>
    <x v="3"/>
    <s v="Retail"/>
    <n v="14"/>
    <n v="28"/>
    <n v="49361"/>
    <n v="77126"/>
    <n v="27765"/>
  </r>
  <r>
    <x v="859"/>
    <x v="1"/>
    <x v="1"/>
    <s v="Retail"/>
    <n v="12"/>
    <n v="10"/>
    <n v="10515"/>
    <n v="13310"/>
    <n v="2795"/>
  </r>
  <r>
    <x v="860"/>
    <x v="1"/>
    <x v="4"/>
    <s v="Wholesale"/>
    <n v="13"/>
    <n v="168"/>
    <n v="15168"/>
    <n v="26152"/>
    <n v="10984"/>
  </r>
  <r>
    <x v="861"/>
    <x v="1"/>
    <x v="1"/>
    <s v="Corporate"/>
    <n v="5"/>
    <n v="34"/>
    <n v="7368"/>
    <n v="12927"/>
    <n v="5559"/>
  </r>
  <r>
    <x v="862"/>
    <x v="1"/>
    <x v="4"/>
    <s v="Wholesale"/>
    <n v="9"/>
    <n v="86"/>
    <n v="20593"/>
    <n v="27829"/>
    <n v="7236"/>
  </r>
  <r>
    <x v="863"/>
    <x v="1"/>
    <x v="3"/>
    <s v="Retail"/>
    <n v="13"/>
    <n v="12"/>
    <n v="69298"/>
    <n v="84510"/>
    <n v="15212"/>
  </r>
  <r>
    <x v="864"/>
    <x v="1"/>
    <x v="2"/>
    <s v="Corporate"/>
    <n v="6"/>
    <n v="86"/>
    <n v="41171"/>
    <n v="55636"/>
    <n v="14465"/>
  </r>
  <r>
    <x v="865"/>
    <x v="1"/>
    <x v="3"/>
    <s v="Online"/>
    <n v="0"/>
    <n v="38"/>
    <n v="57279"/>
    <n v="90919"/>
    <n v="33640"/>
  </r>
  <r>
    <x v="866"/>
    <x v="1"/>
    <x v="3"/>
    <s v="Corporate"/>
    <n v="6"/>
    <n v="59"/>
    <n v="80198"/>
    <n v="92182"/>
    <n v="11984"/>
  </r>
  <r>
    <x v="867"/>
    <x v="1"/>
    <x v="2"/>
    <s v="Online"/>
    <n v="0"/>
    <n v="60"/>
    <n v="47266"/>
    <n v="84404"/>
    <n v="37138"/>
  </r>
  <r>
    <x v="868"/>
    <x v="1"/>
    <x v="1"/>
    <s v="Retail"/>
    <n v="18"/>
    <n v="33"/>
    <n v="39666"/>
    <n v="70833"/>
    <n v="31167"/>
  </r>
  <r>
    <x v="869"/>
    <x v="1"/>
    <x v="1"/>
    <s v="Corporate"/>
    <n v="10"/>
    <n v="30"/>
    <n v="33400"/>
    <n v="49117"/>
    <n v="15717"/>
  </r>
  <r>
    <x v="870"/>
    <x v="1"/>
    <x v="1"/>
    <s v="Corporate"/>
    <n v="7"/>
    <n v="78"/>
    <n v="38239"/>
    <n v="69526"/>
    <n v="31287"/>
  </r>
  <r>
    <x v="871"/>
    <x v="1"/>
    <x v="2"/>
    <s v="Corporate"/>
    <n v="9"/>
    <n v="89"/>
    <n v="49351"/>
    <n v="68543"/>
    <n v="19192"/>
  </r>
  <r>
    <x v="872"/>
    <x v="1"/>
    <x v="4"/>
    <s v="Wholesale"/>
    <n v="6"/>
    <n v="156"/>
    <n v="10991"/>
    <n v="12633"/>
    <n v="1642"/>
  </r>
  <r>
    <x v="873"/>
    <x v="1"/>
    <x v="1"/>
    <s v="Retail"/>
    <n v="20"/>
    <n v="34"/>
    <n v="27500"/>
    <n v="54999"/>
    <n v="27499"/>
  </r>
  <r>
    <x v="874"/>
    <x v="1"/>
    <x v="3"/>
    <s v="Wholesale"/>
    <n v="5"/>
    <n v="89"/>
    <n v="33603"/>
    <n v="52505"/>
    <n v="18902"/>
  </r>
  <r>
    <x v="875"/>
    <x v="1"/>
    <x v="2"/>
    <s v="Corporate"/>
    <n v="10"/>
    <n v="96"/>
    <n v="30435"/>
    <n v="34197"/>
    <n v="3762"/>
  </r>
  <r>
    <x v="876"/>
    <x v="1"/>
    <x v="0"/>
    <s v="Corporate"/>
    <n v="3"/>
    <n v="70"/>
    <n v="12085"/>
    <n v="18883"/>
    <n v="6798"/>
  </r>
  <r>
    <x v="877"/>
    <x v="1"/>
    <x v="4"/>
    <s v="Online"/>
    <n v="0"/>
    <n v="93"/>
    <n v="43498"/>
    <n v="63967"/>
    <n v="20469"/>
  </r>
  <r>
    <x v="878"/>
    <x v="1"/>
    <x v="0"/>
    <s v="Online"/>
    <n v="0"/>
    <n v="37"/>
    <n v="30448"/>
    <n v="43497"/>
    <n v="13049"/>
  </r>
  <r>
    <x v="879"/>
    <x v="1"/>
    <x v="0"/>
    <s v="Online"/>
    <n v="0"/>
    <n v="75"/>
    <n v="55889"/>
    <n v="67336"/>
    <n v="11447"/>
  </r>
  <r>
    <x v="880"/>
    <x v="1"/>
    <x v="3"/>
    <s v="Retail"/>
    <n v="25"/>
    <n v="21"/>
    <n v="62257"/>
    <n v="80853"/>
    <n v="18596"/>
  </r>
  <r>
    <x v="881"/>
    <x v="1"/>
    <x v="0"/>
    <s v="Retail"/>
    <n v="22"/>
    <n v="42"/>
    <n v="37256"/>
    <n v="52473"/>
    <n v="15217"/>
  </r>
  <r>
    <x v="882"/>
    <x v="1"/>
    <x v="1"/>
    <s v="Online"/>
    <n v="0"/>
    <n v="97"/>
    <n v="71235"/>
    <n v="127204.5"/>
    <n v="55969.5"/>
  </r>
  <r>
    <x v="883"/>
    <x v="1"/>
    <x v="2"/>
    <s v="Retail"/>
    <n v="16"/>
    <n v="28"/>
    <n v="45508"/>
    <n v="59878.5"/>
    <n v="14370.5"/>
  </r>
  <r>
    <x v="884"/>
    <x v="1"/>
    <x v="2"/>
    <s v="Online"/>
    <n v="0"/>
    <n v="37"/>
    <n v="115750"/>
    <n v="139458"/>
    <n v="23708"/>
  </r>
  <r>
    <x v="885"/>
    <x v="1"/>
    <x v="4"/>
    <s v="Online"/>
    <n v="0"/>
    <n v="62"/>
    <n v="76110"/>
    <n v="117093"/>
    <n v="40983"/>
  </r>
  <r>
    <x v="886"/>
    <x v="1"/>
    <x v="1"/>
    <s v="Retail"/>
    <n v="18"/>
    <n v="44"/>
    <n v="65857"/>
    <n v="76578"/>
    <n v="10721"/>
  </r>
  <r>
    <x v="887"/>
    <x v="1"/>
    <x v="4"/>
    <s v="Retail"/>
    <n v="11"/>
    <n v="46"/>
    <n v="10637"/>
    <n v="18661.5"/>
    <n v="8024.5"/>
  </r>
  <r>
    <x v="888"/>
    <x v="1"/>
    <x v="2"/>
    <s v="Retail"/>
    <n v="14"/>
    <n v="33"/>
    <n v="72730"/>
    <n v="96973.5"/>
    <n v="24243.5"/>
  </r>
  <r>
    <x v="889"/>
    <x v="1"/>
    <x v="1"/>
    <s v="Retail"/>
    <n v="21"/>
    <n v="43"/>
    <n v="61961"/>
    <n v="98350.5"/>
    <n v="36389.5"/>
  </r>
  <r>
    <x v="890"/>
    <x v="1"/>
    <x v="3"/>
    <s v="Online"/>
    <n v="0"/>
    <n v="45"/>
    <n v="120658"/>
    <n v="145371"/>
    <n v="24713"/>
  </r>
  <r>
    <x v="891"/>
    <x v="1"/>
    <x v="1"/>
    <s v="Online"/>
    <n v="0"/>
    <n v="45"/>
    <n v="84373"/>
    <n v="112497"/>
    <n v="28124"/>
  </r>
  <r>
    <x v="892"/>
    <x v="1"/>
    <x v="3"/>
    <s v="Retail"/>
    <n v="14"/>
    <n v="21"/>
    <n v="74453"/>
    <n v="107902.5"/>
    <n v="33449.5"/>
  </r>
  <r>
    <x v="893"/>
    <x v="1"/>
    <x v="3"/>
    <s v="Retail"/>
    <n v="16"/>
    <n v="1"/>
    <n v="52037"/>
    <n v="58468.5"/>
    <n v="6431.5"/>
  </r>
  <r>
    <x v="894"/>
    <x v="1"/>
    <x v="3"/>
    <s v="Corporate"/>
    <n v="9"/>
    <n v="87"/>
    <n v="63158"/>
    <n v="110803.5"/>
    <n v="47645.5"/>
  </r>
  <r>
    <x v="895"/>
    <x v="1"/>
    <x v="1"/>
    <s v="Online"/>
    <n v="0"/>
    <n v="69"/>
    <n v="43202"/>
    <n v="50235"/>
    <n v="7033"/>
  </r>
  <r>
    <x v="896"/>
    <x v="1"/>
    <x v="2"/>
    <s v="Retail"/>
    <n v="13"/>
    <n v="6"/>
    <n v="51878"/>
    <n v="82345.5"/>
    <n v="30467.5"/>
  </r>
  <r>
    <x v="897"/>
    <x v="1"/>
    <x v="2"/>
    <s v="Retail"/>
    <n v="12"/>
    <n v="38"/>
    <n v="11921"/>
    <n v="16110"/>
    <n v="4189"/>
  </r>
  <r>
    <x v="898"/>
    <x v="1"/>
    <x v="1"/>
    <s v="Retail"/>
    <n v="13"/>
    <n v="18"/>
    <n v="60206"/>
    <n v="74328"/>
    <n v="14122"/>
  </r>
  <r>
    <x v="899"/>
    <x v="1"/>
    <x v="3"/>
    <s v="Corporate"/>
    <n v="3"/>
    <n v="65"/>
    <n v="33719"/>
    <n v="64845"/>
    <n v="31126"/>
  </r>
  <r>
    <x v="900"/>
    <x v="1"/>
    <x v="2"/>
    <s v="Corporate"/>
    <n v="3"/>
    <n v="92"/>
    <n v="117097"/>
    <n v="146371.5"/>
    <n v="29274.5"/>
  </r>
  <r>
    <x v="901"/>
    <x v="1"/>
    <x v="4"/>
    <s v="Online"/>
    <n v="0"/>
    <n v="35"/>
    <n v="16300"/>
    <n v="30186"/>
    <n v="13886"/>
  </r>
  <r>
    <x v="902"/>
    <x v="1"/>
    <x v="0"/>
    <s v="Corporate"/>
    <n v="10"/>
    <n v="89"/>
    <n v="71481"/>
    <n v="134869.5"/>
    <n v="63388.5"/>
  </r>
  <r>
    <x v="903"/>
    <x v="1"/>
    <x v="0"/>
    <s v="Wholesale"/>
    <n v="5"/>
    <n v="196"/>
    <n v="90870"/>
    <n v="105663"/>
    <n v="14793"/>
  </r>
  <r>
    <x v="904"/>
    <x v="1"/>
    <x v="0"/>
    <s v="Retail"/>
    <n v="12"/>
    <n v="38"/>
    <n v="58620"/>
    <n v="72370.5"/>
    <n v="13750.5"/>
  </r>
  <r>
    <x v="905"/>
    <x v="1"/>
    <x v="4"/>
    <s v="Retail"/>
    <n v="16"/>
    <n v="27"/>
    <n v="29531"/>
    <n v="42187.5"/>
    <n v="12656.5"/>
  </r>
  <r>
    <x v="906"/>
    <x v="1"/>
    <x v="3"/>
    <s v="Corporate"/>
    <n v="5"/>
    <n v="72"/>
    <n v="62888"/>
    <n v="123310.5"/>
    <n v="60422.5"/>
  </r>
  <r>
    <x v="907"/>
    <x v="1"/>
    <x v="2"/>
    <s v="Corporate"/>
    <n v="6"/>
    <n v="63"/>
    <n v="42962"/>
    <n v="51762"/>
    <n v="8800"/>
  </r>
  <r>
    <x v="908"/>
    <x v="1"/>
    <x v="0"/>
    <s v="Wholesale"/>
    <n v="5"/>
    <n v="98"/>
    <n v="61498"/>
    <n v="91788"/>
    <n v="30290"/>
  </r>
  <r>
    <x v="909"/>
    <x v="1"/>
    <x v="2"/>
    <s v="Wholesale"/>
    <n v="12"/>
    <n v="81"/>
    <n v="15522"/>
    <n v="17638.5"/>
    <n v="2116.5"/>
  </r>
  <r>
    <x v="910"/>
    <x v="1"/>
    <x v="3"/>
    <s v="Corporate"/>
    <n v="7"/>
    <n v="57"/>
    <n v="85669"/>
    <n v="145201.5"/>
    <n v="59532.5"/>
  </r>
  <r>
    <x v="911"/>
    <x v="1"/>
    <x v="0"/>
    <s v="Corporate"/>
    <n v="4"/>
    <n v="71"/>
    <n v="115324"/>
    <n v="145980"/>
    <n v="30656"/>
  </r>
  <r>
    <x v="912"/>
    <x v="1"/>
    <x v="2"/>
    <s v="Corporate"/>
    <n v="10"/>
    <n v="60"/>
    <n v="72539"/>
    <n v="81504"/>
    <n v="8965"/>
  </r>
  <r>
    <x v="913"/>
    <x v="1"/>
    <x v="4"/>
    <s v="Corporate"/>
    <n v="6"/>
    <n v="95"/>
    <n v="18625"/>
    <n v="25514"/>
    <n v="6889"/>
  </r>
  <r>
    <x v="914"/>
    <x v="1"/>
    <x v="3"/>
    <s v="Wholesale"/>
    <n v="5"/>
    <n v="94"/>
    <n v="33602"/>
    <n v="46669"/>
    <n v="13067"/>
  </r>
  <r>
    <x v="915"/>
    <x v="1"/>
    <x v="2"/>
    <s v="Retail"/>
    <n v="16"/>
    <n v="38"/>
    <n v="12637"/>
    <n v="24779"/>
    <n v="12142"/>
  </r>
  <r>
    <x v="916"/>
    <x v="1"/>
    <x v="0"/>
    <s v="Retail"/>
    <n v="24"/>
    <n v="40"/>
    <n v="17897"/>
    <n v="23862"/>
    <n v="5965"/>
  </r>
  <r>
    <x v="917"/>
    <x v="1"/>
    <x v="0"/>
    <s v="Online"/>
    <n v="0"/>
    <n v="91"/>
    <n v="53549"/>
    <n v="82383"/>
    <n v="28834"/>
  </r>
  <r>
    <x v="918"/>
    <x v="1"/>
    <x v="1"/>
    <s v="Online"/>
    <n v="0"/>
    <n v="37"/>
    <n v="18613"/>
    <n v="21898"/>
    <n v="3285"/>
  </r>
  <r>
    <x v="919"/>
    <x v="1"/>
    <x v="4"/>
    <s v="Online"/>
    <n v="0"/>
    <n v="30"/>
    <n v="23090"/>
    <n v="35523"/>
    <n v="12433"/>
  </r>
  <r>
    <x v="920"/>
    <x v="1"/>
    <x v="4"/>
    <s v="Retail"/>
    <n v="10"/>
    <n v="13"/>
    <n v="15333"/>
    <n v="22549"/>
    <n v="7216"/>
  </r>
  <r>
    <x v="921"/>
    <x v="1"/>
    <x v="3"/>
    <s v="Online"/>
    <n v="0"/>
    <n v="25"/>
    <n v="45449"/>
    <n v="64013"/>
    <n v="18564"/>
  </r>
  <r>
    <x v="922"/>
    <x v="1"/>
    <x v="1"/>
    <s v="Online"/>
    <n v="0"/>
    <n v="81"/>
    <n v="66227"/>
    <n v="84906"/>
    <n v="18679"/>
  </r>
  <r>
    <x v="923"/>
    <x v="1"/>
    <x v="4"/>
    <s v="Online"/>
    <n v="0"/>
    <n v="91"/>
    <n v="55754"/>
    <n v="74338"/>
    <n v="18584"/>
  </r>
  <r>
    <x v="924"/>
    <x v="1"/>
    <x v="3"/>
    <s v="Wholesale"/>
    <n v="10"/>
    <n v="108"/>
    <n v="66378"/>
    <n v="97615"/>
    <n v="31237"/>
  </r>
  <r>
    <x v="925"/>
    <x v="1"/>
    <x v="4"/>
    <s v="Online"/>
    <n v="0"/>
    <n v="54"/>
    <n v="34953"/>
    <n v="58255"/>
    <n v="23302"/>
  </r>
  <r>
    <x v="926"/>
    <x v="1"/>
    <x v="2"/>
    <s v="Retail"/>
    <n v="24"/>
    <n v="39"/>
    <n v="58331"/>
    <n v="72013"/>
    <n v="13682"/>
  </r>
  <r>
    <x v="927"/>
    <x v="1"/>
    <x v="2"/>
    <s v="Online"/>
    <n v="0"/>
    <n v="37"/>
    <n v="7646"/>
    <n v="11763"/>
    <n v="4117"/>
  </r>
  <r>
    <x v="928"/>
    <x v="1"/>
    <x v="4"/>
    <s v="Corporate"/>
    <n v="9"/>
    <n v="82"/>
    <n v="62376"/>
    <n v="90400"/>
    <n v="28024"/>
  </r>
  <r>
    <x v="929"/>
    <x v="1"/>
    <x v="1"/>
    <s v="Online"/>
    <n v="0"/>
    <n v="70"/>
    <n v="47612"/>
    <n v="54105"/>
    <n v="6493"/>
  </r>
  <r>
    <x v="930"/>
    <x v="1"/>
    <x v="0"/>
    <s v="Retail"/>
    <n v="21"/>
    <n v="50"/>
    <n v="25346"/>
    <n v="46083"/>
    <n v="20737"/>
  </r>
  <r>
    <x v="931"/>
    <x v="1"/>
    <x v="0"/>
    <s v="Online"/>
    <n v="0"/>
    <n v="71"/>
    <n v="44117"/>
    <n v="50133"/>
    <n v="6016"/>
  </r>
  <r>
    <x v="932"/>
    <x v="1"/>
    <x v="1"/>
    <s v="Wholesale"/>
    <n v="9"/>
    <n v="102"/>
    <n v="67265"/>
    <n v="83043"/>
    <n v="15778"/>
  </r>
  <r>
    <x v="933"/>
    <x v="1"/>
    <x v="2"/>
    <s v="Retail"/>
    <n v="10"/>
    <n v="9"/>
    <n v="24494"/>
    <n v="27215"/>
    <n v="2721"/>
  </r>
  <r>
    <x v="934"/>
    <x v="1"/>
    <x v="0"/>
    <s v="Online"/>
    <n v="0"/>
    <n v="88"/>
    <n v="35869"/>
    <n v="56045"/>
    <n v="20176"/>
  </r>
  <r>
    <x v="935"/>
    <x v="1"/>
    <x v="4"/>
    <s v="Retail"/>
    <n v="21"/>
    <n v="38"/>
    <n v="56851"/>
    <n v="93198"/>
    <n v="36347"/>
  </r>
  <r>
    <x v="936"/>
    <x v="1"/>
    <x v="4"/>
    <s v="Online"/>
    <n v="0"/>
    <n v="40"/>
    <n v="18135"/>
    <n v="23250"/>
    <n v="5115"/>
  </r>
  <r>
    <x v="937"/>
    <x v="1"/>
    <x v="4"/>
    <s v="Corporate"/>
    <n v="4"/>
    <n v="90"/>
    <n v="71394"/>
    <n v="93939"/>
    <n v="22545"/>
  </r>
  <r>
    <x v="938"/>
    <x v="1"/>
    <x v="0"/>
    <s v="Retail"/>
    <n v="12"/>
    <n v="44"/>
    <n v="38149"/>
    <n v="64659"/>
    <n v="26510"/>
  </r>
  <r>
    <x v="939"/>
    <x v="1"/>
    <x v="1"/>
    <s v="Online"/>
    <n v="0"/>
    <n v="87"/>
    <n v="11358"/>
    <n v="16226"/>
    <n v="4868"/>
  </r>
  <r>
    <x v="940"/>
    <x v="1"/>
    <x v="3"/>
    <s v="Retail"/>
    <n v="23"/>
    <n v="26"/>
    <n v="24772"/>
    <n v="35902"/>
    <n v="11130"/>
  </r>
  <r>
    <x v="941"/>
    <x v="1"/>
    <x v="3"/>
    <s v="Online"/>
    <n v="0"/>
    <n v="77"/>
    <n v="10873"/>
    <n v="13100"/>
    <n v="2227"/>
  </r>
  <r>
    <x v="942"/>
    <x v="1"/>
    <x v="0"/>
    <s v="Wholesale"/>
    <n v="10"/>
    <n v="114"/>
    <n v="53527"/>
    <n v="65277"/>
    <n v="11750"/>
  </r>
  <r>
    <x v="943"/>
    <x v="1"/>
    <x v="1"/>
    <s v="Corporate"/>
    <n v="6"/>
    <n v="97"/>
    <n v="56762"/>
    <n v="67574"/>
    <n v="10812"/>
  </r>
  <r>
    <x v="944"/>
    <x v="1"/>
    <x v="1"/>
    <s v="Corporate"/>
    <n v="8"/>
    <n v="75"/>
    <n v="32577"/>
    <n v="37019"/>
    <n v="4442"/>
  </r>
  <r>
    <x v="945"/>
    <x v="1"/>
    <x v="4"/>
    <s v="Wholesale"/>
    <n v="15"/>
    <n v="179"/>
    <n v="72435"/>
    <n v="92865"/>
    <n v="20430"/>
  </r>
  <r>
    <x v="946"/>
    <x v="1"/>
    <x v="4"/>
    <s v="Retail"/>
    <n v="19"/>
    <n v="47"/>
    <n v="12810"/>
    <n v="19120"/>
    <n v="6310"/>
  </r>
  <r>
    <x v="947"/>
    <x v="1"/>
    <x v="1"/>
    <s v="Online"/>
    <n v="0"/>
    <n v="54"/>
    <n v="30280"/>
    <n v="50467"/>
    <n v="20187"/>
  </r>
  <r>
    <x v="948"/>
    <x v="1"/>
    <x v="4"/>
    <s v="Online"/>
    <n v="0"/>
    <n v="94"/>
    <n v="20032"/>
    <n v="25040"/>
    <n v="5008"/>
  </r>
  <r>
    <x v="949"/>
    <x v="1"/>
    <x v="1"/>
    <s v="Wholesale"/>
    <n v="13"/>
    <n v="121"/>
    <n v="50382"/>
    <n v="78722"/>
    <n v="28340"/>
  </r>
  <r>
    <x v="950"/>
    <x v="1"/>
    <x v="2"/>
    <s v="Wholesale"/>
    <n v="8"/>
    <n v="116"/>
    <n v="44184"/>
    <n v="69037"/>
    <n v="24853"/>
  </r>
  <r>
    <x v="951"/>
    <x v="1"/>
    <x v="4"/>
    <s v="Retail"/>
    <n v="19"/>
    <n v="1"/>
    <n v="34793"/>
    <n v="64432"/>
    <n v="29639"/>
  </r>
  <r>
    <x v="952"/>
    <x v="1"/>
    <x v="1"/>
    <s v="Retail"/>
    <n v="14"/>
    <n v="31"/>
    <n v="8396"/>
    <n v="15548"/>
    <n v="7152"/>
  </r>
  <r>
    <x v="953"/>
    <x v="1"/>
    <x v="1"/>
    <s v="Corporate"/>
    <n v="6"/>
    <n v="82"/>
    <n v="41278"/>
    <n v="51598"/>
    <n v="10320"/>
  </r>
  <r>
    <x v="954"/>
    <x v="1"/>
    <x v="1"/>
    <s v="Wholesale"/>
    <n v="13"/>
    <n v="87"/>
    <n v="12805"/>
    <n v="15065"/>
    <n v="2260"/>
  </r>
  <r>
    <x v="955"/>
    <x v="1"/>
    <x v="3"/>
    <s v="Wholesale"/>
    <n v="12"/>
    <n v="195"/>
    <n v="57394"/>
    <n v="94088"/>
    <n v="36694"/>
  </r>
  <r>
    <x v="956"/>
    <x v="1"/>
    <x v="4"/>
    <s v="Retail"/>
    <n v="18"/>
    <n v="50"/>
    <n v="15313"/>
    <n v="22855"/>
    <n v="7542"/>
  </r>
  <r>
    <x v="957"/>
    <x v="1"/>
    <x v="2"/>
    <s v="Retail"/>
    <n v="23"/>
    <n v="5"/>
    <n v="38808"/>
    <n v="50400"/>
    <n v="11592"/>
  </r>
  <r>
    <x v="958"/>
    <x v="1"/>
    <x v="0"/>
    <s v="Online"/>
    <n v="0"/>
    <n v="82"/>
    <n v="49321"/>
    <n v="83595"/>
    <n v="34274"/>
  </r>
  <r>
    <x v="959"/>
    <x v="1"/>
    <x v="4"/>
    <s v="Online"/>
    <n v="0"/>
    <n v="91"/>
    <n v="14510"/>
    <n v="27903"/>
    <n v="13393"/>
  </r>
  <r>
    <x v="960"/>
    <x v="1"/>
    <x v="4"/>
    <s v="Retail"/>
    <n v="12"/>
    <n v="23"/>
    <n v="28602"/>
    <n v="42690"/>
    <n v="14088"/>
  </r>
  <r>
    <x v="961"/>
    <x v="1"/>
    <x v="0"/>
    <s v="Corporate"/>
    <n v="4"/>
    <n v="65"/>
    <n v="31315"/>
    <n v="56937"/>
    <n v="25622"/>
  </r>
  <r>
    <x v="962"/>
    <x v="1"/>
    <x v="2"/>
    <s v="Retail"/>
    <n v="20"/>
    <n v="30"/>
    <n v="16768"/>
    <n v="30488"/>
    <n v="13720"/>
  </r>
  <r>
    <x v="963"/>
    <x v="1"/>
    <x v="1"/>
    <s v="Corporate"/>
    <n v="5"/>
    <n v="53"/>
    <n v="19212"/>
    <n v="32563"/>
    <n v="13351"/>
  </r>
  <r>
    <x v="964"/>
    <x v="1"/>
    <x v="1"/>
    <s v="Corporate"/>
    <n v="4"/>
    <n v="65"/>
    <n v="12716"/>
    <n v="17184"/>
    <n v="4468"/>
  </r>
  <r>
    <x v="965"/>
    <x v="1"/>
    <x v="2"/>
    <s v="Online"/>
    <n v="0"/>
    <n v="29"/>
    <n v="54397"/>
    <n v="82419"/>
    <n v="28022"/>
  </r>
  <r>
    <x v="966"/>
    <x v="1"/>
    <x v="2"/>
    <s v="Retail"/>
    <n v="20"/>
    <n v="30"/>
    <n v="41554"/>
    <n v="53966"/>
    <n v="12412"/>
  </r>
  <r>
    <x v="967"/>
    <x v="1"/>
    <x v="4"/>
    <s v="Online"/>
    <n v="0"/>
    <n v="28"/>
    <n v="49063"/>
    <n v="84591"/>
    <n v="35528"/>
  </r>
  <r>
    <x v="968"/>
    <x v="1"/>
    <x v="0"/>
    <s v="Retail"/>
    <n v="21"/>
    <n v="5"/>
    <n v="29924"/>
    <n v="49056"/>
    <n v="19132"/>
  </r>
  <r>
    <x v="969"/>
    <x v="1"/>
    <x v="4"/>
    <s v="Retail"/>
    <n v="10"/>
    <n v="25"/>
    <n v="61276"/>
    <n v="73827"/>
    <n v="12551"/>
  </r>
  <r>
    <x v="970"/>
    <x v="1"/>
    <x v="0"/>
    <s v="Retail"/>
    <n v="16"/>
    <n v="5"/>
    <n v="26262"/>
    <n v="41034"/>
    <n v="14772"/>
  </r>
  <r>
    <x v="971"/>
    <x v="1"/>
    <x v="4"/>
    <s v="Corporate"/>
    <n v="7"/>
    <n v="67"/>
    <n v="30261"/>
    <n v="40348"/>
    <n v="10087"/>
  </r>
  <r>
    <x v="972"/>
    <x v="1"/>
    <x v="0"/>
    <s v="Wholesale"/>
    <n v="7"/>
    <n v="89"/>
    <n v="49460"/>
    <n v="93321"/>
    <n v="43861"/>
  </r>
  <r>
    <x v="973"/>
    <x v="1"/>
    <x v="0"/>
    <s v="Corporate"/>
    <n v="8"/>
    <n v="72"/>
    <n v="11239"/>
    <n v="17291"/>
    <n v="6052"/>
  </r>
  <r>
    <x v="974"/>
    <x v="1"/>
    <x v="4"/>
    <s v="Retail"/>
    <n v="18"/>
    <n v="10"/>
    <n v="55441"/>
    <n v="84002"/>
    <n v="28561"/>
  </r>
  <r>
    <x v="975"/>
    <x v="1"/>
    <x v="1"/>
    <s v="Online"/>
    <n v="0"/>
    <n v="100"/>
    <n v="63135"/>
    <n v="98649"/>
    <n v="35514"/>
  </r>
  <r>
    <x v="976"/>
    <x v="1"/>
    <x v="2"/>
    <s v="Wholesale"/>
    <n v="12"/>
    <n v="91"/>
    <n v="32740"/>
    <n v="36786"/>
    <n v="4046"/>
  </r>
  <r>
    <x v="977"/>
    <x v="1"/>
    <x v="2"/>
    <s v="Wholesale"/>
    <n v="11"/>
    <n v="116"/>
    <n v="58317"/>
    <n v="89719"/>
    <n v="31402"/>
  </r>
  <r>
    <x v="978"/>
    <x v="1"/>
    <x v="1"/>
    <s v="Online"/>
    <n v="0"/>
    <n v="82"/>
    <n v="10126"/>
    <n v="18083"/>
    <n v="7957"/>
  </r>
  <r>
    <x v="979"/>
    <x v="1"/>
    <x v="1"/>
    <s v="Online"/>
    <n v="0"/>
    <n v="100"/>
    <n v="14485"/>
    <n v="16649"/>
    <n v="2164"/>
  </r>
  <r>
    <x v="980"/>
    <x v="1"/>
    <x v="0"/>
    <s v="Wholesale"/>
    <n v="15"/>
    <n v="141"/>
    <n v="8237"/>
    <n v="10983"/>
    <n v="2746"/>
  </r>
  <r>
    <x v="981"/>
    <x v="1"/>
    <x v="3"/>
    <s v="Corporate"/>
    <n v="8"/>
    <n v="35"/>
    <n v="74804"/>
    <n v="95902"/>
    <n v="21098"/>
  </r>
  <r>
    <x v="982"/>
    <x v="1"/>
    <x v="2"/>
    <s v="Wholesale"/>
    <n v="7"/>
    <n v="177"/>
    <n v="57816"/>
    <n v="80300"/>
    <n v="22484"/>
  </r>
  <r>
    <x v="983"/>
    <x v="1"/>
    <x v="4"/>
    <s v="Wholesale"/>
    <n v="12"/>
    <n v="73"/>
    <n v="27115"/>
    <n v="53167"/>
    <n v="26052"/>
  </r>
  <r>
    <x v="984"/>
    <x v="1"/>
    <x v="4"/>
    <s v="Wholesale"/>
    <n v="8"/>
    <n v="88"/>
    <n v="58618"/>
    <n v="80299"/>
    <n v="21681"/>
  </r>
  <r>
    <x v="985"/>
    <x v="1"/>
    <x v="1"/>
    <s v="Online"/>
    <n v="0"/>
    <n v="22"/>
    <n v="60414"/>
    <n v="91537"/>
    <n v="31123"/>
  </r>
  <r>
    <x v="986"/>
    <x v="1"/>
    <x v="2"/>
    <s v="Corporate"/>
    <n v="6"/>
    <n v="72"/>
    <n v="40063"/>
    <n v="71541"/>
    <n v="31478"/>
  </r>
  <r>
    <x v="987"/>
    <x v="1"/>
    <x v="0"/>
    <s v="Corporate"/>
    <n v="3"/>
    <n v="21"/>
    <n v="52004"/>
    <n v="63419"/>
    <n v="11415"/>
  </r>
  <r>
    <x v="988"/>
    <x v="1"/>
    <x v="4"/>
    <s v="Corporate"/>
    <n v="4"/>
    <n v="67"/>
    <n v="33743"/>
    <n v="58177"/>
    <n v="24434"/>
  </r>
  <r>
    <x v="989"/>
    <x v="1"/>
    <x v="0"/>
    <s v="Retail"/>
    <n v="19"/>
    <n v="24"/>
    <n v="19040"/>
    <n v="31213"/>
    <n v="12173"/>
  </r>
  <r>
    <x v="990"/>
    <x v="1"/>
    <x v="4"/>
    <s v="Wholesale"/>
    <n v="8"/>
    <n v="73"/>
    <n v="18047"/>
    <n v="26155"/>
    <n v="8108"/>
  </r>
  <r>
    <x v="991"/>
    <x v="1"/>
    <x v="4"/>
    <s v="Online"/>
    <n v="0"/>
    <n v="71"/>
    <n v="61477"/>
    <n v="97582"/>
    <n v="36105"/>
  </r>
  <r>
    <x v="992"/>
    <x v="1"/>
    <x v="0"/>
    <s v="Retail"/>
    <n v="15"/>
    <n v="17"/>
    <n v="52170"/>
    <n v="82810"/>
    <n v="30640"/>
  </r>
  <r>
    <x v="993"/>
    <x v="1"/>
    <x v="1"/>
    <s v="Online"/>
    <n v="0"/>
    <n v="25"/>
    <n v="57570"/>
    <n v="72873"/>
    <n v="15303"/>
  </r>
  <r>
    <x v="994"/>
    <x v="1"/>
    <x v="1"/>
    <s v="Online"/>
    <n v="0"/>
    <n v="39"/>
    <n v="47194"/>
    <n v="54246"/>
    <n v="7052"/>
  </r>
  <r>
    <x v="995"/>
    <x v="1"/>
    <x v="4"/>
    <s v="Wholesale"/>
    <n v="15"/>
    <n v="72"/>
    <n v="10145"/>
    <n v="12223"/>
    <n v="2078"/>
  </r>
  <r>
    <x v="996"/>
    <x v="1"/>
    <x v="0"/>
    <s v="Corporate"/>
    <n v="6"/>
    <n v="75"/>
    <n v="19896"/>
    <n v="39792"/>
    <n v="19896"/>
  </r>
  <r>
    <x v="997"/>
    <x v="1"/>
    <x v="0"/>
    <s v="Wholesale"/>
    <n v="14"/>
    <n v="86"/>
    <n v="57034"/>
    <n v="83874"/>
    <n v="26840"/>
  </r>
  <r>
    <x v="998"/>
    <x v="1"/>
    <x v="2"/>
    <s v="Wholesale"/>
    <n v="10"/>
    <n v="192"/>
    <n v="17692"/>
    <n v="25640"/>
    <n v="7948"/>
  </r>
  <r>
    <x v="999"/>
    <x v="1"/>
    <x v="3"/>
    <s v="Corporate"/>
    <n v="4"/>
    <n v="89"/>
    <n v="27818"/>
    <n v="53497"/>
    <n v="25679"/>
  </r>
  <r>
    <x v="1000"/>
    <x v="1"/>
    <x v="4"/>
    <s v="Retail"/>
    <n v="21"/>
    <n v="5"/>
    <n v="24154"/>
    <n v="40256"/>
    <n v="16102"/>
  </r>
  <r>
    <x v="1001"/>
    <x v="1"/>
    <x v="2"/>
    <s v="Wholesale"/>
    <n v="9"/>
    <n v="126"/>
    <n v="21153"/>
    <n v="33051"/>
    <n v="11898"/>
  </r>
  <r>
    <x v="1002"/>
    <x v="1"/>
    <x v="2"/>
    <s v="Corporate"/>
    <n v="6"/>
    <n v="88"/>
    <n v="42349"/>
    <n v="81441"/>
    <n v="39092"/>
  </r>
  <r>
    <x v="1003"/>
    <x v="1"/>
    <x v="3"/>
    <s v="Online"/>
    <n v="0"/>
    <n v="100"/>
    <n v="54354"/>
    <n v="76555"/>
    <n v="22201"/>
  </r>
  <r>
    <x v="1004"/>
    <x v="1"/>
    <x v="0"/>
    <s v="Corporate"/>
    <n v="4"/>
    <n v="54"/>
    <n v="82510"/>
    <n v="100621.5"/>
    <n v="18111.5"/>
  </r>
  <r>
    <x v="1005"/>
    <x v="1"/>
    <x v="4"/>
    <s v="Online"/>
    <n v="0"/>
    <n v="21"/>
    <n v="100321"/>
    <n v="143316"/>
    <n v="42995"/>
  </r>
  <r>
    <x v="1006"/>
    <x v="1"/>
    <x v="1"/>
    <s v="Corporate"/>
    <n v="3"/>
    <n v="79"/>
    <n v="20060"/>
    <n v="27861"/>
    <n v="7801"/>
  </r>
  <r>
    <x v="1007"/>
    <x v="1"/>
    <x v="2"/>
    <s v="Online"/>
    <n v="0"/>
    <n v="78"/>
    <n v="45124"/>
    <n v="61813.5"/>
    <n v="16689.5"/>
  </r>
  <r>
    <x v="1008"/>
    <x v="1"/>
    <x v="4"/>
    <s v="Online"/>
    <n v="0"/>
    <n v="67"/>
    <n v="74389"/>
    <n v="114444"/>
    <n v="40055"/>
  </r>
  <r>
    <x v="1009"/>
    <x v="1"/>
    <x v="1"/>
    <s v="Retail"/>
    <n v="18"/>
    <n v="10"/>
    <n v="42930"/>
    <n v="84177"/>
    <n v="41247"/>
  </r>
  <r>
    <x v="1010"/>
    <x v="1"/>
    <x v="0"/>
    <s v="Retail"/>
    <n v="23"/>
    <n v="33"/>
    <n v="30327"/>
    <n v="45264"/>
    <n v="14937"/>
  </r>
  <r>
    <x v="1011"/>
    <x v="1"/>
    <x v="0"/>
    <s v="Wholesale"/>
    <n v="5"/>
    <n v="186"/>
    <n v="110830"/>
    <n v="138537"/>
    <n v="27707"/>
  </r>
  <r>
    <x v="1012"/>
    <x v="1"/>
    <x v="4"/>
    <s v="Retail"/>
    <n v="22"/>
    <n v="27"/>
    <n v="48069"/>
    <n v="69664.5"/>
    <n v="21595.5"/>
  </r>
  <r>
    <x v="1013"/>
    <x v="1"/>
    <x v="1"/>
    <s v="Wholesale"/>
    <n v="8"/>
    <n v="145"/>
    <n v="25840"/>
    <n v="44551.5"/>
    <n v="18711.5"/>
  </r>
  <r>
    <x v="1014"/>
    <x v="1"/>
    <x v="4"/>
    <s v="Corporate"/>
    <n v="6"/>
    <n v="96"/>
    <n v="106745"/>
    <n v="124122"/>
    <n v="17377"/>
  </r>
  <r>
    <x v="1015"/>
    <x v="1"/>
    <x v="3"/>
    <s v="Wholesale"/>
    <n v="10"/>
    <n v="94"/>
    <n v="65336"/>
    <n v="74245.5"/>
    <n v="8909.5"/>
  </r>
  <r>
    <x v="1016"/>
    <x v="1"/>
    <x v="4"/>
    <s v="Corporate"/>
    <n v="9"/>
    <n v="45"/>
    <n v="15182"/>
    <n v="20797.5"/>
    <n v="5615.5"/>
  </r>
  <r>
    <x v="1017"/>
    <x v="1"/>
    <x v="0"/>
    <s v="Corporate"/>
    <n v="9"/>
    <n v="78"/>
    <n v="49249"/>
    <n v="57940.5"/>
    <n v="8691.5"/>
  </r>
  <r>
    <x v="1018"/>
    <x v="1"/>
    <x v="4"/>
    <s v="Retail"/>
    <n v="18"/>
    <n v="12"/>
    <n v="56940"/>
    <n v="111646.5"/>
    <n v="54706.5"/>
  </r>
  <r>
    <x v="1019"/>
    <x v="1"/>
    <x v="2"/>
    <s v="Retail"/>
    <n v="23"/>
    <n v="27"/>
    <n v="83655"/>
    <n v="107250"/>
    <n v="23595"/>
  </r>
  <r>
    <x v="1020"/>
    <x v="1"/>
    <x v="1"/>
    <s v="Corporate"/>
    <n v="6"/>
    <n v="52"/>
    <n v="56190"/>
    <n v="106018.5"/>
    <n v="49828.5"/>
  </r>
  <r>
    <x v="1021"/>
    <x v="1"/>
    <x v="4"/>
    <s v="Retail"/>
    <n v="17"/>
    <n v="36"/>
    <n v="14229"/>
    <n v="22585.5"/>
    <n v="8356.5"/>
  </r>
  <r>
    <x v="1022"/>
    <x v="1"/>
    <x v="2"/>
    <s v="Wholesale"/>
    <n v="13"/>
    <n v="96"/>
    <n v="39174"/>
    <n v="52231.5"/>
    <n v="13057.5"/>
  </r>
  <r>
    <x v="1023"/>
    <x v="1"/>
    <x v="2"/>
    <s v="Retail"/>
    <n v="15"/>
    <n v="26"/>
    <n v="48122"/>
    <n v="85932"/>
    <n v="37810"/>
  </r>
  <r>
    <x v="1024"/>
    <x v="1"/>
    <x v="0"/>
    <s v="Online"/>
    <n v="0"/>
    <n v="82"/>
    <n v="34291"/>
    <n v="39873"/>
    <n v="5582"/>
  </r>
  <r>
    <x v="1025"/>
    <x v="1"/>
    <x v="0"/>
    <s v="Wholesale"/>
    <n v="11"/>
    <n v="181"/>
    <n v="65497"/>
    <n v="100764"/>
    <n v="35267"/>
  </r>
  <r>
    <x v="1026"/>
    <x v="1"/>
    <x v="4"/>
    <s v="Corporate"/>
    <n v="10"/>
    <n v="80"/>
    <n v="68328"/>
    <n v="92335.5"/>
    <n v="24007.5"/>
  </r>
  <r>
    <x v="1027"/>
    <x v="1"/>
    <x v="4"/>
    <s v="Online"/>
    <n v="0"/>
    <n v="73"/>
    <n v="121643"/>
    <n v="139819.5"/>
    <n v="18176.5"/>
  </r>
  <r>
    <x v="1028"/>
    <x v="1"/>
    <x v="3"/>
    <s v="Wholesale"/>
    <n v="14"/>
    <n v="97"/>
    <n v="78647"/>
    <n v="106279.5"/>
    <n v="27632.5"/>
  </r>
  <r>
    <x v="1029"/>
    <x v="1"/>
    <x v="4"/>
    <s v="Online"/>
    <n v="0"/>
    <n v="44"/>
    <n v="16212"/>
    <n v="18423"/>
    <n v="2211"/>
  </r>
  <r>
    <x v="1030"/>
    <x v="1"/>
    <x v="2"/>
    <s v="Retail"/>
    <n v="23"/>
    <n v="12"/>
    <n v="76247"/>
    <n v="100324.5"/>
    <n v="24077.5"/>
  </r>
  <r>
    <x v="1031"/>
    <x v="1"/>
    <x v="1"/>
    <s v="Corporate"/>
    <n v="9"/>
    <n v="99"/>
    <n v="73571"/>
    <n v="122617.5"/>
    <n v="49046.5"/>
  </r>
  <r>
    <x v="1032"/>
    <x v="1"/>
    <x v="0"/>
    <s v="Retail"/>
    <n v="24"/>
    <n v="27"/>
    <n v="86571"/>
    <n v="139630.5"/>
    <n v="53059.5"/>
  </r>
  <r>
    <x v="1033"/>
    <x v="1"/>
    <x v="3"/>
    <s v="Corporate"/>
    <n v="9"/>
    <n v="50"/>
    <n v="75394"/>
    <n v="97914"/>
    <n v="22520"/>
  </r>
  <r>
    <x v="1034"/>
    <x v="1"/>
    <x v="3"/>
    <s v="Retail"/>
    <n v="25"/>
    <n v="16"/>
    <n v="73370"/>
    <n v="85314"/>
    <n v="11944"/>
  </r>
  <r>
    <x v="1035"/>
    <x v="1"/>
    <x v="2"/>
    <s v="Corporate"/>
    <n v="6"/>
    <n v="60"/>
    <n v="15289"/>
    <n v="25481"/>
    <n v="10192"/>
  </r>
  <r>
    <x v="1036"/>
    <x v="1"/>
    <x v="0"/>
    <s v="Retail"/>
    <n v="19"/>
    <n v="31"/>
    <n v="55229"/>
    <n v="75656"/>
    <n v="20427"/>
  </r>
  <r>
    <x v="1037"/>
    <x v="1"/>
    <x v="3"/>
    <s v="Corporate"/>
    <n v="10"/>
    <n v="48"/>
    <n v="16544"/>
    <n v="21768"/>
    <n v="5224"/>
  </r>
  <r>
    <x v="1038"/>
    <x v="1"/>
    <x v="4"/>
    <s v="Corporate"/>
    <n v="6"/>
    <n v="53"/>
    <n v="36077"/>
    <n v="50107"/>
    <n v="14030"/>
  </r>
  <r>
    <x v="1039"/>
    <x v="1"/>
    <x v="3"/>
    <s v="Corporate"/>
    <n v="10"/>
    <n v="74"/>
    <n v="58332"/>
    <n v="85783"/>
    <n v="27451"/>
  </r>
  <r>
    <x v="1040"/>
    <x v="1"/>
    <x v="1"/>
    <s v="Wholesale"/>
    <n v="8"/>
    <n v="109"/>
    <n v="27150"/>
    <n v="52211"/>
    <n v="25061"/>
  </r>
  <r>
    <x v="1041"/>
    <x v="1"/>
    <x v="1"/>
    <s v="Online"/>
    <n v="0"/>
    <n v="83"/>
    <n v="40921"/>
    <n v="56835"/>
    <n v="15914"/>
  </r>
  <r>
    <x v="1042"/>
    <x v="1"/>
    <x v="2"/>
    <s v="Online"/>
    <n v="0"/>
    <n v="87"/>
    <n v="44386"/>
    <n v="83748"/>
    <n v="39362"/>
  </r>
  <r>
    <x v="1043"/>
    <x v="1"/>
    <x v="3"/>
    <s v="Wholesale"/>
    <n v="11"/>
    <n v="194"/>
    <n v="18453"/>
    <n v="24280"/>
    <n v="5827"/>
  </r>
  <r>
    <x v="1044"/>
    <x v="1"/>
    <x v="3"/>
    <s v="Wholesale"/>
    <n v="13"/>
    <n v="128"/>
    <n v="9780"/>
    <n v="12869"/>
    <n v="3089"/>
  </r>
  <r>
    <x v="1045"/>
    <x v="1"/>
    <x v="3"/>
    <s v="Wholesale"/>
    <n v="7"/>
    <n v="153"/>
    <n v="57277"/>
    <n v="72503"/>
    <n v="15226"/>
  </r>
  <r>
    <x v="1046"/>
    <x v="1"/>
    <x v="3"/>
    <s v="Corporate"/>
    <n v="4"/>
    <n v="58"/>
    <n v="45400"/>
    <n v="76949"/>
    <n v="31549"/>
  </r>
  <r>
    <x v="1047"/>
    <x v="1"/>
    <x v="3"/>
    <s v="Wholesale"/>
    <n v="11"/>
    <n v="194"/>
    <n v="36800"/>
    <n v="49067"/>
    <n v="12267"/>
  </r>
  <r>
    <x v="1048"/>
    <x v="1"/>
    <x v="2"/>
    <s v="Online"/>
    <n v="0"/>
    <n v="37"/>
    <n v="15974"/>
    <n v="19246"/>
    <n v="3272"/>
  </r>
  <r>
    <x v="1049"/>
    <x v="1"/>
    <x v="2"/>
    <s v="Retail"/>
    <n v="20"/>
    <n v="11"/>
    <n v="40507"/>
    <n v="50009"/>
    <n v="9502"/>
  </r>
  <r>
    <x v="1050"/>
    <x v="1"/>
    <x v="1"/>
    <s v="Corporate"/>
    <n v="7"/>
    <n v="79"/>
    <n v="28908"/>
    <n v="56683"/>
    <n v="27775"/>
  </r>
  <r>
    <x v="1051"/>
    <x v="1"/>
    <x v="4"/>
    <s v="Wholesale"/>
    <n v="11"/>
    <n v="198"/>
    <n v="14597"/>
    <n v="22117"/>
    <n v="7520"/>
  </r>
  <r>
    <x v="1052"/>
    <x v="1"/>
    <x v="1"/>
    <s v="Retail"/>
    <n v="14"/>
    <n v="24"/>
    <n v="26505"/>
    <n v="38413"/>
    <n v="11908"/>
  </r>
  <r>
    <x v="1053"/>
    <x v="1"/>
    <x v="1"/>
    <s v="Retail"/>
    <n v="24"/>
    <n v="43"/>
    <n v="21024"/>
    <n v="23891"/>
    <n v="2867"/>
  </r>
  <r>
    <x v="1054"/>
    <x v="1"/>
    <x v="1"/>
    <s v="Online"/>
    <n v="0"/>
    <n v="91"/>
    <n v="58327"/>
    <n v="73832"/>
    <n v="15505"/>
  </r>
  <r>
    <x v="1055"/>
    <x v="1"/>
    <x v="0"/>
    <s v="Wholesale"/>
    <n v="13"/>
    <n v="84"/>
    <n v="27525"/>
    <n v="35289"/>
    <n v="7764"/>
  </r>
  <r>
    <x v="1056"/>
    <x v="1"/>
    <x v="1"/>
    <s v="Corporate"/>
    <n v="8"/>
    <n v="78"/>
    <n v="25725"/>
    <n v="43601"/>
    <n v="17876"/>
  </r>
  <r>
    <x v="1057"/>
    <x v="1"/>
    <x v="2"/>
    <s v="Online"/>
    <n v="0"/>
    <n v="43"/>
    <n v="53319"/>
    <n v="77274"/>
    <n v="23955"/>
  </r>
  <r>
    <x v="1058"/>
    <x v="1"/>
    <x v="1"/>
    <s v="Corporate"/>
    <n v="9"/>
    <n v="84"/>
    <n v="23447"/>
    <n v="44239"/>
    <n v="20792"/>
  </r>
  <r>
    <x v="1059"/>
    <x v="1"/>
    <x v="1"/>
    <s v="Retail"/>
    <n v="10"/>
    <n v="23"/>
    <n v="46989"/>
    <n v="79642"/>
    <n v="32653"/>
  </r>
  <r>
    <x v="1060"/>
    <x v="1"/>
    <x v="2"/>
    <s v="Retail"/>
    <n v="17"/>
    <n v="18"/>
    <n v="50389"/>
    <n v="76347"/>
    <n v="25958"/>
  </r>
  <r>
    <x v="1061"/>
    <x v="1"/>
    <x v="4"/>
    <s v="Corporate"/>
    <n v="7"/>
    <n v="96"/>
    <n v="47767"/>
    <n v="57550"/>
    <n v="9783"/>
  </r>
  <r>
    <x v="1062"/>
    <x v="1"/>
    <x v="2"/>
    <s v="Wholesale"/>
    <n v="14"/>
    <n v="141"/>
    <n v="25595"/>
    <n v="30112"/>
    <n v="4517"/>
  </r>
  <r>
    <x v="1063"/>
    <x v="1"/>
    <x v="3"/>
    <s v="Online"/>
    <n v="0"/>
    <n v="53"/>
    <n v="15036"/>
    <n v="16707"/>
    <n v="1671"/>
  </r>
  <r>
    <x v="1064"/>
    <x v="1"/>
    <x v="1"/>
    <s v="Wholesale"/>
    <n v="8"/>
    <n v="84"/>
    <n v="37390"/>
    <n v="74780"/>
    <n v="37390"/>
  </r>
  <r>
    <x v="1065"/>
    <x v="1"/>
    <x v="2"/>
    <s v="Corporate"/>
    <n v="8"/>
    <n v="39"/>
    <n v="48742"/>
    <n v="82614"/>
    <n v="33872"/>
  </r>
  <r>
    <x v="1066"/>
    <x v="1"/>
    <x v="0"/>
    <s v="Retail"/>
    <n v="15"/>
    <n v="35"/>
    <n v="20324"/>
    <n v="24785"/>
    <n v="4461"/>
  </r>
  <r>
    <x v="1067"/>
    <x v="1"/>
    <x v="1"/>
    <s v="Corporate"/>
    <n v="8"/>
    <n v="87"/>
    <n v="37555"/>
    <n v="52160"/>
    <n v="14605"/>
  </r>
  <r>
    <x v="1068"/>
    <x v="1"/>
    <x v="1"/>
    <s v="Online"/>
    <n v="0"/>
    <n v="67"/>
    <n v="46093"/>
    <n v="86967"/>
    <n v="40874"/>
  </r>
  <r>
    <x v="1069"/>
    <x v="1"/>
    <x v="2"/>
    <s v="Retail"/>
    <n v="12"/>
    <n v="11"/>
    <n v="43202"/>
    <n v="52685"/>
    <n v="9483"/>
  </r>
  <r>
    <x v="1070"/>
    <x v="1"/>
    <x v="1"/>
    <s v="Online"/>
    <n v="0"/>
    <n v="38"/>
    <n v="25507"/>
    <n v="39855"/>
    <n v="14348"/>
  </r>
  <r>
    <x v="1071"/>
    <x v="1"/>
    <x v="3"/>
    <s v="Retail"/>
    <n v="18"/>
    <n v="15"/>
    <n v="28931"/>
    <n v="45922"/>
    <n v="16991"/>
  </r>
  <r>
    <x v="1072"/>
    <x v="1"/>
    <x v="0"/>
    <s v="Wholesale"/>
    <n v="8"/>
    <n v="171"/>
    <n v="62244"/>
    <n v="79800"/>
    <n v="17556"/>
  </r>
  <r>
    <x v="1073"/>
    <x v="1"/>
    <x v="4"/>
    <s v="Online"/>
    <n v="0"/>
    <n v="62"/>
    <n v="64171"/>
    <n v="74618"/>
    <n v="10447"/>
  </r>
  <r>
    <x v="1074"/>
    <x v="1"/>
    <x v="2"/>
    <s v="Online"/>
    <n v="0"/>
    <n v="24"/>
    <n v="51605"/>
    <n v="79392"/>
    <n v="27787"/>
  </r>
  <r>
    <x v="1075"/>
    <x v="1"/>
    <x v="3"/>
    <s v="Wholesale"/>
    <n v="10"/>
    <n v="185"/>
    <n v="6371"/>
    <n v="11584"/>
    <n v="5213"/>
  </r>
  <r>
    <x v="1076"/>
    <x v="1"/>
    <x v="0"/>
    <s v="Online"/>
    <n v="0"/>
    <n v="30"/>
    <n v="80738"/>
    <n v="91748"/>
    <n v="11010"/>
  </r>
  <r>
    <x v="1077"/>
    <x v="1"/>
    <x v="4"/>
    <s v="Wholesale"/>
    <n v="7"/>
    <n v="115"/>
    <n v="28611"/>
    <n v="32512"/>
    <n v="3901"/>
  </r>
  <r>
    <x v="1078"/>
    <x v="1"/>
    <x v="0"/>
    <s v="Retail"/>
    <n v="13"/>
    <n v="47"/>
    <n v="30882"/>
    <n v="49019"/>
    <n v="18137"/>
  </r>
  <r>
    <x v="1079"/>
    <x v="1"/>
    <x v="2"/>
    <s v="Corporate"/>
    <n v="6"/>
    <n v="58"/>
    <n v="7751"/>
    <n v="14092"/>
    <n v="6341"/>
  </r>
  <r>
    <x v="1080"/>
    <x v="1"/>
    <x v="4"/>
    <s v="Wholesale"/>
    <n v="12"/>
    <n v="196"/>
    <n v="41982"/>
    <n v="61738"/>
    <n v="19756"/>
  </r>
  <r>
    <x v="1081"/>
    <x v="1"/>
    <x v="2"/>
    <s v="Retail"/>
    <n v="24"/>
    <n v="10"/>
    <n v="25874"/>
    <n v="29402"/>
    <n v="3528"/>
  </r>
  <r>
    <x v="1082"/>
    <x v="1"/>
    <x v="3"/>
    <s v="Wholesale"/>
    <n v="9"/>
    <n v="114"/>
    <n v="52011"/>
    <n v="74301"/>
    <n v="22290"/>
  </r>
  <r>
    <x v="1083"/>
    <x v="1"/>
    <x v="2"/>
    <s v="Online"/>
    <n v="0"/>
    <n v="55"/>
    <n v="21906"/>
    <n v="27729"/>
    <n v="5823"/>
  </r>
  <r>
    <x v="1084"/>
    <x v="1"/>
    <x v="2"/>
    <s v="Corporate"/>
    <n v="3"/>
    <n v="92"/>
    <n v="22105"/>
    <n v="31578"/>
    <n v="9473"/>
  </r>
  <r>
    <x v="1085"/>
    <x v="1"/>
    <x v="3"/>
    <s v="Online"/>
    <n v="0"/>
    <n v="80"/>
    <n v="64213"/>
    <n v="72969"/>
    <n v="8756"/>
  </r>
  <r>
    <x v="1086"/>
    <x v="1"/>
    <x v="4"/>
    <s v="Wholesale"/>
    <n v="9"/>
    <n v="196"/>
    <n v="26745"/>
    <n v="42453"/>
    <n v="15708"/>
  </r>
  <r>
    <x v="1087"/>
    <x v="1"/>
    <x v="4"/>
    <s v="Corporate"/>
    <n v="9"/>
    <n v="92"/>
    <n v="27147"/>
    <n v="53229"/>
    <n v="26082"/>
  </r>
  <r>
    <x v="1088"/>
    <x v="1"/>
    <x v="2"/>
    <s v="Retail"/>
    <n v="25"/>
    <n v="29"/>
    <n v="50404"/>
    <n v="69046"/>
    <n v="18642"/>
  </r>
  <r>
    <x v="1089"/>
    <x v="1"/>
    <x v="1"/>
    <s v="Retail"/>
    <n v="11"/>
    <n v="9"/>
    <n v="48295"/>
    <n v="87809"/>
    <n v="39514"/>
  </r>
  <r>
    <x v="1090"/>
    <x v="1"/>
    <x v="0"/>
    <s v="Online"/>
    <n v="0"/>
    <n v="25"/>
    <n v="68192"/>
    <n v="89726"/>
    <n v="21534"/>
  </r>
  <r>
    <x v="1091"/>
    <x v="1"/>
    <x v="4"/>
    <s v="Corporate"/>
    <n v="5"/>
    <n v="52"/>
    <n v="41559"/>
    <n v="51308"/>
    <n v="9749"/>
  </r>
  <r>
    <x v="1092"/>
    <x v="1"/>
    <x v="3"/>
    <s v="Online"/>
    <n v="0"/>
    <n v="77"/>
    <n v="50990"/>
    <n v="84984"/>
    <n v="33994"/>
  </r>
  <r>
    <x v="1093"/>
    <x v="1"/>
    <x v="4"/>
    <s v="Retail"/>
    <n v="22"/>
    <n v="41"/>
    <n v="50092"/>
    <n v="65910"/>
    <n v="15818"/>
  </r>
  <r>
    <x v="1094"/>
    <x v="1"/>
    <x v="0"/>
    <s v="Corporate"/>
    <n v="6"/>
    <n v="41"/>
    <n v="39345"/>
    <n v="50442"/>
    <n v="11097"/>
  </r>
  <r>
    <x v="1095"/>
    <x v="1"/>
    <x v="4"/>
    <s v="Wholesale"/>
    <n v="9"/>
    <n v="140"/>
    <n v="53026"/>
    <n v="73647"/>
    <n v="20621"/>
  </r>
  <r>
    <x v="1096"/>
    <x v="1"/>
    <x v="1"/>
    <s v="Wholesale"/>
    <n v="10"/>
    <n v="130"/>
    <n v="48801"/>
    <n v="66850"/>
    <n v="18049"/>
  </r>
  <r>
    <x v="1097"/>
    <x v="1"/>
    <x v="0"/>
    <s v="Retail"/>
    <n v="22"/>
    <n v="34"/>
    <n v="65905"/>
    <n v="79404"/>
    <n v="13499"/>
  </r>
  <r>
    <x v="1098"/>
    <x v="1"/>
    <x v="4"/>
    <s v="Retail"/>
    <n v="16"/>
    <n v="28"/>
    <n v="15854"/>
    <n v="25165"/>
    <n v="9311"/>
  </r>
  <r>
    <x v="1099"/>
    <x v="1"/>
    <x v="0"/>
    <s v="Corporate"/>
    <n v="10"/>
    <n v="39"/>
    <n v="67312"/>
    <n v="75632"/>
    <n v="8320"/>
  </r>
  <r>
    <x v="1100"/>
    <x v="1"/>
    <x v="1"/>
    <s v="Retail"/>
    <n v="17"/>
    <n v="8"/>
    <n v="37146"/>
    <n v="65168"/>
    <n v="28022"/>
  </r>
  <r>
    <x v="1101"/>
    <x v="1"/>
    <x v="1"/>
    <s v="Online"/>
    <n v="0"/>
    <n v="96"/>
    <n v="8864"/>
    <n v="10189"/>
    <n v="1325"/>
  </r>
  <r>
    <x v="1102"/>
    <x v="1"/>
    <x v="4"/>
    <s v="Online"/>
    <n v="0"/>
    <n v="53"/>
    <n v="47939"/>
    <n v="82653"/>
    <n v="34714"/>
  </r>
  <r>
    <x v="1103"/>
    <x v="1"/>
    <x v="4"/>
    <s v="Online"/>
    <n v="0"/>
    <n v="66"/>
    <n v="31154"/>
    <n v="59911"/>
    <n v="28757"/>
  </r>
  <r>
    <x v="1104"/>
    <x v="1"/>
    <x v="2"/>
    <s v="Corporate"/>
    <n v="9"/>
    <n v="62"/>
    <n v="5726"/>
    <n v="11451"/>
    <n v="5725"/>
  </r>
  <r>
    <x v="1105"/>
    <x v="1"/>
    <x v="3"/>
    <s v="Online"/>
    <n v="0"/>
    <n v="53"/>
    <n v="14556"/>
    <n v="26956"/>
    <n v="12400"/>
  </r>
  <r>
    <x v="1106"/>
    <x v="1"/>
    <x v="2"/>
    <s v="Corporate"/>
    <n v="6"/>
    <n v="25"/>
    <n v="73382"/>
    <n v="84347"/>
    <n v="10965"/>
  </r>
  <r>
    <x v="1107"/>
    <x v="1"/>
    <x v="4"/>
    <s v="Retail"/>
    <n v="13"/>
    <n v="31"/>
    <n v="25066"/>
    <n v="41091"/>
    <n v="16025"/>
  </r>
  <r>
    <x v="1108"/>
    <x v="1"/>
    <x v="2"/>
    <s v="Wholesale"/>
    <n v="7"/>
    <n v="175"/>
    <n v="14664"/>
    <n v="16293"/>
    <n v="1629"/>
  </r>
  <r>
    <x v="1109"/>
    <x v="1"/>
    <x v="4"/>
    <s v="Wholesale"/>
    <n v="5"/>
    <n v="161"/>
    <n v="40632"/>
    <n v="55660"/>
    <n v="15028"/>
  </r>
  <r>
    <x v="1110"/>
    <x v="1"/>
    <x v="0"/>
    <s v="Wholesale"/>
    <n v="9"/>
    <n v="53"/>
    <n v="24889"/>
    <n v="45253"/>
    <n v="20364"/>
  </r>
  <r>
    <x v="1111"/>
    <x v="1"/>
    <x v="4"/>
    <s v="Online"/>
    <n v="0"/>
    <n v="70"/>
    <n v="13450"/>
    <n v="22797"/>
    <n v="9347"/>
  </r>
  <r>
    <x v="1112"/>
    <x v="1"/>
    <x v="0"/>
    <s v="Online"/>
    <n v="0"/>
    <n v="78"/>
    <n v="59839"/>
    <n v="84280"/>
    <n v="24441"/>
  </r>
  <r>
    <x v="1113"/>
    <x v="1"/>
    <x v="1"/>
    <s v="Retail"/>
    <n v="21"/>
    <n v="2"/>
    <n v="13116"/>
    <n v="14905"/>
    <n v="1789"/>
  </r>
  <r>
    <x v="1114"/>
    <x v="1"/>
    <x v="3"/>
    <s v="Retail"/>
    <n v="11"/>
    <n v="8"/>
    <n v="43798"/>
    <n v="72996"/>
    <n v="29198"/>
  </r>
  <r>
    <x v="1115"/>
    <x v="1"/>
    <x v="2"/>
    <s v="Online"/>
    <n v="0"/>
    <n v="87"/>
    <n v="21453"/>
    <n v="31091"/>
    <n v="9638"/>
  </r>
  <r>
    <x v="1116"/>
    <x v="1"/>
    <x v="3"/>
    <s v="Corporate"/>
    <n v="9"/>
    <n v="69"/>
    <n v="6875"/>
    <n v="10417"/>
    <n v="3542"/>
  </r>
  <r>
    <x v="1117"/>
    <x v="1"/>
    <x v="4"/>
    <s v="Retail"/>
    <n v="14"/>
    <n v="26"/>
    <n v="21647"/>
    <n v="26399"/>
    <n v="4752"/>
  </r>
  <r>
    <x v="1118"/>
    <x v="1"/>
    <x v="4"/>
    <s v="Online"/>
    <n v="0"/>
    <n v="63"/>
    <n v="27298"/>
    <n v="34555"/>
    <n v="7257"/>
  </r>
  <r>
    <x v="1119"/>
    <x v="1"/>
    <x v="0"/>
    <s v="Retail"/>
    <n v="12"/>
    <n v="30"/>
    <n v="40751"/>
    <n v="66805"/>
    <n v="26054"/>
  </r>
  <r>
    <x v="1120"/>
    <x v="1"/>
    <x v="1"/>
    <s v="Wholesale"/>
    <n v="10"/>
    <n v="91"/>
    <n v="19293"/>
    <n v="33847"/>
    <n v="14554"/>
  </r>
  <r>
    <x v="1121"/>
    <x v="1"/>
    <x v="0"/>
    <s v="Corporate"/>
    <n v="5"/>
    <n v="25"/>
    <n v="57351"/>
    <n v="98881"/>
    <n v="41530"/>
  </r>
  <r>
    <x v="1122"/>
    <x v="1"/>
    <x v="2"/>
    <s v="Wholesale"/>
    <n v="6"/>
    <n v="100"/>
    <n v="12532"/>
    <n v="20545"/>
    <n v="8013"/>
  </r>
  <r>
    <x v="1123"/>
    <x v="1"/>
    <x v="2"/>
    <s v="Retail"/>
    <n v="16"/>
    <n v="34"/>
    <n v="17270"/>
    <n v="25397"/>
    <n v="8127"/>
  </r>
  <r>
    <x v="1124"/>
    <x v="1"/>
    <x v="4"/>
    <s v="Online"/>
    <n v="0"/>
    <n v="43"/>
    <n v="48153"/>
    <n v="61735"/>
    <n v="13582"/>
  </r>
  <r>
    <x v="1125"/>
    <x v="1"/>
    <x v="4"/>
    <s v="Online"/>
    <n v="0"/>
    <n v="91"/>
    <n v="35862"/>
    <n v="71723"/>
    <n v="35861"/>
  </r>
  <r>
    <x v="1126"/>
    <x v="1"/>
    <x v="0"/>
    <s v="Online"/>
    <n v="0"/>
    <n v="26"/>
    <n v="45760"/>
    <n v="80281"/>
    <n v="34521"/>
  </r>
  <r>
    <x v="1127"/>
    <x v="1"/>
    <x v="2"/>
    <s v="Corporate"/>
    <n v="10"/>
    <n v="46"/>
    <n v="44863"/>
    <n v="77350"/>
    <n v="32487"/>
  </r>
  <r>
    <x v="1128"/>
    <x v="1"/>
    <x v="2"/>
    <s v="Online"/>
    <n v="0"/>
    <n v="72"/>
    <n v="6916"/>
    <n v="12807"/>
    <n v="5891"/>
  </r>
  <r>
    <x v="1129"/>
    <x v="1"/>
    <x v="4"/>
    <s v="Online"/>
    <n v="0"/>
    <n v="58"/>
    <n v="19584"/>
    <n v="36951"/>
    <n v="17367"/>
  </r>
  <r>
    <x v="1130"/>
    <x v="1"/>
    <x v="1"/>
    <s v="Online"/>
    <n v="0"/>
    <n v="78"/>
    <n v="20240"/>
    <n v="23000"/>
    <n v="2760"/>
  </r>
  <r>
    <x v="1131"/>
    <x v="1"/>
    <x v="1"/>
    <s v="Wholesale"/>
    <n v="5"/>
    <n v="182"/>
    <n v="32868"/>
    <n v="45025"/>
    <n v="12157"/>
  </r>
  <r>
    <x v="1132"/>
    <x v="1"/>
    <x v="3"/>
    <s v="Online"/>
    <n v="0"/>
    <n v="48"/>
    <n v="17062"/>
    <n v="26659"/>
    <n v="9597"/>
  </r>
  <r>
    <x v="1133"/>
    <x v="1"/>
    <x v="1"/>
    <s v="Retail"/>
    <n v="23"/>
    <n v="19"/>
    <n v="51917"/>
    <n v="91083"/>
    <n v="39166"/>
  </r>
  <r>
    <x v="1134"/>
    <x v="1"/>
    <x v="1"/>
    <s v="Wholesale"/>
    <n v="12"/>
    <n v="194"/>
    <n v="35245"/>
    <n v="53401"/>
    <n v="18156"/>
  </r>
  <r>
    <x v="1135"/>
    <x v="1"/>
    <x v="2"/>
    <s v="Online"/>
    <n v="0"/>
    <n v="65"/>
    <n v="51130"/>
    <n v="63123"/>
    <n v="11993"/>
  </r>
  <r>
    <x v="1136"/>
    <x v="1"/>
    <x v="1"/>
    <s v="Online"/>
    <n v="0"/>
    <n v="60"/>
    <n v="54412"/>
    <n v="61137"/>
    <n v="6725"/>
  </r>
  <r>
    <x v="1137"/>
    <x v="1"/>
    <x v="4"/>
    <s v="Retail"/>
    <n v="25"/>
    <n v="21"/>
    <n v="21283"/>
    <n v="33255"/>
    <n v="11972"/>
  </r>
  <r>
    <x v="1138"/>
    <x v="1"/>
    <x v="2"/>
    <s v="Corporate"/>
    <n v="9"/>
    <n v="67"/>
    <n v="48921"/>
    <n v="71943"/>
    <n v="23022"/>
  </r>
  <r>
    <x v="1139"/>
    <x v="1"/>
    <x v="0"/>
    <s v="Corporate"/>
    <n v="8"/>
    <n v="54"/>
    <n v="28899"/>
    <n v="51606"/>
    <n v="22707"/>
  </r>
  <r>
    <x v="1140"/>
    <x v="1"/>
    <x v="4"/>
    <s v="Retail"/>
    <n v="10"/>
    <n v="29"/>
    <n v="32395"/>
    <n v="39030"/>
    <n v="6635"/>
  </r>
  <r>
    <x v="1141"/>
    <x v="1"/>
    <x v="3"/>
    <s v="Retail"/>
    <n v="24"/>
    <n v="49"/>
    <n v="22433"/>
    <n v="38678"/>
    <n v="16245"/>
  </r>
  <r>
    <x v="1142"/>
    <x v="1"/>
    <x v="1"/>
    <s v="Corporate"/>
    <n v="6"/>
    <n v="47"/>
    <n v="49323"/>
    <n v="60150"/>
    <n v="10827"/>
  </r>
  <r>
    <x v="1143"/>
    <x v="1"/>
    <x v="2"/>
    <s v="Corporate"/>
    <n v="5"/>
    <n v="34"/>
    <n v="25243"/>
    <n v="30051"/>
    <n v="4808"/>
  </r>
  <r>
    <x v="1144"/>
    <x v="1"/>
    <x v="1"/>
    <s v="Corporate"/>
    <n v="9"/>
    <n v="79"/>
    <n v="9627"/>
    <n v="16889"/>
    <n v="7262"/>
  </r>
  <r>
    <x v="1145"/>
    <x v="1"/>
    <x v="1"/>
    <s v="Online"/>
    <n v="0"/>
    <n v="92"/>
    <n v="36977"/>
    <n v="41085"/>
    <n v="4108"/>
  </r>
  <r>
    <x v="1146"/>
    <x v="1"/>
    <x v="1"/>
    <s v="Wholesale"/>
    <n v="6"/>
    <n v="68"/>
    <n v="14591"/>
    <n v="16771"/>
    <n v="2180"/>
  </r>
  <r>
    <x v="1147"/>
    <x v="1"/>
    <x v="0"/>
    <s v="Online"/>
    <n v="0"/>
    <n v="78"/>
    <n v="42113"/>
    <n v="49545"/>
    <n v="7432"/>
  </r>
  <r>
    <x v="1148"/>
    <x v="1"/>
    <x v="3"/>
    <s v="Online"/>
    <n v="0"/>
    <n v="34"/>
    <n v="43510"/>
    <n v="55076"/>
    <n v="11566"/>
  </r>
  <r>
    <x v="1149"/>
    <x v="1"/>
    <x v="3"/>
    <s v="Online"/>
    <n v="0"/>
    <n v="54"/>
    <n v="29217"/>
    <n v="33973"/>
    <n v="4756"/>
  </r>
  <r>
    <x v="1150"/>
    <x v="1"/>
    <x v="1"/>
    <s v="Wholesale"/>
    <n v="9"/>
    <n v="164"/>
    <n v="59044"/>
    <n v="79789"/>
    <n v="20745"/>
  </r>
  <r>
    <x v="1151"/>
    <x v="1"/>
    <x v="4"/>
    <s v="Wholesale"/>
    <n v="7"/>
    <n v="140"/>
    <n v="41948"/>
    <n v="48777"/>
    <n v="6829"/>
  </r>
  <r>
    <x v="1152"/>
    <x v="1"/>
    <x v="0"/>
    <s v="Corporate"/>
    <n v="10"/>
    <n v="71"/>
    <n v="9365"/>
    <n v="18362"/>
    <n v="8997"/>
  </r>
  <r>
    <x v="1153"/>
    <x v="1"/>
    <x v="2"/>
    <s v="Wholesale"/>
    <n v="15"/>
    <n v="139"/>
    <n v="40601"/>
    <n v="75187"/>
    <n v="34586"/>
  </r>
  <r>
    <x v="1154"/>
    <x v="1"/>
    <x v="3"/>
    <s v="Corporate"/>
    <n v="7"/>
    <n v="62"/>
    <n v="13474"/>
    <n v="15668"/>
    <n v="2194"/>
  </r>
  <r>
    <x v="1155"/>
    <x v="1"/>
    <x v="2"/>
    <s v="Corporate"/>
    <n v="10"/>
    <n v="64"/>
    <n v="48040"/>
    <n v="96080"/>
    <n v="48040"/>
  </r>
  <r>
    <x v="1156"/>
    <x v="1"/>
    <x v="1"/>
    <s v="Wholesale"/>
    <n v="15"/>
    <n v="195"/>
    <n v="63350"/>
    <n v="74529"/>
    <n v="11179"/>
  </r>
  <r>
    <x v="1157"/>
    <x v="1"/>
    <x v="1"/>
    <s v="Online"/>
    <n v="0"/>
    <n v="69"/>
    <n v="66661"/>
    <n v="87712"/>
    <n v="21051"/>
  </r>
  <r>
    <x v="1158"/>
    <x v="1"/>
    <x v="1"/>
    <s v="Retail"/>
    <n v="12"/>
    <n v="25"/>
    <n v="51449"/>
    <n v="59824"/>
    <n v="8375"/>
  </r>
  <r>
    <x v="1159"/>
    <x v="1"/>
    <x v="0"/>
    <s v="Online"/>
    <n v="0"/>
    <n v="71"/>
    <n v="14295"/>
    <n v="27490"/>
    <n v="13195"/>
  </r>
  <r>
    <x v="1160"/>
    <x v="1"/>
    <x v="3"/>
    <s v="Corporate"/>
    <n v="6"/>
    <n v="74"/>
    <n v="59858"/>
    <n v="74822"/>
    <n v="14964"/>
  </r>
  <r>
    <x v="1161"/>
    <x v="1"/>
    <x v="2"/>
    <s v="Retail"/>
    <n v="11"/>
    <n v="15"/>
    <n v="18630"/>
    <n v="26614"/>
    <n v="7984"/>
  </r>
  <r>
    <x v="1162"/>
    <x v="1"/>
    <x v="0"/>
    <s v="Online"/>
    <n v="0"/>
    <n v="46"/>
    <n v="12802"/>
    <n v="22860"/>
    <n v="10058"/>
  </r>
  <r>
    <x v="1163"/>
    <x v="1"/>
    <x v="2"/>
    <s v="Online"/>
    <n v="0"/>
    <n v="71"/>
    <n v="34874"/>
    <n v="57171"/>
    <n v="22297"/>
  </r>
  <r>
    <x v="1164"/>
    <x v="1"/>
    <x v="4"/>
    <s v="Corporate"/>
    <n v="6"/>
    <n v="71"/>
    <n v="53380"/>
    <n v="64313"/>
    <n v="10933"/>
  </r>
  <r>
    <x v="1165"/>
    <x v="1"/>
    <x v="1"/>
    <s v="Online"/>
    <n v="0"/>
    <n v="49"/>
    <n v="57943"/>
    <n v="98208"/>
    <n v="40265"/>
  </r>
  <r>
    <x v="1166"/>
    <x v="1"/>
    <x v="4"/>
    <s v="Retail"/>
    <n v="12"/>
    <n v="47"/>
    <n v="47387"/>
    <n v="75217"/>
    <n v="27830"/>
  </r>
  <r>
    <x v="1167"/>
    <x v="1"/>
    <x v="3"/>
    <s v="Retail"/>
    <n v="17"/>
    <n v="42"/>
    <n v="28190"/>
    <n v="51255"/>
    <n v="23065"/>
  </r>
  <r>
    <x v="1168"/>
    <x v="1"/>
    <x v="1"/>
    <s v="Retail"/>
    <n v="10"/>
    <n v="39"/>
    <n v="52872"/>
    <n v="61479"/>
    <n v="8607"/>
  </r>
  <r>
    <x v="1169"/>
    <x v="1"/>
    <x v="2"/>
    <s v="Online"/>
    <n v="0"/>
    <n v="36"/>
    <n v="81570"/>
    <n v="98277"/>
    <n v="16707"/>
  </r>
  <r>
    <x v="1170"/>
    <x v="1"/>
    <x v="4"/>
    <s v="Wholesale"/>
    <n v="15"/>
    <n v="189"/>
    <n v="41597"/>
    <n v="55463"/>
    <n v="13866"/>
  </r>
  <r>
    <x v="1171"/>
    <x v="1"/>
    <x v="4"/>
    <s v="Online"/>
    <n v="0"/>
    <n v="48"/>
    <n v="58839"/>
    <n v="66111"/>
    <n v="7272"/>
  </r>
  <r>
    <x v="1172"/>
    <x v="1"/>
    <x v="2"/>
    <s v="Online"/>
    <n v="0"/>
    <n v="56"/>
    <n v="55852"/>
    <n v="64198"/>
    <n v="8346"/>
  </r>
  <r>
    <x v="1173"/>
    <x v="1"/>
    <x v="4"/>
    <s v="Online"/>
    <n v="0"/>
    <n v="71"/>
    <n v="24680"/>
    <n v="41831"/>
    <n v="17151"/>
  </r>
  <r>
    <x v="1174"/>
    <x v="1"/>
    <x v="1"/>
    <s v="Online"/>
    <n v="0"/>
    <n v="60"/>
    <n v="47427"/>
    <n v="64969"/>
    <n v="17542"/>
  </r>
  <r>
    <x v="1175"/>
    <x v="1"/>
    <x v="2"/>
    <s v="Retail"/>
    <n v="16"/>
    <n v="42"/>
    <n v="32418"/>
    <n v="64836"/>
    <n v="32418"/>
  </r>
  <r>
    <x v="1176"/>
    <x v="1"/>
    <x v="3"/>
    <s v="Wholesale"/>
    <n v="10"/>
    <n v="90"/>
    <n v="61432"/>
    <n v="94510"/>
    <n v="33078"/>
  </r>
  <r>
    <x v="1177"/>
    <x v="1"/>
    <x v="3"/>
    <s v="Corporate"/>
    <n v="10"/>
    <n v="71"/>
    <n v="10717"/>
    <n v="16746"/>
    <n v="6029"/>
  </r>
  <r>
    <x v="1178"/>
    <x v="1"/>
    <x v="0"/>
    <s v="Retail"/>
    <n v="25"/>
    <n v="48"/>
    <n v="18734"/>
    <n v="26020"/>
    <n v="7286"/>
  </r>
  <r>
    <x v="1179"/>
    <x v="1"/>
    <x v="2"/>
    <s v="Retail"/>
    <n v="11"/>
    <n v="17"/>
    <n v="11138"/>
    <n v="14280"/>
    <n v="3142"/>
  </r>
  <r>
    <x v="1180"/>
    <x v="1"/>
    <x v="1"/>
    <s v="Online"/>
    <n v="0"/>
    <n v="73"/>
    <n v="67227"/>
    <n v="86189"/>
    <n v="18962"/>
  </r>
  <r>
    <x v="1181"/>
    <x v="1"/>
    <x v="1"/>
    <s v="Corporate"/>
    <n v="7"/>
    <n v="66"/>
    <n v="12983"/>
    <n v="15274"/>
    <n v="2291"/>
  </r>
  <r>
    <x v="1182"/>
    <x v="1"/>
    <x v="1"/>
    <s v="Corporate"/>
    <n v="8"/>
    <n v="32"/>
    <n v="70741"/>
    <n v="96906"/>
    <n v="26165"/>
  </r>
  <r>
    <x v="1183"/>
    <x v="1"/>
    <x v="3"/>
    <s v="Corporate"/>
    <n v="3"/>
    <n v="98"/>
    <n v="34216"/>
    <n v="51842"/>
    <n v="17626"/>
  </r>
  <r>
    <x v="1184"/>
    <x v="1"/>
    <x v="2"/>
    <s v="Corporate"/>
    <n v="5"/>
    <n v="62"/>
    <n v="26319"/>
    <n v="31332"/>
    <n v="5013"/>
  </r>
  <r>
    <x v="1185"/>
    <x v="1"/>
    <x v="4"/>
    <s v="Wholesale"/>
    <n v="8"/>
    <n v="73"/>
    <n v="24191"/>
    <n v="29866"/>
    <n v="5675"/>
  </r>
  <r>
    <x v="1186"/>
    <x v="1"/>
    <x v="1"/>
    <s v="Online"/>
    <n v="0"/>
    <n v="38"/>
    <n v="28711"/>
    <n v="32259"/>
    <n v="3548"/>
  </r>
  <r>
    <x v="1187"/>
    <x v="1"/>
    <x v="3"/>
    <s v="Wholesale"/>
    <n v="14"/>
    <n v="187"/>
    <n v="34773"/>
    <n v="58938"/>
    <n v="24165"/>
  </r>
  <r>
    <x v="1188"/>
    <x v="1"/>
    <x v="3"/>
    <s v="Wholesale"/>
    <n v="11"/>
    <n v="129"/>
    <n v="78010"/>
    <n v="96309"/>
    <n v="18299"/>
  </r>
  <r>
    <x v="1189"/>
    <x v="1"/>
    <x v="3"/>
    <s v="Online"/>
    <n v="0"/>
    <n v="49"/>
    <n v="52797"/>
    <n v="58663"/>
    <n v="5866"/>
  </r>
  <r>
    <x v="1190"/>
    <x v="1"/>
    <x v="0"/>
    <s v="Online"/>
    <n v="0"/>
    <n v="57"/>
    <n v="24563"/>
    <n v="37216"/>
    <n v="12653"/>
  </r>
  <r>
    <x v="1191"/>
    <x v="1"/>
    <x v="3"/>
    <s v="Wholesale"/>
    <n v="10"/>
    <n v="129"/>
    <n v="54733"/>
    <n v="66747"/>
    <n v="12014"/>
  </r>
  <r>
    <x v="1192"/>
    <x v="1"/>
    <x v="4"/>
    <s v="Corporate"/>
    <n v="3"/>
    <n v="78"/>
    <n v="65748"/>
    <n v="80181"/>
    <n v="14433"/>
  </r>
  <r>
    <x v="1193"/>
    <x v="1"/>
    <x v="3"/>
    <s v="Online"/>
    <n v="0"/>
    <n v="61"/>
    <n v="35899"/>
    <n v="61894"/>
    <n v="25995"/>
  </r>
  <r>
    <x v="1194"/>
    <x v="1"/>
    <x v="2"/>
    <s v="Corporate"/>
    <n v="4"/>
    <n v="83"/>
    <n v="33873"/>
    <n v="54634"/>
    <n v="20761"/>
  </r>
  <r>
    <x v="1195"/>
    <x v="1"/>
    <x v="0"/>
    <s v="Online"/>
    <n v="0"/>
    <n v="23"/>
    <n v="34389"/>
    <n v="38210"/>
    <n v="3821"/>
  </r>
  <r>
    <x v="1196"/>
    <x v="1"/>
    <x v="2"/>
    <s v="Online"/>
    <n v="0"/>
    <n v="64"/>
    <n v="14076"/>
    <n v="19550"/>
    <n v="5474"/>
  </r>
  <r>
    <x v="1197"/>
    <x v="1"/>
    <x v="4"/>
    <s v="Wholesale"/>
    <n v="6"/>
    <n v="61"/>
    <n v="47988"/>
    <n v="95975"/>
    <n v="47987"/>
  </r>
  <r>
    <x v="1198"/>
    <x v="1"/>
    <x v="1"/>
    <s v="Wholesale"/>
    <n v="9"/>
    <n v="124"/>
    <n v="5414"/>
    <n v="10828"/>
    <n v="5414"/>
  </r>
  <r>
    <x v="1199"/>
    <x v="1"/>
    <x v="4"/>
    <s v="Retail"/>
    <n v="17"/>
    <n v="6"/>
    <n v="88303"/>
    <n v="98114"/>
    <n v="9811"/>
  </r>
  <r>
    <x v="1200"/>
    <x v="1"/>
    <x v="3"/>
    <s v="Corporate"/>
    <n v="9"/>
    <n v="97"/>
    <n v="12987"/>
    <n v="14430"/>
    <n v="1443"/>
  </r>
  <r>
    <x v="1201"/>
    <x v="1"/>
    <x v="1"/>
    <s v="Retail"/>
    <n v="24"/>
    <n v="14"/>
    <n v="32092"/>
    <n v="45200"/>
    <n v="13108"/>
  </r>
  <r>
    <x v="1202"/>
    <x v="1"/>
    <x v="1"/>
    <s v="Wholesale"/>
    <n v="7"/>
    <n v="153"/>
    <n v="21833"/>
    <n v="39697"/>
    <n v="17864"/>
  </r>
  <r>
    <x v="1203"/>
    <x v="1"/>
    <x v="2"/>
    <s v="Online"/>
    <n v="0"/>
    <n v="42"/>
    <n v="41640"/>
    <n v="64061"/>
    <n v="22421"/>
  </r>
  <r>
    <x v="1204"/>
    <x v="1"/>
    <x v="1"/>
    <s v="Wholesale"/>
    <n v="14"/>
    <n v="105"/>
    <n v="30164"/>
    <n v="51125"/>
    <n v="20961"/>
  </r>
  <r>
    <x v="1205"/>
    <x v="1"/>
    <x v="3"/>
    <s v="Online"/>
    <n v="0"/>
    <n v="52"/>
    <n v="39076"/>
    <n v="57465"/>
    <n v="18389"/>
  </r>
  <r>
    <x v="1206"/>
    <x v="1"/>
    <x v="0"/>
    <s v="Online"/>
    <n v="0"/>
    <n v="29"/>
    <n v="28282"/>
    <n v="32139"/>
    <n v="3857"/>
  </r>
  <r>
    <x v="1207"/>
    <x v="1"/>
    <x v="4"/>
    <s v="Wholesale"/>
    <n v="5"/>
    <n v="190"/>
    <n v="50457"/>
    <n v="98936"/>
    <n v="48479"/>
  </r>
  <r>
    <x v="1208"/>
    <x v="1"/>
    <x v="3"/>
    <s v="Online"/>
    <n v="0"/>
    <n v="92"/>
    <n v="57682"/>
    <n v="93036"/>
    <n v="35354"/>
  </r>
  <r>
    <x v="1209"/>
    <x v="1"/>
    <x v="2"/>
    <s v="Retail"/>
    <n v="11"/>
    <n v="9"/>
    <n v="16946"/>
    <n v="21451"/>
    <n v="4505"/>
  </r>
  <r>
    <x v="1210"/>
    <x v="1"/>
    <x v="4"/>
    <s v="Corporate"/>
    <n v="6"/>
    <n v="93"/>
    <n v="16720"/>
    <n v="22594"/>
    <n v="5874"/>
  </r>
  <r>
    <x v="1211"/>
    <x v="1"/>
    <x v="3"/>
    <s v="Wholesale"/>
    <n v="14"/>
    <n v="62"/>
    <n v="48102"/>
    <n v="54661"/>
    <n v="6559"/>
  </r>
  <r>
    <x v="1212"/>
    <x v="1"/>
    <x v="0"/>
    <s v="Retail"/>
    <n v="13"/>
    <n v="4"/>
    <n v="22138"/>
    <n v="26998"/>
    <n v="4860"/>
  </r>
  <r>
    <x v="1213"/>
    <x v="1"/>
    <x v="4"/>
    <s v="Corporate"/>
    <n v="7"/>
    <n v="61"/>
    <n v="34320"/>
    <n v="47667"/>
    <n v="13347"/>
  </r>
  <r>
    <x v="1214"/>
    <x v="1"/>
    <x v="2"/>
    <s v="Retail"/>
    <n v="24"/>
    <n v="35"/>
    <n v="54404"/>
    <n v="87749"/>
    <n v="33345"/>
  </r>
  <r>
    <x v="1215"/>
    <x v="1"/>
    <x v="2"/>
    <s v="Online"/>
    <n v="0"/>
    <n v="23"/>
    <n v="69846"/>
    <n v="91903"/>
    <n v="22057"/>
  </r>
  <r>
    <x v="1216"/>
    <x v="1"/>
    <x v="2"/>
    <s v="Retail"/>
    <n v="19"/>
    <n v="27"/>
    <n v="85429"/>
    <n v="99336"/>
    <n v="13907"/>
  </r>
  <r>
    <x v="1217"/>
    <x v="1"/>
    <x v="1"/>
    <s v="Online"/>
    <n v="0"/>
    <n v="43"/>
    <n v="13214"/>
    <n v="19150"/>
    <n v="5936"/>
  </r>
  <r>
    <x v="1218"/>
    <x v="1"/>
    <x v="1"/>
    <s v="Corporate"/>
    <n v="5"/>
    <n v="29"/>
    <n v="10115"/>
    <n v="16582"/>
    <n v="6467"/>
  </r>
  <r>
    <x v="1219"/>
    <x v="1"/>
    <x v="0"/>
    <s v="Online"/>
    <n v="0"/>
    <n v="74"/>
    <n v="36936"/>
    <n v="63683"/>
    <n v="26747"/>
  </r>
  <r>
    <x v="1220"/>
    <x v="1"/>
    <x v="2"/>
    <s v="Retail"/>
    <n v="10"/>
    <n v="31"/>
    <n v="10965"/>
    <n v="12750"/>
    <n v="1785"/>
  </r>
  <r>
    <x v="1221"/>
    <x v="1"/>
    <x v="4"/>
    <s v="Retail"/>
    <n v="25"/>
    <n v="30"/>
    <n v="9260"/>
    <n v="15695"/>
    <n v="6435"/>
  </r>
  <r>
    <x v="1222"/>
    <x v="1"/>
    <x v="4"/>
    <s v="Retail"/>
    <n v="22"/>
    <n v="19"/>
    <n v="73570"/>
    <n v="91962"/>
    <n v="18392"/>
  </r>
  <r>
    <x v="1223"/>
    <x v="1"/>
    <x v="2"/>
    <s v="Corporate"/>
    <n v="3"/>
    <n v="44"/>
    <n v="46943"/>
    <n v="70064"/>
    <n v="23121"/>
  </r>
  <r>
    <x v="1224"/>
    <x v="1"/>
    <x v="3"/>
    <s v="Wholesale"/>
    <n v="7"/>
    <n v="61"/>
    <n v="42249"/>
    <n v="71609"/>
    <n v="29360"/>
  </r>
  <r>
    <x v="1225"/>
    <x v="1"/>
    <x v="1"/>
    <s v="Online"/>
    <n v="0"/>
    <n v="88"/>
    <n v="34998"/>
    <n v="43207"/>
    <n v="8209"/>
  </r>
  <r>
    <x v="1226"/>
    <x v="1"/>
    <x v="2"/>
    <s v="Online"/>
    <n v="0"/>
    <n v="28"/>
    <n v="46136"/>
    <n v="69903"/>
    <n v="23767"/>
  </r>
  <r>
    <x v="1227"/>
    <x v="1"/>
    <x v="2"/>
    <s v="Retail"/>
    <n v="15"/>
    <n v="19"/>
    <n v="6713"/>
    <n v="11189"/>
    <n v="4476"/>
  </r>
  <r>
    <x v="1228"/>
    <x v="1"/>
    <x v="1"/>
    <s v="Corporate"/>
    <n v="4"/>
    <n v="90"/>
    <n v="24291"/>
    <n v="37955"/>
    <n v="13664"/>
  </r>
  <r>
    <x v="1229"/>
    <x v="1"/>
    <x v="4"/>
    <s v="Wholesale"/>
    <n v="15"/>
    <n v="106"/>
    <n v="31902"/>
    <n v="61350"/>
    <n v="29448"/>
  </r>
  <r>
    <x v="1230"/>
    <x v="1"/>
    <x v="0"/>
    <s v="Wholesale"/>
    <n v="9"/>
    <n v="161"/>
    <n v="49096"/>
    <n v="81826"/>
    <n v="32730"/>
  </r>
  <r>
    <x v="1231"/>
    <x v="1"/>
    <x v="0"/>
    <s v="Corporate"/>
    <n v="10"/>
    <n v="89"/>
    <n v="62451"/>
    <n v="83268"/>
    <n v="20817"/>
  </r>
  <r>
    <x v="1232"/>
    <x v="1"/>
    <x v="4"/>
    <s v="Online"/>
    <n v="0"/>
    <n v="46"/>
    <n v="25018"/>
    <n v="39711"/>
    <n v="14693"/>
  </r>
  <r>
    <x v="1233"/>
    <x v="1"/>
    <x v="2"/>
    <s v="Wholesale"/>
    <n v="10"/>
    <n v="147"/>
    <n v="71432"/>
    <n v="88188"/>
    <n v="16756"/>
  </r>
  <r>
    <x v="1234"/>
    <x v="1"/>
    <x v="0"/>
    <s v="Online"/>
    <n v="0"/>
    <n v="84"/>
    <n v="64323"/>
    <n v="73094"/>
    <n v="8771"/>
  </r>
  <r>
    <x v="1235"/>
    <x v="1"/>
    <x v="2"/>
    <s v="Wholesale"/>
    <n v="9"/>
    <n v="143"/>
    <n v="53154"/>
    <n v="90091"/>
    <n v="36937"/>
  </r>
  <r>
    <x v="1236"/>
    <x v="1"/>
    <x v="2"/>
    <s v="Wholesale"/>
    <n v="11"/>
    <n v="196"/>
    <n v="26432"/>
    <n v="49871"/>
    <n v="23439"/>
  </r>
  <r>
    <x v="1237"/>
    <x v="1"/>
    <x v="2"/>
    <s v="Retail"/>
    <n v="15"/>
    <n v="39"/>
    <n v="42249"/>
    <n v="61231"/>
    <n v="18982"/>
  </r>
  <r>
    <x v="1238"/>
    <x v="1"/>
    <x v="2"/>
    <s v="Retail"/>
    <n v="14"/>
    <n v="29"/>
    <n v="31926"/>
    <n v="42008"/>
    <n v="10082"/>
  </r>
  <r>
    <x v="1239"/>
    <x v="1"/>
    <x v="2"/>
    <s v="Online"/>
    <n v="0"/>
    <n v="48"/>
    <n v="57802"/>
    <n v="66439"/>
    <n v="8637"/>
  </r>
  <r>
    <x v="1240"/>
    <x v="1"/>
    <x v="0"/>
    <s v="Corporate"/>
    <n v="8"/>
    <n v="26"/>
    <n v="6584"/>
    <n v="11160"/>
    <n v="4576"/>
  </r>
  <r>
    <x v="1241"/>
    <x v="1"/>
    <x v="4"/>
    <s v="Retail"/>
    <n v="24"/>
    <n v="4"/>
    <n v="8838"/>
    <n v="10159"/>
    <n v="1321"/>
  </r>
  <r>
    <x v="1242"/>
    <x v="1"/>
    <x v="0"/>
    <s v="Wholesale"/>
    <n v="14"/>
    <n v="135"/>
    <n v="11949"/>
    <n v="22127"/>
    <n v="10178"/>
  </r>
  <r>
    <x v="1243"/>
    <x v="1"/>
    <x v="0"/>
    <s v="Corporate"/>
    <n v="4"/>
    <n v="29"/>
    <n v="65085"/>
    <n v="83442"/>
    <n v="18357"/>
  </r>
  <r>
    <x v="1244"/>
    <x v="1"/>
    <x v="3"/>
    <s v="Online"/>
    <n v="0"/>
    <n v="57"/>
    <n v="46780"/>
    <n v="64972"/>
    <n v="18192"/>
  </r>
  <r>
    <x v="1245"/>
    <x v="1"/>
    <x v="4"/>
    <s v="Corporate"/>
    <n v="8"/>
    <n v="80"/>
    <n v="73913"/>
    <n v="99883"/>
    <n v="25970"/>
  </r>
  <r>
    <x v="1246"/>
    <x v="1"/>
    <x v="2"/>
    <s v="Wholesale"/>
    <n v="6"/>
    <n v="124"/>
    <n v="38273"/>
    <n v="60750"/>
    <n v="22477"/>
  </r>
  <r>
    <x v="1247"/>
    <x v="1"/>
    <x v="0"/>
    <s v="Online"/>
    <n v="0"/>
    <n v="61"/>
    <n v="31676"/>
    <n v="48732"/>
    <n v="17056"/>
  </r>
  <r>
    <x v="1248"/>
    <x v="1"/>
    <x v="3"/>
    <s v="Retail"/>
    <n v="20"/>
    <n v="10"/>
    <n v="97330"/>
    <n v="139042.5"/>
    <n v="41712.5"/>
  </r>
  <r>
    <x v="1249"/>
    <x v="1"/>
    <x v="2"/>
    <s v="Online"/>
    <n v="0"/>
    <n v="35"/>
    <n v="76374"/>
    <n v="136381.5"/>
    <n v="60007.5"/>
  </r>
  <r>
    <x v="1250"/>
    <x v="1"/>
    <x v="1"/>
    <s v="Corporate"/>
    <n v="5"/>
    <n v="51"/>
    <n v="31876"/>
    <n v="35815.5"/>
    <n v="3939.5"/>
  </r>
  <r>
    <x v="1251"/>
    <x v="1"/>
    <x v="2"/>
    <s v="Online"/>
    <n v="0"/>
    <n v="69"/>
    <n v="56746"/>
    <n v="97837.5"/>
    <n v="41091.5"/>
  </r>
  <r>
    <x v="1252"/>
    <x v="1"/>
    <x v="1"/>
    <s v="Retail"/>
    <n v="10"/>
    <n v="39"/>
    <n v="44370"/>
    <n v="79231.5"/>
    <n v="34861.5"/>
  </r>
  <r>
    <x v="1253"/>
    <x v="1"/>
    <x v="4"/>
    <s v="Wholesale"/>
    <n v="8"/>
    <n v="137"/>
    <n v="23734"/>
    <n v="26970"/>
    <n v="3236"/>
  </r>
  <r>
    <x v="1254"/>
    <x v="1"/>
    <x v="3"/>
    <s v="Retail"/>
    <n v="14"/>
    <n v="18"/>
    <n v="95700"/>
    <n v="112588.5"/>
    <n v="16888.5"/>
  </r>
  <r>
    <x v="1255"/>
    <x v="1"/>
    <x v="3"/>
    <s v="Wholesale"/>
    <n v="9"/>
    <n v="134"/>
    <n v="8977"/>
    <n v="16624.5"/>
    <n v="7647.5"/>
  </r>
  <r>
    <x v="1256"/>
    <x v="1"/>
    <x v="2"/>
    <s v="Online"/>
    <n v="0"/>
    <n v="55"/>
    <n v="41288"/>
    <n v="77901"/>
    <n v="36613"/>
  </r>
  <r>
    <x v="1257"/>
    <x v="1"/>
    <x v="0"/>
    <s v="Retail"/>
    <n v="19"/>
    <n v="24"/>
    <n v="132673"/>
    <n v="147414"/>
    <n v="14741"/>
  </r>
  <r>
    <x v="1258"/>
    <x v="1"/>
    <x v="1"/>
    <s v="Retail"/>
    <n v="19"/>
    <n v="40"/>
    <n v="53697"/>
    <n v="89494.5"/>
    <n v="35797.5"/>
  </r>
  <r>
    <x v="1259"/>
    <x v="1"/>
    <x v="4"/>
    <s v="Online"/>
    <n v="0"/>
    <n v="98"/>
    <n v="57918"/>
    <n v="94947"/>
    <n v="37029"/>
  </r>
  <r>
    <x v="1260"/>
    <x v="1"/>
    <x v="0"/>
    <s v="Wholesale"/>
    <n v="7"/>
    <n v="130"/>
    <n v="84026"/>
    <n v="115104"/>
    <n v="31078"/>
  </r>
  <r>
    <x v="1261"/>
    <x v="1"/>
    <x v="2"/>
    <s v="Corporate"/>
    <n v="5"/>
    <n v="72"/>
    <n v="32594"/>
    <n v="42886.5"/>
    <n v="10292.5"/>
  </r>
  <r>
    <x v="1262"/>
    <x v="1"/>
    <x v="3"/>
    <s v="Wholesale"/>
    <n v="8"/>
    <n v="157"/>
    <n v="47320"/>
    <n v="81586.5"/>
    <n v="34266.5"/>
  </r>
  <r>
    <x v="1263"/>
    <x v="1"/>
    <x v="3"/>
    <s v="Corporate"/>
    <n v="10"/>
    <n v="95"/>
    <n v="58721"/>
    <n v="117442.5"/>
    <n v="58721.5"/>
  </r>
  <r>
    <x v="1264"/>
    <x v="1"/>
    <x v="4"/>
    <s v="Retail"/>
    <n v="18"/>
    <n v="34"/>
    <n v="60053"/>
    <n v="103539"/>
    <n v="43486"/>
  </r>
  <r>
    <x v="1265"/>
    <x v="1"/>
    <x v="1"/>
    <s v="Retail"/>
    <n v="13"/>
    <n v="25"/>
    <n v="34257"/>
    <n v="39834"/>
    <n v="5577"/>
  </r>
  <r>
    <x v="1266"/>
    <x v="1"/>
    <x v="4"/>
    <s v="Corporate"/>
    <n v="8"/>
    <n v="82"/>
    <n v="55595"/>
    <n v="81757.5"/>
    <n v="26162.5"/>
  </r>
  <r>
    <x v="1267"/>
    <x v="1"/>
    <x v="1"/>
    <s v="Retail"/>
    <n v="12"/>
    <n v="33"/>
    <n v="60116"/>
    <n v="66795"/>
    <n v="6679"/>
  </r>
  <r>
    <x v="1268"/>
    <x v="1"/>
    <x v="1"/>
    <s v="Wholesale"/>
    <n v="11"/>
    <n v="59"/>
    <n v="52345"/>
    <n v="98764.5"/>
    <n v="46419.5"/>
  </r>
  <r>
    <x v="1269"/>
    <x v="1"/>
    <x v="3"/>
    <s v="Online"/>
    <n v="0"/>
    <n v="37"/>
    <n v="18321"/>
    <n v="36642"/>
    <n v="18321"/>
  </r>
  <r>
    <x v="1270"/>
    <x v="1"/>
    <x v="0"/>
    <s v="Retail"/>
    <n v="25"/>
    <n v="11"/>
    <n v="61988"/>
    <n v="103314"/>
    <n v="41326"/>
  </r>
  <r>
    <x v="1271"/>
    <x v="1"/>
    <x v="2"/>
    <s v="Wholesale"/>
    <n v="7"/>
    <n v="109"/>
    <n v="19265"/>
    <n v="26391"/>
    <n v="7126"/>
  </r>
  <r>
    <x v="1272"/>
    <x v="1"/>
    <x v="0"/>
    <s v="Retail"/>
    <n v="12"/>
    <n v="50"/>
    <n v="26968"/>
    <n v="29964"/>
    <n v="2996"/>
  </r>
  <r>
    <x v="1273"/>
    <x v="1"/>
    <x v="1"/>
    <s v="Online"/>
    <n v="0"/>
    <n v="37"/>
    <n v="21298"/>
    <n v="28780.5"/>
    <n v="7482.5"/>
  </r>
  <r>
    <x v="1274"/>
    <x v="1"/>
    <x v="0"/>
    <s v="Retail"/>
    <n v="13"/>
    <n v="3"/>
    <n v="19577"/>
    <n v="22246.5"/>
    <n v="2669.5"/>
  </r>
  <r>
    <x v="1275"/>
    <x v="1"/>
    <x v="4"/>
    <s v="Corporate"/>
    <n v="10"/>
    <n v="66"/>
    <n v="23249"/>
    <n v="43866"/>
    <n v="20617"/>
  </r>
  <r>
    <x v="1276"/>
    <x v="1"/>
    <x v="1"/>
    <s v="Retail"/>
    <n v="25"/>
    <n v="39"/>
    <n v="44865"/>
    <n v="55389"/>
    <n v="10524"/>
  </r>
  <r>
    <x v="1277"/>
    <x v="1"/>
    <x v="3"/>
    <s v="Wholesale"/>
    <n v="13"/>
    <n v="54"/>
    <n v="8473"/>
    <n v="14608"/>
    <n v="6135"/>
  </r>
  <r>
    <x v="1278"/>
    <x v="1"/>
    <x v="4"/>
    <s v="Online"/>
    <n v="0"/>
    <n v="67"/>
    <n v="45277"/>
    <n v="71868"/>
    <n v="26591"/>
  </r>
  <r>
    <x v="1279"/>
    <x v="1"/>
    <x v="4"/>
    <s v="Online"/>
    <n v="0"/>
    <n v="23"/>
    <n v="17477"/>
    <n v="25329"/>
    <n v="7852"/>
  </r>
  <r>
    <x v="1280"/>
    <x v="1"/>
    <x v="2"/>
    <s v="Retail"/>
    <n v="12"/>
    <n v="15"/>
    <n v="55123"/>
    <n v="91872"/>
    <n v="36749"/>
  </r>
  <r>
    <x v="1281"/>
    <x v="1"/>
    <x v="3"/>
    <s v="Retail"/>
    <n v="24"/>
    <n v="50"/>
    <n v="21241"/>
    <n v="26887"/>
    <n v="5646"/>
  </r>
  <r>
    <x v="1282"/>
    <x v="1"/>
    <x v="1"/>
    <s v="Corporate"/>
    <n v="6"/>
    <n v="91"/>
    <n v="12556"/>
    <n v="15695"/>
    <n v="3139"/>
  </r>
  <r>
    <x v="1283"/>
    <x v="1"/>
    <x v="2"/>
    <s v="Online"/>
    <n v="0"/>
    <n v="38"/>
    <n v="32630"/>
    <n v="38388"/>
    <n v="5758"/>
  </r>
  <r>
    <x v="1284"/>
    <x v="1"/>
    <x v="3"/>
    <s v="Online"/>
    <n v="0"/>
    <n v="64"/>
    <n v="39448"/>
    <n v="45870"/>
    <n v="6422"/>
  </r>
  <r>
    <x v="1285"/>
    <x v="1"/>
    <x v="2"/>
    <s v="Online"/>
    <n v="0"/>
    <n v="48"/>
    <n v="51436"/>
    <n v="90239"/>
    <n v="38803"/>
  </r>
  <r>
    <x v="1286"/>
    <x v="1"/>
    <x v="2"/>
    <s v="Online"/>
    <n v="0"/>
    <n v="72"/>
    <n v="62033"/>
    <n v="83828"/>
    <n v="21795"/>
  </r>
  <r>
    <x v="1287"/>
    <x v="1"/>
    <x v="2"/>
    <s v="Corporate"/>
    <n v="8"/>
    <n v="87"/>
    <n v="52096"/>
    <n v="66790"/>
    <n v="14694"/>
  </r>
  <r>
    <x v="1288"/>
    <x v="1"/>
    <x v="2"/>
    <s v="Online"/>
    <n v="0"/>
    <n v="49"/>
    <n v="33393"/>
    <n v="60715"/>
    <n v="27322"/>
  </r>
  <r>
    <x v="1289"/>
    <x v="1"/>
    <x v="1"/>
    <s v="Wholesale"/>
    <n v="9"/>
    <n v="93"/>
    <n v="16553"/>
    <n v="31832"/>
    <n v="15279"/>
  </r>
  <r>
    <x v="1290"/>
    <x v="1"/>
    <x v="1"/>
    <s v="Online"/>
    <n v="0"/>
    <n v="39"/>
    <n v="34039"/>
    <n v="43640"/>
    <n v="9601"/>
  </r>
  <r>
    <x v="1291"/>
    <x v="1"/>
    <x v="3"/>
    <s v="Wholesale"/>
    <n v="7"/>
    <n v="176"/>
    <n v="25532"/>
    <n v="34042"/>
    <n v="8510"/>
  </r>
  <r>
    <x v="1292"/>
    <x v="1"/>
    <x v="1"/>
    <s v="Wholesale"/>
    <n v="12"/>
    <n v="128"/>
    <n v="34139"/>
    <n v="47415"/>
    <n v="13276"/>
  </r>
  <r>
    <x v="1293"/>
    <x v="1"/>
    <x v="3"/>
    <s v="Wholesale"/>
    <n v="5"/>
    <n v="108"/>
    <n v="57257"/>
    <n v="68163"/>
    <n v="10906"/>
  </r>
  <r>
    <x v="1294"/>
    <x v="1"/>
    <x v="2"/>
    <s v="Wholesale"/>
    <n v="5"/>
    <n v="86"/>
    <n v="19026"/>
    <n v="24084"/>
    <n v="5058"/>
  </r>
  <r>
    <x v="1295"/>
    <x v="1"/>
    <x v="4"/>
    <s v="Online"/>
    <n v="0"/>
    <n v="30"/>
    <n v="53103"/>
    <n v="62474"/>
    <n v="9371"/>
  </r>
  <r>
    <x v="1296"/>
    <x v="1"/>
    <x v="1"/>
    <s v="Online"/>
    <n v="0"/>
    <n v="100"/>
    <n v="7333"/>
    <n v="12429"/>
    <n v="5096"/>
  </r>
  <r>
    <x v="1297"/>
    <x v="1"/>
    <x v="2"/>
    <s v="Online"/>
    <n v="0"/>
    <n v="40"/>
    <n v="44464"/>
    <n v="58505"/>
    <n v="14041"/>
  </r>
  <r>
    <x v="1298"/>
    <x v="1"/>
    <x v="0"/>
    <s v="Wholesale"/>
    <n v="11"/>
    <n v="68"/>
    <n v="44588"/>
    <n v="82570"/>
    <n v="37982"/>
  </r>
  <r>
    <x v="1299"/>
    <x v="1"/>
    <x v="2"/>
    <s v="Online"/>
    <n v="0"/>
    <n v="36"/>
    <n v="68323"/>
    <n v="96230"/>
    <n v="27907"/>
  </r>
  <r>
    <x v="1300"/>
    <x v="1"/>
    <x v="4"/>
    <s v="Corporate"/>
    <n v="3"/>
    <n v="52"/>
    <n v="25943"/>
    <n v="28826"/>
    <n v="2883"/>
  </r>
  <r>
    <x v="1301"/>
    <x v="1"/>
    <x v="1"/>
    <s v="Corporate"/>
    <n v="6"/>
    <n v="20"/>
    <n v="49858"/>
    <n v="73320"/>
    <n v="23462"/>
  </r>
  <r>
    <x v="1302"/>
    <x v="1"/>
    <x v="2"/>
    <s v="Wholesale"/>
    <n v="14"/>
    <n v="67"/>
    <n v="28162"/>
    <n v="45423"/>
    <n v="17261"/>
  </r>
  <r>
    <x v="1303"/>
    <x v="1"/>
    <x v="3"/>
    <s v="Corporate"/>
    <n v="6"/>
    <n v="50"/>
    <n v="70039"/>
    <n v="98647"/>
    <n v="28608"/>
  </r>
  <r>
    <x v="1304"/>
    <x v="1"/>
    <x v="4"/>
    <s v="Online"/>
    <n v="0"/>
    <n v="95"/>
    <n v="38110"/>
    <n v="50813"/>
    <n v="12703"/>
  </r>
  <r>
    <x v="1305"/>
    <x v="1"/>
    <x v="0"/>
    <s v="Retail"/>
    <n v="21"/>
    <n v="39"/>
    <n v="56244"/>
    <n v="78117"/>
    <n v="21873"/>
  </r>
  <r>
    <x v="1306"/>
    <x v="1"/>
    <x v="4"/>
    <s v="Online"/>
    <n v="0"/>
    <n v="68"/>
    <n v="18281"/>
    <n v="29485"/>
    <n v="11204"/>
  </r>
  <r>
    <x v="1307"/>
    <x v="1"/>
    <x v="1"/>
    <s v="Corporate"/>
    <n v="9"/>
    <n v="52"/>
    <n v="40652"/>
    <n v="54203"/>
    <n v="13551"/>
  </r>
  <r>
    <x v="1308"/>
    <x v="1"/>
    <x v="3"/>
    <s v="Retail"/>
    <n v="21"/>
    <n v="38"/>
    <n v="57486"/>
    <n v="75640"/>
    <n v="18154"/>
  </r>
  <r>
    <x v="1309"/>
    <x v="1"/>
    <x v="1"/>
    <s v="Online"/>
    <n v="0"/>
    <n v="31"/>
    <n v="20431"/>
    <n v="36484"/>
    <n v="16053"/>
  </r>
  <r>
    <x v="1310"/>
    <x v="1"/>
    <x v="0"/>
    <s v="Retail"/>
    <n v="13"/>
    <n v="12"/>
    <n v="18855"/>
    <n v="26187"/>
    <n v="7332"/>
  </r>
  <r>
    <x v="1311"/>
    <x v="1"/>
    <x v="1"/>
    <s v="Retail"/>
    <n v="18"/>
    <n v="30"/>
    <n v="51636"/>
    <n v="75935"/>
    <n v="24299"/>
  </r>
  <r>
    <x v="1312"/>
    <x v="1"/>
    <x v="3"/>
    <s v="Retail"/>
    <n v="20"/>
    <n v="10"/>
    <n v="18862"/>
    <n v="33683"/>
    <n v="14821"/>
  </r>
  <r>
    <x v="1313"/>
    <x v="1"/>
    <x v="1"/>
    <s v="Corporate"/>
    <n v="10"/>
    <n v="22"/>
    <n v="24764"/>
    <n v="29481"/>
    <n v="4717"/>
  </r>
  <r>
    <x v="1314"/>
    <x v="1"/>
    <x v="0"/>
    <s v="Wholesale"/>
    <n v="11"/>
    <n v="150"/>
    <n v="10670"/>
    <n v="12407"/>
    <n v="1737"/>
  </r>
  <r>
    <x v="1315"/>
    <x v="1"/>
    <x v="1"/>
    <s v="Retail"/>
    <n v="23"/>
    <n v="19"/>
    <n v="54090"/>
    <n v="69346"/>
    <n v="15256"/>
  </r>
  <r>
    <x v="1316"/>
    <x v="1"/>
    <x v="1"/>
    <s v="Retail"/>
    <n v="22"/>
    <n v="47"/>
    <n v="84836"/>
    <n v="96405"/>
    <n v="11569"/>
  </r>
  <r>
    <x v="1317"/>
    <x v="1"/>
    <x v="2"/>
    <s v="Corporate"/>
    <n v="7"/>
    <n v="69"/>
    <n v="50368"/>
    <n v="57894"/>
    <n v="7526"/>
  </r>
  <r>
    <x v="1318"/>
    <x v="1"/>
    <x v="4"/>
    <s v="Wholesale"/>
    <n v="9"/>
    <n v="193"/>
    <n v="29031"/>
    <n v="54775"/>
    <n v="25744"/>
  </r>
  <r>
    <x v="1319"/>
    <x v="1"/>
    <x v="4"/>
    <s v="Retail"/>
    <n v="21"/>
    <n v="34"/>
    <n v="53074"/>
    <n v="63944"/>
    <n v="10870"/>
  </r>
  <r>
    <x v="1320"/>
    <x v="1"/>
    <x v="4"/>
    <s v="Wholesale"/>
    <n v="14"/>
    <n v="104"/>
    <n v="31888"/>
    <n v="36653"/>
    <n v="4765"/>
  </r>
  <r>
    <x v="1321"/>
    <x v="1"/>
    <x v="3"/>
    <s v="Online"/>
    <n v="0"/>
    <n v="57"/>
    <n v="66907"/>
    <n v="81594"/>
    <n v="14687"/>
  </r>
  <r>
    <x v="1322"/>
    <x v="1"/>
    <x v="0"/>
    <s v="Wholesale"/>
    <n v="13"/>
    <n v="154"/>
    <n v="25357"/>
    <n v="31696"/>
    <n v="6339"/>
  </r>
  <r>
    <x v="1323"/>
    <x v="1"/>
    <x v="3"/>
    <s v="Corporate"/>
    <n v="6"/>
    <n v="24"/>
    <n v="12096"/>
    <n v="20502"/>
    <n v="8406"/>
  </r>
  <r>
    <x v="1324"/>
    <x v="1"/>
    <x v="4"/>
    <s v="Online"/>
    <n v="0"/>
    <n v="78"/>
    <n v="43882"/>
    <n v="82797"/>
    <n v="38915"/>
  </r>
  <r>
    <x v="1325"/>
    <x v="1"/>
    <x v="3"/>
    <s v="Online"/>
    <n v="0"/>
    <n v="89"/>
    <n v="7754"/>
    <n v="13142"/>
    <n v="5388"/>
  </r>
  <r>
    <x v="1326"/>
    <x v="1"/>
    <x v="1"/>
    <s v="Corporate"/>
    <n v="6"/>
    <n v="30"/>
    <n v="55492"/>
    <n v="90970"/>
    <n v="35478"/>
  </r>
  <r>
    <x v="1327"/>
    <x v="1"/>
    <x v="2"/>
    <s v="Wholesale"/>
    <n v="13"/>
    <n v="53"/>
    <n v="28488"/>
    <n v="51796"/>
    <n v="23308"/>
  </r>
  <r>
    <x v="1328"/>
    <x v="1"/>
    <x v="1"/>
    <s v="Corporate"/>
    <n v="8"/>
    <n v="53"/>
    <n v="12087"/>
    <n v="22805"/>
    <n v="10718"/>
  </r>
  <r>
    <x v="1329"/>
    <x v="1"/>
    <x v="1"/>
    <s v="Corporate"/>
    <n v="7"/>
    <n v="65"/>
    <n v="50240"/>
    <n v="66986"/>
    <n v="16746"/>
  </r>
  <r>
    <x v="1330"/>
    <x v="1"/>
    <x v="2"/>
    <s v="Corporate"/>
    <n v="4"/>
    <n v="71"/>
    <n v="25749"/>
    <n v="35272"/>
    <n v="9523"/>
  </r>
  <r>
    <x v="1331"/>
    <x v="1"/>
    <x v="2"/>
    <s v="Online"/>
    <n v="0"/>
    <n v="62"/>
    <n v="31518"/>
    <n v="59467"/>
    <n v="27949"/>
  </r>
  <r>
    <x v="1332"/>
    <x v="1"/>
    <x v="4"/>
    <s v="Retail"/>
    <n v="23"/>
    <n v="24"/>
    <n v="59557"/>
    <n v="70901"/>
    <n v="11344"/>
  </r>
  <r>
    <x v="1333"/>
    <x v="1"/>
    <x v="0"/>
    <s v="Online"/>
    <n v="0"/>
    <n v="85"/>
    <n v="34007"/>
    <n v="37785"/>
    <n v="3778"/>
  </r>
  <r>
    <x v="1334"/>
    <x v="1"/>
    <x v="3"/>
    <s v="Online"/>
    <n v="0"/>
    <n v="29"/>
    <n v="27464"/>
    <n v="39234"/>
    <n v="11770"/>
  </r>
  <r>
    <x v="1335"/>
    <x v="1"/>
    <x v="2"/>
    <s v="Retail"/>
    <n v="22"/>
    <n v="23"/>
    <n v="35844"/>
    <n v="56896"/>
    <n v="21052"/>
  </r>
  <r>
    <x v="1336"/>
    <x v="1"/>
    <x v="2"/>
    <s v="Wholesale"/>
    <n v="6"/>
    <n v="156"/>
    <n v="63351"/>
    <n v="76326"/>
    <n v="12975"/>
  </r>
  <r>
    <x v="1337"/>
    <x v="1"/>
    <x v="0"/>
    <s v="Corporate"/>
    <n v="5"/>
    <n v="57"/>
    <n v="15132"/>
    <n v="28023"/>
    <n v="12891"/>
  </r>
  <r>
    <x v="1338"/>
    <x v="1"/>
    <x v="1"/>
    <s v="Retail"/>
    <n v="14"/>
    <n v="43"/>
    <n v="62737"/>
    <n v="72112"/>
    <n v="9375"/>
  </r>
  <r>
    <x v="1339"/>
    <x v="1"/>
    <x v="0"/>
    <s v="Corporate"/>
    <n v="6"/>
    <n v="35"/>
    <n v="51122"/>
    <n v="63113"/>
    <n v="11991"/>
  </r>
  <r>
    <x v="1340"/>
    <x v="1"/>
    <x v="1"/>
    <s v="Wholesale"/>
    <n v="13"/>
    <n v="162"/>
    <n v="51896"/>
    <n v="67398"/>
    <n v="15502"/>
  </r>
  <r>
    <x v="1341"/>
    <x v="1"/>
    <x v="2"/>
    <s v="Retail"/>
    <n v="23"/>
    <n v="6"/>
    <n v="37270"/>
    <n v="62117"/>
    <n v="24847"/>
  </r>
  <r>
    <x v="1342"/>
    <x v="1"/>
    <x v="3"/>
    <s v="Retail"/>
    <n v="12"/>
    <n v="20"/>
    <n v="25644"/>
    <n v="32055"/>
    <n v="6411"/>
  </r>
  <r>
    <x v="1343"/>
    <x v="1"/>
    <x v="1"/>
    <s v="Online"/>
    <n v="0"/>
    <n v="37"/>
    <n v="72905"/>
    <n v="84773"/>
    <n v="11868"/>
  </r>
  <r>
    <x v="1344"/>
    <x v="1"/>
    <x v="2"/>
    <s v="Retail"/>
    <n v="16"/>
    <n v="27"/>
    <n v="56346"/>
    <n v="95502"/>
    <n v="39156"/>
  </r>
  <r>
    <x v="1345"/>
    <x v="1"/>
    <x v="4"/>
    <s v="Retail"/>
    <n v="10"/>
    <n v="5"/>
    <n v="29402"/>
    <n v="32669"/>
    <n v="3267"/>
  </r>
  <r>
    <x v="1346"/>
    <x v="1"/>
    <x v="4"/>
    <s v="Retail"/>
    <n v="25"/>
    <n v="32"/>
    <n v="18521"/>
    <n v="37042"/>
    <n v="18521"/>
  </r>
  <r>
    <x v="1347"/>
    <x v="1"/>
    <x v="2"/>
    <s v="Online"/>
    <n v="0"/>
    <n v="40"/>
    <n v="40731"/>
    <n v="51558"/>
    <n v="10827"/>
  </r>
  <r>
    <x v="1348"/>
    <x v="1"/>
    <x v="2"/>
    <s v="Wholesale"/>
    <n v="10"/>
    <n v="72"/>
    <n v="19378"/>
    <n v="37996"/>
    <n v="18618"/>
  </r>
  <r>
    <x v="1349"/>
    <x v="1"/>
    <x v="3"/>
    <s v="Wholesale"/>
    <n v="6"/>
    <n v="161"/>
    <n v="47451"/>
    <n v="75319"/>
    <n v="27868"/>
  </r>
  <r>
    <x v="1350"/>
    <x v="1"/>
    <x v="0"/>
    <s v="Retail"/>
    <n v="17"/>
    <n v="17"/>
    <n v="21057"/>
    <n v="34520"/>
    <n v="13463"/>
  </r>
  <r>
    <x v="1351"/>
    <x v="1"/>
    <x v="0"/>
    <s v="Online"/>
    <n v="0"/>
    <n v="91"/>
    <n v="79158"/>
    <n v="87953"/>
    <n v="8795"/>
  </r>
  <r>
    <x v="1352"/>
    <x v="1"/>
    <x v="1"/>
    <s v="Online"/>
    <n v="0"/>
    <n v="85"/>
    <n v="39325"/>
    <n v="49778"/>
    <n v="10453"/>
  </r>
  <r>
    <x v="1353"/>
    <x v="1"/>
    <x v="2"/>
    <s v="Wholesale"/>
    <n v="10"/>
    <n v="115"/>
    <n v="45095"/>
    <n v="86721"/>
    <n v="41626"/>
  </r>
  <r>
    <x v="1354"/>
    <x v="1"/>
    <x v="3"/>
    <s v="Retail"/>
    <n v="23"/>
    <n v="22"/>
    <n v="30048"/>
    <n v="47695"/>
    <n v="17647"/>
  </r>
  <r>
    <x v="1355"/>
    <x v="1"/>
    <x v="2"/>
    <s v="Retail"/>
    <n v="10"/>
    <n v="40"/>
    <n v="16743"/>
    <n v="27005"/>
    <n v="10262"/>
  </r>
  <r>
    <x v="1356"/>
    <x v="1"/>
    <x v="1"/>
    <s v="Wholesale"/>
    <n v="5"/>
    <n v="155"/>
    <n v="42534"/>
    <n v="50636"/>
    <n v="8102"/>
  </r>
  <r>
    <x v="1357"/>
    <x v="1"/>
    <x v="3"/>
    <s v="Corporate"/>
    <n v="4"/>
    <n v="78"/>
    <n v="15173"/>
    <n v="18966"/>
    <n v="3793"/>
  </r>
  <r>
    <x v="1358"/>
    <x v="1"/>
    <x v="3"/>
    <s v="Online"/>
    <n v="0"/>
    <n v="27"/>
    <n v="11142"/>
    <n v="17971"/>
    <n v="6829"/>
  </r>
  <r>
    <x v="1359"/>
    <x v="1"/>
    <x v="1"/>
    <s v="Online"/>
    <n v="0"/>
    <n v="79"/>
    <n v="25155"/>
    <n v="46584"/>
    <n v="21429"/>
  </r>
  <r>
    <x v="1360"/>
    <x v="1"/>
    <x v="3"/>
    <s v="Wholesale"/>
    <n v="14"/>
    <n v="187"/>
    <n v="10022"/>
    <n v="13919"/>
    <n v="3897"/>
  </r>
  <r>
    <x v="1361"/>
    <x v="1"/>
    <x v="3"/>
    <s v="Online"/>
    <n v="0"/>
    <n v="89"/>
    <n v="38322"/>
    <n v="75141"/>
    <n v="36819"/>
  </r>
  <r>
    <x v="1362"/>
    <x v="1"/>
    <x v="3"/>
    <s v="Corporate"/>
    <n v="6"/>
    <n v="21"/>
    <n v="60145"/>
    <n v="93977"/>
    <n v="33832"/>
  </r>
  <r>
    <x v="1363"/>
    <x v="1"/>
    <x v="3"/>
    <s v="Corporate"/>
    <n v="9"/>
    <n v="91"/>
    <n v="35047"/>
    <n v="63721"/>
    <n v="28674"/>
  </r>
  <r>
    <x v="1364"/>
    <x v="1"/>
    <x v="4"/>
    <s v="Online"/>
    <n v="0"/>
    <n v="20"/>
    <n v="36127"/>
    <n v="56448"/>
    <n v="20321"/>
  </r>
  <r>
    <x v="1365"/>
    <x v="1"/>
    <x v="2"/>
    <s v="Retail"/>
    <n v="18"/>
    <n v="26"/>
    <n v="36613"/>
    <n v="53842"/>
    <n v="17229"/>
  </r>
  <r>
    <x v="1366"/>
    <x v="1"/>
    <x v="0"/>
    <s v="Wholesale"/>
    <n v="6"/>
    <n v="199"/>
    <n v="18132"/>
    <n v="35552"/>
    <n v="17420"/>
  </r>
  <r>
    <x v="1367"/>
    <x v="1"/>
    <x v="4"/>
    <s v="Retail"/>
    <n v="10"/>
    <n v="29"/>
    <n v="62879"/>
    <n v="99808"/>
    <n v="36929"/>
  </r>
  <r>
    <x v="1368"/>
    <x v="1"/>
    <x v="2"/>
    <s v="Retail"/>
    <n v="24"/>
    <n v="11"/>
    <n v="9161"/>
    <n v="13880"/>
    <n v="4719"/>
  </r>
  <r>
    <x v="1369"/>
    <x v="1"/>
    <x v="2"/>
    <s v="Retail"/>
    <n v="14"/>
    <n v="6"/>
    <n v="63201"/>
    <n v="100318.5"/>
    <n v="37117.5"/>
  </r>
  <r>
    <x v="1370"/>
    <x v="1"/>
    <x v="4"/>
    <s v="Corporate"/>
    <n v="4"/>
    <n v="80"/>
    <n v="86962"/>
    <n v="110079"/>
    <n v="23117"/>
  </r>
  <r>
    <x v="1371"/>
    <x v="1"/>
    <x v="4"/>
    <s v="Online"/>
    <n v="0"/>
    <n v="41"/>
    <n v="90725"/>
    <n v="126007.5"/>
    <n v="35282.5"/>
  </r>
  <r>
    <x v="1372"/>
    <x v="1"/>
    <x v="4"/>
    <s v="Wholesale"/>
    <n v="9"/>
    <n v="123"/>
    <n v="43948"/>
    <n v="54934.5"/>
    <n v="10986.5"/>
  </r>
  <r>
    <x v="1373"/>
    <x v="1"/>
    <x v="0"/>
    <s v="Corporate"/>
    <n v="5"/>
    <n v="58"/>
    <n v="40504"/>
    <n v="64291.5"/>
    <n v="23787.5"/>
  </r>
  <r>
    <x v="1374"/>
    <x v="1"/>
    <x v="4"/>
    <s v="Retail"/>
    <n v="12"/>
    <n v="50"/>
    <n v="69581"/>
    <n v="131284.5"/>
    <n v="61703.5"/>
  </r>
  <r>
    <x v="1375"/>
    <x v="1"/>
    <x v="0"/>
    <s v="Retail"/>
    <n v="21"/>
    <n v="46"/>
    <n v="118928"/>
    <n v="135145.5"/>
    <n v="16217.5"/>
  </r>
  <r>
    <x v="1376"/>
    <x v="1"/>
    <x v="0"/>
    <s v="Retail"/>
    <n v="11"/>
    <n v="17"/>
    <n v="22567"/>
    <n v="34719"/>
    <n v="12152"/>
  </r>
  <r>
    <x v="1377"/>
    <x v="1"/>
    <x v="2"/>
    <s v="Retail"/>
    <n v="12"/>
    <n v="28"/>
    <n v="49429"/>
    <n v="77233.5"/>
    <n v="27804.5"/>
  </r>
  <r>
    <x v="1378"/>
    <x v="1"/>
    <x v="4"/>
    <s v="Corporate"/>
    <n v="6"/>
    <n v="40"/>
    <n v="93534"/>
    <n v="131737.5"/>
    <n v="38203.5"/>
  </r>
  <r>
    <x v="1379"/>
    <x v="1"/>
    <x v="0"/>
    <s v="Retail"/>
    <n v="22"/>
    <n v="46"/>
    <n v="60715"/>
    <n v="106518"/>
    <n v="45803"/>
  </r>
  <r>
    <x v="1380"/>
    <x v="1"/>
    <x v="4"/>
    <s v="Corporate"/>
    <n v="9"/>
    <n v="90"/>
    <n v="101768"/>
    <n v="128820"/>
    <n v="27052"/>
  </r>
  <r>
    <x v="1381"/>
    <x v="1"/>
    <x v="3"/>
    <s v="Wholesale"/>
    <n v="6"/>
    <n v="190"/>
    <n v="61556"/>
    <n v="69949.5"/>
    <n v="8393.5"/>
  </r>
  <r>
    <x v="1382"/>
    <x v="1"/>
    <x v="4"/>
    <s v="Corporate"/>
    <n v="5"/>
    <n v="66"/>
    <n v="54422"/>
    <n v="95478"/>
    <n v="41056"/>
  </r>
  <r>
    <x v="1383"/>
    <x v="1"/>
    <x v="2"/>
    <s v="Corporate"/>
    <n v="8"/>
    <n v="76"/>
    <n v="101446"/>
    <n v="115279.5"/>
    <n v="13833.5"/>
  </r>
  <r>
    <x v="1384"/>
    <x v="1"/>
    <x v="3"/>
    <s v="Wholesale"/>
    <n v="7"/>
    <n v="71"/>
    <n v="72902"/>
    <n v="130182"/>
    <n v="57280"/>
  </r>
  <r>
    <x v="1385"/>
    <x v="1"/>
    <x v="2"/>
    <s v="Wholesale"/>
    <n v="11"/>
    <n v="159"/>
    <n v="85360"/>
    <n v="135492"/>
    <n v="50132"/>
  </r>
  <r>
    <x v="1386"/>
    <x v="1"/>
    <x v="1"/>
    <s v="Corporate"/>
    <n v="8"/>
    <n v="92"/>
    <n v="93265"/>
    <n v="105982.5"/>
    <n v="12717.5"/>
  </r>
  <r>
    <x v="1387"/>
    <x v="1"/>
    <x v="3"/>
    <s v="Corporate"/>
    <n v="3"/>
    <n v="91"/>
    <n v="41010"/>
    <n v="67230"/>
    <n v="26220"/>
  </r>
  <r>
    <x v="1388"/>
    <x v="1"/>
    <x v="4"/>
    <s v="Online"/>
    <n v="0"/>
    <n v="92"/>
    <n v="38346"/>
    <n v="76692"/>
    <n v="38346"/>
  </r>
  <r>
    <x v="1389"/>
    <x v="1"/>
    <x v="0"/>
    <s v="Corporate"/>
    <n v="4"/>
    <n v="60"/>
    <n v="75043"/>
    <n v="141591"/>
    <n v="66548"/>
  </r>
  <r>
    <x v="1390"/>
    <x v="1"/>
    <x v="1"/>
    <s v="Corporate"/>
    <n v="9"/>
    <n v="69"/>
    <n v="64319"/>
    <n v="85758"/>
    <n v="21439"/>
  </r>
  <r>
    <x v="1391"/>
    <x v="1"/>
    <x v="1"/>
    <s v="Corporate"/>
    <n v="6"/>
    <n v="26"/>
    <n v="74411"/>
    <n v="121986"/>
    <n v="47575"/>
  </r>
  <r>
    <x v="1392"/>
    <x v="1"/>
    <x v="4"/>
    <s v="Wholesale"/>
    <n v="8"/>
    <n v="113"/>
    <n v="48697"/>
    <n v="85434"/>
    <n v="36737"/>
  </r>
  <r>
    <x v="1393"/>
    <x v="1"/>
    <x v="0"/>
    <s v="Wholesale"/>
    <n v="11"/>
    <n v="72"/>
    <n v="91252"/>
    <n v="111283.5"/>
    <n v="20031.5"/>
  </r>
  <r>
    <x v="1394"/>
    <x v="1"/>
    <x v="3"/>
    <s v="Wholesale"/>
    <n v="7"/>
    <n v="74"/>
    <n v="59541"/>
    <n v="106323"/>
    <n v="46782"/>
  </r>
  <r>
    <x v="1395"/>
    <x v="1"/>
    <x v="1"/>
    <s v="Retail"/>
    <n v="21"/>
    <n v="15"/>
    <n v="46324"/>
    <n v="89085"/>
    <n v="42761"/>
  </r>
  <r>
    <x v="1396"/>
    <x v="1"/>
    <x v="1"/>
    <s v="Wholesale"/>
    <n v="13"/>
    <n v="73"/>
    <n v="50454"/>
    <n v="76446"/>
    <n v="25992"/>
  </r>
  <r>
    <x v="1397"/>
    <x v="1"/>
    <x v="4"/>
    <s v="Online"/>
    <n v="0"/>
    <n v="68"/>
    <n v="110815"/>
    <n v="127374"/>
    <n v="16559"/>
  </r>
  <r>
    <x v="1398"/>
    <x v="1"/>
    <x v="2"/>
    <s v="Wholesale"/>
    <n v="14"/>
    <n v="92"/>
    <n v="30444"/>
    <n v="43491"/>
    <n v="13047"/>
  </r>
  <r>
    <x v="1399"/>
    <x v="1"/>
    <x v="0"/>
    <s v="Wholesale"/>
    <n v="12"/>
    <n v="159"/>
    <n v="121998"/>
    <n v="140227.5"/>
    <n v="18229.5"/>
  </r>
  <r>
    <x v="1400"/>
    <x v="1"/>
    <x v="2"/>
    <s v="Online"/>
    <n v="0"/>
    <n v="89"/>
    <n v="38775"/>
    <n v="57022"/>
    <n v="18247"/>
  </r>
  <r>
    <x v="1401"/>
    <x v="1"/>
    <x v="4"/>
    <s v="Corporate"/>
    <n v="6"/>
    <n v="35"/>
    <n v="58391"/>
    <n v="75833"/>
    <n v="17442"/>
  </r>
  <r>
    <x v="1402"/>
    <x v="1"/>
    <x v="2"/>
    <s v="Online"/>
    <n v="0"/>
    <n v="84"/>
    <n v="42887"/>
    <n v="51056"/>
    <n v="8169"/>
  </r>
  <r>
    <x v="1403"/>
    <x v="1"/>
    <x v="2"/>
    <s v="Online"/>
    <n v="0"/>
    <n v="28"/>
    <n v="55427"/>
    <n v="62277"/>
    <n v="6850"/>
  </r>
  <r>
    <x v="1404"/>
    <x v="1"/>
    <x v="0"/>
    <s v="Online"/>
    <n v="0"/>
    <n v="34"/>
    <n v="31162"/>
    <n v="52817"/>
    <n v="21655"/>
  </r>
  <r>
    <x v="1405"/>
    <x v="1"/>
    <x v="3"/>
    <s v="Wholesale"/>
    <n v="6"/>
    <n v="113"/>
    <n v="52918"/>
    <n v="72491"/>
    <n v="19573"/>
  </r>
  <r>
    <x v="1406"/>
    <x v="1"/>
    <x v="0"/>
    <s v="Retail"/>
    <n v="15"/>
    <n v="44"/>
    <n v="56209"/>
    <n v="89220"/>
    <n v="33011"/>
  </r>
  <r>
    <x v="1407"/>
    <x v="1"/>
    <x v="4"/>
    <s v="Wholesale"/>
    <n v="12"/>
    <n v="80"/>
    <n v="67608"/>
    <n v="99423"/>
    <n v="31815"/>
  </r>
  <r>
    <x v="1408"/>
    <x v="1"/>
    <x v="3"/>
    <s v="Corporate"/>
    <n v="8"/>
    <n v="62"/>
    <n v="57084"/>
    <n v="77140"/>
    <n v="20056"/>
  </r>
  <r>
    <x v="1409"/>
    <x v="1"/>
    <x v="4"/>
    <s v="Online"/>
    <n v="0"/>
    <n v="81"/>
    <n v="10303"/>
    <n v="12265"/>
    <n v="1962"/>
  </r>
  <r>
    <x v="1410"/>
    <x v="1"/>
    <x v="2"/>
    <s v="Corporate"/>
    <n v="3"/>
    <n v="88"/>
    <n v="12032"/>
    <n v="21486"/>
    <n v="9454"/>
  </r>
  <r>
    <x v="1411"/>
    <x v="1"/>
    <x v="2"/>
    <s v="Wholesale"/>
    <n v="13"/>
    <n v="100"/>
    <n v="33401"/>
    <n v="45136"/>
    <n v="11735"/>
  </r>
  <r>
    <x v="1412"/>
    <x v="1"/>
    <x v="4"/>
    <s v="Online"/>
    <n v="0"/>
    <n v="80"/>
    <n v="58398"/>
    <n v="77864"/>
    <n v="19466"/>
  </r>
  <r>
    <x v="1413"/>
    <x v="1"/>
    <x v="3"/>
    <s v="Retail"/>
    <n v="12"/>
    <n v="8"/>
    <n v="30214"/>
    <n v="47959"/>
    <n v="17745"/>
  </r>
  <r>
    <x v="1414"/>
    <x v="1"/>
    <x v="3"/>
    <s v="Online"/>
    <n v="0"/>
    <n v="83"/>
    <n v="12126"/>
    <n v="13625"/>
    <n v="1499"/>
  </r>
  <r>
    <x v="1415"/>
    <x v="1"/>
    <x v="4"/>
    <s v="Corporate"/>
    <n v="4"/>
    <n v="64"/>
    <n v="41039"/>
    <n v="75998"/>
    <n v="34959"/>
  </r>
  <r>
    <x v="1416"/>
    <x v="1"/>
    <x v="1"/>
    <s v="Online"/>
    <n v="0"/>
    <n v="25"/>
    <n v="71956"/>
    <n v="81768"/>
    <n v="9812"/>
  </r>
  <r>
    <x v="1417"/>
    <x v="1"/>
    <x v="3"/>
    <s v="Retail"/>
    <n v="25"/>
    <n v="33"/>
    <n v="48172"/>
    <n v="80287"/>
    <n v="32115"/>
  </r>
  <r>
    <x v="1418"/>
    <x v="1"/>
    <x v="4"/>
    <s v="Wholesale"/>
    <n v="12"/>
    <n v="161"/>
    <n v="45427"/>
    <n v="90853"/>
    <n v="45426"/>
  </r>
  <r>
    <x v="1419"/>
    <x v="1"/>
    <x v="3"/>
    <s v="Online"/>
    <n v="0"/>
    <n v="63"/>
    <n v="42795"/>
    <n v="80746"/>
    <n v="37951"/>
  </r>
  <r>
    <x v="1420"/>
    <x v="1"/>
    <x v="2"/>
    <s v="Online"/>
    <n v="0"/>
    <n v="51"/>
    <n v="44000"/>
    <n v="73334"/>
    <n v="29334"/>
  </r>
  <r>
    <x v="1421"/>
    <x v="1"/>
    <x v="3"/>
    <s v="Wholesale"/>
    <n v="15"/>
    <n v="130"/>
    <n v="83714"/>
    <n v="99660"/>
    <n v="15946"/>
  </r>
  <r>
    <x v="1422"/>
    <x v="1"/>
    <x v="3"/>
    <s v="Corporate"/>
    <n v="10"/>
    <n v="46"/>
    <n v="48484"/>
    <n v="57040"/>
    <n v="8556"/>
  </r>
  <r>
    <x v="1423"/>
    <x v="1"/>
    <x v="4"/>
    <s v="Retail"/>
    <n v="25"/>
    <n v="44"/>
    <n v="47964"/>
    <n v="84147"/>
    <n v="36183"/>
  </r>
  <r>
    <x v="1424"/>
    <x v="1"/>
    <x v="1"/>
    <s v="Wholesale"/>
    <n v="7"/>
    <n v="118"/>
    <n v="43497"/>
    <n v="70157"/>
    <n v="26660"/>
  </r>
  <r>
    <x v="1425"/>
    <x v="1"/>
    <x v="1"/>
    <s v="Wholesale"/>
    <n v="10"/>
    <n v="147"/>
    <n v="37508"/>
    <n v="47479"/>
    <n v="9971"/>
  </r>
  <r>
    <x v="1426"/>
    <x v="1"/>
    <x v="1"/>
    <s v="Online"/>
    <n v="0"/>
    <n v="98"/>
    <n v="54976"/>
    <n v="63191"/>
    <n v="8215"/>
  </r>
  <r>
    <x v="1427"/>
    <x v="1"/>
    <x v="0"/>
    <s v="Corporate"/>
    <n v="6"/>
    <n v="71"/>
    <n v="37959"/>
    <n v="62228"/>
    <n v="24269"/>
  </r>
  <r>
    <x v="1428"/>
    <x v="1"/>
    <x v="1"/>
    <s v="Online"/>
    <n v="0"/>
    <n v="67"/>
    <n v="59439"/>
    <n v="77194"/>
    <n v="17755"/>
  </r>
  <r>
    <x v="1429"/>
    <x v="1"/>
    <x v="0"/>
    <s v="Wholesale"/>
    <n v="15"/>
    <n v="184"/>
    <n v="44350"/>
    <n v="71533"/>
    <n v="27183"/>
  </r>
  <r>
    <x v="1430"/>
    <x v="1"/>
    <x v="3"/>
    <s v="Corporate"/>
    <n v="9"/>
    <n v="59"/>
    <n v="53408"/>
    <n v="95372"/>
    <n v="41964"/>
  </r>
  <r>
    <x v="1431"/>
    <x v="1"/>
    <x v="4"/>
    <s v="Wholesale"/>
    <n v="6"/>
    <n v="146"/>
    <n v="46357"/>
    <n v="58680"/>
    <n v="12323"/>
  </r>
  <r>
    <x v="1432"/>
    <x v="1"/>
    <x v="1"/>
    <s v="Corporate"/>
    <n v="9"/>
    <n v="36"/>
    <n v="34421"/>
    <n v="55517"/>
    <n v="21096"/>
  </r>
  <r>
    <x v="1433"/>
    <x v="1"/>
    <x v="2"/>
    <s v="Retail"/>
    <n v="17"/>
    <n v="24"/>
    <n v="47407"/>
    <n v="67724"/>
    <n v="20317"/>
  </r>
  <r>
    <x v="1434"/>
    <x v="1"/>
    <x v="2"/>
    <s v="Retail"/>
    <n v="10"/>
    <n v="8"/>
    <n v="16661"/>
    <n v="22515"/>
    <n v="5854"/>
  </r>
  <r>
    <x v="1435"/>
    <x v="1"/>
    <x v="3"/>
    <s v="Wholesale"/>
    <n v="7"/>
    <n v="91"/>
    <n v="43129"/>
    <n v="52596"/>
    <n v="9467"/>
  </r>
  <r>
    <x v="1436"/>
    <x v="1"/>
    <x v="3"/>
    <s v="Wholesale"/>
    <n v="7"/>
    <n v="156"/>
    <n v="64489"/>
    <n v="79616"/>
    <n v="15127"/>
  </r>
  <r>
    <x v="1437"/>
    <x v="1"/>
    <x v="1"/>
    <s v="Retail"/>
    <n v="22"/>
    <n v="28"/>
    <n v="11091"/>
    <n v="14219"/>
    <n v="3128"/>
  </r>
  <r>
    <x v="1438"/>
    <x v="1"/>
    <x v="0"/>
    <s v="Retail"/>
    <n v="16"/>
    <n v="11"/>
    <n v="35392"/>
    <n v="49155"/>
    <n v="13763"/>
  </r>
  <r>
    <x v="1439"/>
    <x v="1"/>
    <x v="0"/>
    <s v="Corporate"/>
    <n v="7"/>
    <n v="71"/>
    <n v="16149"/>
    <n v="28837"/>
    <n v="12688"/>
  </r>
  <r>
    <x v="1440"/>
    <x v="1"/>
    <x v="0"/>
    <s v="Corporate"/>
    <n v="4"/>
    <n v="39"/>
    <n v="20429"/>
    <n v="26880"/>
    <n v="6451"/>
  </r>
  <r>
    <x v="1441"/>
    <x v="1"/>
    <x v="0"/>
    <s v="Corporate"/>
    <n v="8"/>
    <n v="95"/>
    <n v="70179"/>
    <n v="91141"/>
    <n v="20962"/>
  </r>
  <r>
    <x v="1442"/>
    <x v="1"/>
    <x v="4"/>
    <s v="Online"/>
    <n v="0"/>
    <n v="72"/>
    <n v="24640"/>
    <n v="47385"/>
    <n v="22745"/>
  </r>
  <r>
    <x v="1443"/>
    <x v="1"/>
    <x v="2"/>
    <s v="Wholesale"/>
    <n v="15"/>
    <n v="65"/>
    <n v="64878"/>
    <n v="73725"/>
    <n v="8847"/>
  </r>
  <r>
    <x v="1444"/>
    <x v="1"/>
    <x v="3"/>
    <s v="Online"/>
    <n v="0"/>
    <n v="93"/>
    <n v="55528"/>
    <n v="82877"/>
    <n v="27349"/>
  </r>
  <r>
    <x v="1445"/>
    <x v="1"/>
    <x v="2"/>
    <s v="Retail"/>
    <n v="18"/>
    <n v="46"/>
    <n v="34437"/>
    <n v="43591"/>
    <n v="9154"/>
  </r>
  <r>
    <x v="1446"/>
    <x v="1"/>
    <x v="1"/>
    <s v="Wholesale"/>
    <n v="9"/>
    <n v="142"/>
    <n v="20222"/>
    <n v="26608"/>
    <n v="6386"/>
  </r>
  <r>
    <x v="1447"/>
    <x v="1"/>
    <x v="2"/>
    <s v="Wholesale"/>
    <n v="13"/>
    <n v="134"/>
    <n v="11392"/>
    <n v="17800"/>
    <n v="6408"/>
  </r>
  <r>
    <x v="1448"/>
    <x v="1"/>
    <x v="2"/>
    <s v="Online"/>
    <n v="0"/>
    <n v="65"/>
    <n v="32213"/>
    <n v="52808"/>
    <n v="20595"/>
  </r>
  <r>
    <x v="1449"/>
    <x v="1"/>
    <x v="1"/>
    <s v="Retail"/>
    <n v="22"/>
    <n v="28"/>
    <n v="42570"/>
    <n v="65492"/>
    <n v="22922"/>
  </r>
  <r>
    <x v="1450"/>
    <x v="1"/>
    <x v="1"/>
    <s v="Corporate"/>
    <n v="8"/>
    <n v="42"/>
    <n v="17731"/>
    <n v="30570"/>
    <n v="12839"/>
  </r>
  <r>
    <x v="1451"/>
    <x v="1"/>
    <x v="2"/>
    <s v="Wholesale"/>
    <n v="13"/>
    <n v="96"/>
    <n v="11151"/>
    <n v="17424"/>
    <n v="6273"/>
  </r>
  <r>
    <x v="1452"/>
    <x v="1"/>
    <x v="0"/>
    <s v="Wholesale"/>
    <n v="13"/>
    <n v="109"/>
    <n v="62682"/>
    <n v="74622"/>
    <n v="11940"/>
  </r>
  <r>
    <x v="1453"/>
    <x v="1"/>
    <x v="0"/>
    <s v="Retail"/>
    <n v="11"/>
    <n v="3"/>
    <n v="42352"/>
    <n v="47587"/>
    <n v="5235"/>
  </r>
  <r>
    <x v="1454"/>
    <x v="1"/>
    <x v="4"/>
    <s v="Corporate"/>
    <n v="6"/>
    <n v="28"/>
    <n v="52106"/>
    <n v="61301"/>
    <n v="9195"/>
  </r>
  <r>
    <x v="1455"/>
    <x v="1"/>
    <x v="4"/>
    <s v="Retail"/>
    <n v="16"/>
    <n v="8"/>
    <n v="44595"/>
    <n v="78236"/>
    <n v="33641"/>
  </r>
  <r>
    <x v="1456"/>
    <x v="1"/>
    <x v="3"/>
    <s v="Wholesale"/>
    <n v="10"/>
    <n v="175"/>
    <n v="9705"/>
    <n v="12285"/>
    <n v="2580"/>
  </r>
  <r>
    <x v="1457"/>
    <x v="1"/>
    <x v="4"/>
    <s v="Corporate"/>
    <n v="9"/>
    <n v="80"/>
    <n v="8213"/>
    <n v="11407"/>
    <n v="3194"/>
  </r>
  <r>
    <x v="1458"/>
    <x v="1"/>
    <x v="1"/>
    <s v="Corporate"/>
    <n v="4"/>
    <n v="69"/>
    <n v="27840"/>
    <n v="45639"/>
    <n v="17799"/>
  </r>
  <r>
    <x v="1459"/>
    <x v="1"/>
    <x v="1"/>
    <s v="Corporate"/>
    <n v="4"/>
    <n v="61"/>
    <n v="43083"/>
    <n v="65277"/>
    <n v="22194"/>
  </r>
  <r>
    <x v="1460"/>
    <x v="1"/>
    <x v="2"/>
    <s v="Wholesale"/>
    <n v="15"/>
    <n v="92"/>
    <n v="15133"/>
    <n v="28552"/>
    <n v="13419"/>
  </r>
  <r>
    <x v="1461"/>
    <x v="1"/>
    <x v="4"/>
    <s v="Wholesale"/>
    <n v="13"/>
    <n v="165"/>
    <n v="38752"/>
    <n v="50327"/>
    <n v="11575"/>
  </r>
  <r>
    <x v="1462"/>
    <x v="1"/>
    <x v="4"/>
    <s v="Corporate"/>
    <n v="4"/>
    <n v="71"/>
    <n v="59164"/>
    <n v="71282"/>
    <n v="12118"/>
  </r>
  <r>
    <x v="1463"/>
    <x v="1"/>
    <x v="1"/>
    <s v="Retail"/>
    <n v="24"/>
    <n v="10"/>
    <n v="34550"/>
    <n v="45460"/>
    <n v="10910"/>
  </r>
  <r>
    <x v="1464"/>
    <x v="1"/>
    <x v="3"/>
    <s v="Online"/>
    <n v="0"/>
    <n v="93"/>
    <n v="69266"/>
    <n v="91140"/>
    <n v="21874"/>
  </r>
  <r>
    <x v="1465"/>
    <x v="1"/>
    <x v="1"/>
    <s v="Retail"/>
    <n v="21"/>
    <n v="37"/>
    <n v="9640"/>
    <n v="15063"/>
    <n v="5423"/>
  </r>
  <r>
    <x v="1466"/>
    <x v="1"/>
    <x v="2"/>
    <s v="Wholesale"/>
    <n v="15"/>
    <n v="124"/>
    <n v="29065"/>
    <n v="39815"/>
    <n v="10750"/>
  </r>
  <r>
    <x v="1467"/>
    <x v="1"/>
    <x v="2"/>
    <s v="Online"/>
    <n v="0"/>
    <n v="79"/>
    <n v="29652"/>
    <n v="39016"/>
    <n v="9364"/>
  </r>
  <r>
    <x v="1468"/>
    <x v="1"/>
    <x v="3"/>
    <s v="Corporate"/>
    <n v="4"/>
    <n v="63"/>
    <n v="26607"/>
    <n v="51168"/>
    <n v="24561"/>
  </r>
  <r>
    <x v="1469"/>
    <x v="1"/>
    <x v="4"/>
    <s v="Online"/>
    <n v="0"/>
    <n v="69"/>
    <n v="31678"/>
    <n v="51093"/>
    <n v="19415"/>
  </r>
  <r>
    <x v="1470"/>
    <x v="1"/>
    <x v="4"/>
    <s v="Corporate"/>
    <n v="8"/>
    <n v="39"/>
    <n v="17527"/>
    <n v="29707"/>
    <n v="12180"/>
  </r>
  <r>
    <x v="1471"/>
    <x v="1"/>
    <x v="0"/>
    <s v="Wholesale"/>
    <n v="15"/>
    <n v="193"/>
    <n v="34691"/>
    <n v="47522"/>
    <n v="12831"/>
  </r>
  <r>
    <x v="1472"/>
    <x v="1"/>
    <x v="0"/>
    <s v="Wholesale"/>
    <n v="7"/>
    <n v="96"/>
    <n v="39022"/>
    <n v="59124"/>
    <n v="20102"/>
  </r>
  <r>
    <x v="1473"/>
    <x v="1"/>
    <x v="0"/>
    <s v="Wholesale"/>
    <n v="6"/>
    <n v="132"/>
    <n v="13976"/>
    <n v="21175"/>
    <n v="7199"/>
  </r>
  <r>
    <x v="1474"/>
    <x v="1"/>
    <x v="0"/>
    <s v="Corporate"/>
    <n v="10"/>
    <n v="71"/>
    <n v="8538"/>
    <n v="10672"/>
    <n v="2134"/>
  </r>
  <r>
    <x v="1475"/>
    <x v="1"/>
    <x v="0"/>
    <s v="Retail"/>
    <n v="23"/>
    <n v="22"/>
    <n v="49410"/>
    <n v="54900"/>
    <n v="5490"/>
  </r>
  <r>
    <x v="1476"/>
    <x v="1"/>
    <x v="2"/>
    <s v="Wholesale"/>
    <n v="12"/>
    <n v="186"/>
    <n v="62026"/>
    <n v="96915"/>
    <n v="34889"/>
  </r>
  <r>
    <x v="1477"/>
    <x v="1"/>
    <x v="2"/>
    <s v="Online"/>
    <n v="0"/>
    <n v="63"/>
    <n v="57131"/>
    <n v="98502"/>
    <n v="41371"/>
  </r>
  <r>
    <x v="1478"/>
    <x v="1"/>
    <x v="0"/>
    <s v="Online"/>
    <n v="0"/>
    <n v="24"/>
    <n v="12589"/>
    <n v="15736"/>
    <n v="3147"/>
  </r>
  <r>
    <x v="1479"/>
    <x v="1"/>
    <x v="3"/>
    <s v="Online"/>
    <n v="0"/>
    <n v="33"/>
    <n v="31732"/>
    <n v="38697"/>
    <n v="6965"/>
  </r>
  <r>
    <x v="1480"/>
    <x v="1"/>
    <x v="1"/>
    <s v="Online"/>
    <n v="0"/>
    <n v="70"/>
    <n v="13313"/>
    <n v="24653"/>
    <n v="11340"/>
  </r>
  <r>
    <x v="1481"/>
    <x v="1"/>
    <x v="4"/>
    <s v="Corporate"/>
    <n v="7"/>
    <n v="75"/>
    <n v="45218"/>
    <n v="72932"/>
    <n v="27714"/>
  </r>
  <r>
    <x v="1482"/>
    <x v="1"/>
    <x v="4"/>
    <s v="Retail"/>
    <n v="11"/>
    <n v="17"/>
    <n v="31445"/>
    <n v="53296"/>
    <n v="21851"/>
  </r>
  <r>
    <x v="1483"/>
    <x v="1"/>
    <x v="0"/>
    <s v="Online"/>
    <n v="0"/>
    <n v="52"/>
    <n v="23805"/>
    <n v="36623"/>
    <n v="12818"/>
  </r>
  <r>
    <x v="1484"/>
    <x v="1"/>
    <x v="4"/>
    <s v="Online"/>
    <n v="0"/>
    <n v="67"/>
    <n v="50116"/>
    <n v="69605"/>
    <n v="19489"/>
  </r>
  <r>
    <x v="1485"/>
    <x v="1"/>
    <x v="3"/>
    <s v="Corporate"/>
    <n v="10"/>
    <n v="46"/>
    <n v="37102"/>
    <n v="46965"/>
    <n v="9863"/>
  </r>
  <r>
    <x v="1486"/>
    <x v="1"/>
    <x v="3"/>
    <s v="Online"/>
    <n v="0"/>
    <n v="77"/>
    <n v="57976"/>
    <n v="98265"/>
    <n v="40289"/>
  </r>
  <r>
    <x v="1487"/>
    <x v="1"/>
    <x v="0"/>
    <s v="Corporate"/>
    <n v="4"/>
    <n v="71"/>
    <n v="36563"/>
    <n v="47484"/>
    <n v="10921"/>
  </r>
  <r>
    <x v="1488"/>
    <x v="1"/>
    <x v="2"/>
    <s v="Corporate"/>
    <n v="5"/>
    <n v="60"/>
    <n v="8194"/>
    <n v="11073"/>
    <n v="2879"/>
  </r>
  <r>
    <x v="1489"/>
    <x v="1"/>
    <x v="3"/>
    <s v="Wholesale"/>
    <n v="12"/>
    <n v="165"/>
    <n v="55102"/>
    <n v="91837"/>
    <n v="36735"/>
  </r>
  <r>
    <x v="1490"/>
    <x v="1"/>
    <x v="4"/>
    <s v="Retail"/>
    <n v="24"/>
    <n v="4"/>
    <n v="77176"/>
    <n v="95279"/>
    <n v="18103"/>
  </r>
  <r>
    <x v="1491"/>
    <x v="1"/>
    <x v="3"/>
    <s v="Wholesale"/>
    <n v="15"/>
    <n v="55"/>
    <n v="30798"/>
    <n v="42775"/>
    <n v="11977"/>
  </r>
  <r>
    <x v="1492"/>
    <x v="1"/>
    <x v="1"/>
    <s v="Retail"/>
    <n v="25"/>
    <n v="40"/>
    <n v="31269"/>
    <n v="38133"/>
    <n v="6864"/>
  </r>
  <r>
    <x v="1493"/>
    <x v="1"/>
    <x v="2"/>
    <s v="Retail"/>
    <n v="19"/>
    <n v="45"/>
    <n v="25223"/>
    <n v="40037"/>
    <n v="14814"/>
  </r>
  <r>
    <x v="1494"/>
    <x v="1"/>
    <x v="0"/>
    <s v="Online"/>
    <n v="0"/>
    <n v="44"/>
    <n v="82999"/>
    <n v="94317"/>
    <n v="11318"/>
  </r>
  <r>
    <x v="1495"/>
    <x v="1"/>
    <x v="4"/>
    <s v="Retail"/>
    <n v="14"/>
    <n v="7"/>
    <n v="39974"/>
    <n v="52597"/>
    <n v="12623"/>
  </r>
  <r>
    <x v="1496"/>
    <x v="1"/>
    <x v="0"/>
    <s v="Online"/>
    <n v="0"/>
    <n v="31"/>
    <n v="25822"/>
    <n v="30025"/>
    <n v="4203"/>
  </r>
  <r>
    <x v="1497"/>
    <x v="1"/>
    <x v="3"/>
    <s v="Retail"/>
    <n v="14"/>
    <n v="36"/>
    <n v="81296"/>
    <n v="93444"/>
    <n v="12148"/>
  </r>
  <r>
    <x v="1498"/>
    <x v="1"/>
    <x v="3"/>
    <s v="Wholesale"/>
    <n v="5"/>
    <n v="85"/>
    <n v="33313"/>
    <n v="54611"/>
    <n v="21298"/>
  </r>
  <r>
    <x v="1499"/>
    <x v="1"/>
    <x v="4"/>
    <s v="Wholesale"/>
    <n v="14"/>
    <n v="130"/>
    <n v="7086"/>
    <n v="14171"/>
    <n v="7085"/>
  </r>
  <r>
    <x v="1500"/>
    <x v="1"/>
    <x v="4"/>
    <s v="Retail"/>
    <n v="19"/>
    <n v="17"/>
    <n v="52067"/>
    <n v="61984"/>
    <n v="9917"/>
  </r>
  <r>
    <x v="1501"/>
    <x v="1"/>
    <x v="1"/>
    <s v="Retail"/>
    <n v="10"/>
    <n v="50"/>
    <n v="44481"/>
    <n v="54245"/>
    <n v="9764"/>
  </r>
  <r>
    <x v="1502"/>
    <x v="1"/>
    <x v="2"/>
    <s v="Wholesale"/>
    <n v="14"/>
    <n v="57"/>
    <n v="18032"/>
    <n v="25045"/>
    <n v="7013"/>
  </r>
  <r>
    <x v="1503"/>
    <x v="1"/>
    <x v="2"/>
    <s v="Retail"/>
    <n v="23"/>
    <n v="19"/>
    <n v="20180"/>
    <n v="29677"/>
    <n v="9497"/>
  </r>
  <r>
    <x v="1504"/>
    <x v="1"/>
    <x v="2"/>
    <s v="Wholesale"/>
    <n v="12"/>
    <n v="172"/>
    <n v="17245"/>
    <n v="19822"/>
    <n v="2577"/>
  </r>
  <r>
    <x v="1505"/>
    <x v="1"/>
    <x v="1"/>
    <s v="Online"/>
    <n v="0"/>
    <n v="83"/>
    <n v="21823"/>
    <n v="25375"/>
    <n v="3552"/>
  </r>
  <r>
    <x v="1506"/>
    <x v="1"/>
    <x v="0"/>
    <s v="Retail"/>
    <n v="13"/>
    <n v="8"/>
    <n v="24874"/>
    <n v="32304"/>
    <n v="7430"/>
  </r>
  <r>
    <x v="1507"/>
    <x v="1"/>
    <x v="3"/>
    <s v="Retail"/>
    <n v="20"/>
    <n v="40"/>
    <n v="40785"/>
    <n v="69127"/>
    <n v="28342"/>
  </r>
  <r>
    <x v="1508"/>
    <x v="1"/>
    <x v="3"/>
    <s v="Retail"/>
    <n v="17"/>
    <n v="39"/>
    <n v="8109"/>
    <n v="13981"/>
    <n v="5872"/>
  </r>
  <r>
    <x v="1509"/>
    <x v="1"/>
    <x v="2"/>
    <s v="Corporate"/>
    <n v="8"/>
    <n v="81"/>
    <n v="17220"/>
    <n v="19568"/>
    <n v="2348"/>
  </r>
  <r>
    <x v="1510"/>
    <x v="1"/>
    <x v="3"/>
    <s v="Retail"/>
    <n v="24"/>
    <n v="30"/>
    <n v="27792"/>
    <n v="54494"/>
    <n v="26702"/>
  </r>
  <r>
    <x v="1511"/>
    <x v="1"/>
    <x v="0"/>
    <s v="Corporate"/>
    <n v="6"/>
    <n v="54"/>
    <n v="38605"/>
    <n v="71491"/>
    <n v="32886"/>
  </r>
  <r>
    <x v="1512"/>
    <x v="1"/>
    <x v="3"/>
    <s v="Wholesale"/>
    <n v="11"/>
    <n v="52"/>
    <n v="40465"/>
    <n v="65266"/>
    <n v="24801"/>
  </r>
  <r>
    <x v="1513"/>
    <x v="1"/>
    <x v="4"/>
    <s v="Online"/>
    <n v="0"/>
    <n v="27"/>
    <n v="45032"/>
    <n v="63425"/>
    <n v="18393"/>
  </r>
  <r>
    <x v="1514"/>
    <x v="1"/>
    <x v="2"/>
    <s v="Wholesale"/>
    <n v="15"/>
    <n v="141"/>
    <n v="29167"/>
    <n v="39415"/>
    <n v="10248"/>
  </r>
  <r>
    <x v="1515"/>
    <x v="1"/>
    <x v="4"/>
    <s v="Retail"/>
    <n v="16"/>
    <n v="1"/>
    <n v="13805"/>
    <n v="24652"/>
    <n v="10847"/>
  </r>
  <r>
    <x v="1516"/>
    <x v="1"/>
    <x v="2"/>
    <s v="Corporate"/>
    <n v="7"/>
    <n v="76"/>
    <n v="43175"/>
    <n v="77099"/>
    <n v="33924"/>
  </r>
  <r>
    <x v="1517"/>
    <x v="1"/>
    <x v="1"/>
    <s v="Online"/>
    <n v="0"/>
    <n v="61"/>
    <n v="51147"/>
    <n v="96503"/>
    <n v="45356"/>
  </r>
  <r>
    <x v="1518"/>
    <x v="1"/>
    <x v="1"/>
    <s v="Retail"/>
    <n v="24"/>
    <n v="39"/>
    <n v="21450"/>
    <n v="26813"/>
    <n v="5363"/>
  </r>
  <r>
    <x v="1519"/>
    <x v="1"/>
    <x v="2"/>
    <s v="Wholesale"/>
    <n v="15"/>
    <n v="80"/>
    <n v="11675"/>
    <n v="18532"/>
    <n v="6857"/>
  </r>
  <r>
    <x v="1520"/>
    <x v="1"/>
    <x v="0"/>
    <s v="Wholesale"/>
    <n v="15"/>
    <n v="82"/>
    <n v="51744"/>
    <n v="76094"/>
    <n v="24350"/>
  </r>
  <r>
    <x v="1521"/>
    <x v="1"/>
    <x v="2"/>
    <s v="Corporate"/>
    <n v="10"/>
    <n v="87"/>
    <n v="48093"/>
    <n v="62459"/>
    <n v="14366"/>
  </r>
  <r>
    <x v="1522"/>
    <x v="1"/>
    <x v="0"/>
    <s v="Online"/>
    <n v="0"/>
    <n v="52"/>
    <n v="62931"/>
    <n v="81728"/>
    <n v="18797"/>
  </r>
  <r>
    <x v="1523"/>
    <x v="1"/>
    <x v="0"/>
    <s v="Retail"/>
    <n v="22"/>
    <n v="30"/>
    <n v="49083"/>
    <n v="94390"/>
    <n v="45307"/>
  </r>
  <r>
    <x v="1524"/>
    <x v="1"/>
    <x v="2"/>
    <s v="Online"/>
    <n v="0"/>
    <n v="29"/>
    <n v="15325"/>
    <n v="25123"/>
    <n v="9798"/>
  </r>
  <r>
    <x v="1525"/>
    <x v="1"/>
    <x v="2"/>
    <s v="Online"/>
    <n v="0"/>
    <n v="70"/>
    <n v="65490"/>
    <n v="92240"/>
    <n v="26750"/>
  </r>
  <r>
    <x v="1526"/>
    <x v="1"/>
    <x v="4"/>
    <s v="Wholesale"/>
    <n v="8"/>
    <n v="100"/>
    <n v="32014"/>
    <n v="42685"/>
    <n v="10671"/>
  </r>
  <r>
    <x v="1527"/>
    <x v="1"/>
    <x v="2"/>
    <s v="Retail"/>
    <n v="15"/>
    <n v="28"/>
    <n v="42239"/>
    <n v="55577"/>
    <n v="13338"/>
  </r>
  <r>
    <x v="1528"/>
    <x v="1"/>
    <x v="0"/>
    <s v="Retail"/>
    <n v="15"/>
    <n v="37"/>
    <n v="65602"/>
    <n v="96474"/>
    <n v="30872"/>
  </r>
  <r>
    <x v="1529"/>
    <x v="1"/>
    <x v="3"/>
    <s v="Online"/>
    <n v="0"/>
    <n v="81"/>
    <n v="8123"/>
    <n v="14505"/>
    <n v="6382"/>
  </r>
  <r>
    <x v="1530"/>
    <x v="1"/>
    <x v="0"/>
    <s v="Retail"/>
    <n v="16"/>
    <n v="2"/>
    <n v="42814"/>
    <n v="49784"/>
    <n v="6970"/>
  </r>
  <r>
    <x v="1531"/>
    <x v="1"/>
    <x v="4"/>
    <s v="Corporate"/>
    <n v="6"/>
    <n v="63"/>
    <n v="51092"/>
    <n v="83758"/>
    <n v="32666"/>
  </r>
  <r>
    <x v="1532"/>
    <x v="1"/>
    <x v="2"/>
    <s v="Retail"/>
    <n v="21"/>
    <n v="28"/>
    <n v="48908"/>
    <n v="87335"/>
    <n v="38427"/>
  </r>
  <r>
    <x v="1533"/>
    <x v="1"/>
    <x v="3"/>
    <s v="Corporate"/>
    <n v="10"/>
    <n v="51"/>
    <n v="61139"/>
    <n v="95530"/>
    <n v="34391"/>
  </r>
  <r>
    <x v="1534"/>
    <x v="1"/>
    <x v="3"/>
    <s v="Retail"/>
    <n v="20"/>
    <n v="19"/>
    <n v="6352"/>
    <n v="11985"/>
    <n v="5633"/>
  </r>
  <r>
    <x v="1535"/>
    <x v="1"/>
    <x v="4"/>
    <s v="Retail"/>
    <n v="10"/>
    <n v="15"/>
    <n v="54428"/>
    <n v="68035"/>
    <n v="13607"/>
  </r>
  <r>
    <x v="1536"/>
    <x v="1"/>
    <x v="0"/>
    <s v="Retail"/>
    <n v="12"/>
    <n v="32"/>
    <n v="13031"/>
    <n v="22086"/>
    <n v="9055"/>
  </r>
  <r>
    <x v="1537"/>
    <x v="1"/>
    <x v="2"/>
    <s v="Online"/>
    <n v="0"/>
    <n v="71"/>
    <n v="42789"/>
    <n v="75068"/>
    <n v="32279"/>
  </r>
  <r>
    <x v="1538"/>
    <x v="1"/>
    <x v="0"/>
    <s v="Online"/>
    <n v="0"/>
    <n v="21"/>
    <n v="12282"/>
    <n v="24563"/>
    <n v="12281"/>
  </r>
  <r>
    <x v="1539"/>
    <x v="1"/>
    <x v="1"/>
    <s v="Corporate"/>
    <n v="5"/>
    <n v="92"/>
    <n v="22771"/>
    <n v="26789"/>
    <n v="4018"/>
  </r>
  <r>
    <x v="1540"/>
    <x v="1"/>
    <x v="4"/>
    <s v="Retail"/>
    <n v="23"/>
    <n v="7"/>
    <n v="46239"/>
    <n v="87243"/>
    <n v="41004"/>
  </r>
  <r>
    <x v="1541"/>
    <x v="1"/>
    <x v="4"/>
    <s v="Retail"/>
    <n v="17"/>
    <n v="29"/>
    <n v="38771"/>
    <n v="73153"/>
    <n v="34382"/>
  </r>
  <r>
    <x v="1542"/>
    <x v="1"/>
    <x v="1"/>
    <s v="Online"/>
    <n v="0"/>
    <n v="28"/>
    <n v="81311"/>
    <n v="93461"/>
    <n v="12150"/>
  </r>
  <r>
    <x v="1543"/>
    <x v="1"/>
    <x v="0"/>
    <s v="Retail"/>
    <n v="15"/>
    <n v="42"/>
    <n v="44001"/>
    <n v="60275"/>
    <n v="16274"/>
  </r>
  <r>
    <x v="1544"/>
    <x v="1"/>
    <x v="1"/>
    <s v="Wholesale"/>
    <n v="11"/>
    <n v="182"/>
    <n v="15909"/>
    <n v="26081"/>
    <n v="10172"/>
  </r>
  <r>
    <x v="1545"/>
    <x v="1"/>
    <x v="3"/>
    <s v="Corporate"/>
    <n v="9"/>
    <n v="52"/>
    <n v="49372"/>
    <n v="58085"/>
    <n v="8713"/>
  </r>
  <r>
    <x v="1546"/>
    <x v="1"/>
    <x v="2"/>
    <s v="Online"/>
    <n v="0"/>
    <n v="33"/>
    <n v="43964"/>
    <n v="52338"/>
    <n v="8374"/>
  </r>
  <r>
    <x v="1547"/>
    <x v="1"/>
    <x v="3"/>
    <s v="Wholesale"/>
    <n v="11"/>
    <n v="98"/>
    <n v="20629"/>
    <n v="31256"/>
    <n v="10627"/>
  </r>
  <r>
    <x v="1548"/>
    <x v="1"/>
    <x v="1"/>
    <s v="Online"/>
    <n v="0"/>
    <n v="49"/>
    <n v="17230"/>
    <n v="26508"/>
    <n v="9278"/>
  </r>
  <r>
    <x v="1549"/>
    <x v="1"/>
    <x v="0"/>
    <s v="Corporate"/>
    <n v="4"/>
    <n v="29"/>
    <n v="30500"/>
    <n v="37654"/>
    <n v="7154"/>
  </r>
  <r>
    <x v="1550"/>
    <x v="1"/>
    <x v="4"/>
    <s v="Retail"/>
    <n v="19"/>
    <n v="15"/>
    <n v="40330"/>
    <n v="67216"/>
    <n v="26886"/>
  </r>
  <r>
    <x v="1551"/>
    <x v="1"/>
    <x v="0"/>
    <s v="Online"/>
    <n v="0"/>
    <n v="68"/>
    <n v="56405"/>
    <n v="72314"/>
    <n v="15909"/>
  </r>
  <r>
    <x v="1552"/>
    <x v="1"/>
    <x v="2"/>
    <s v="Corporate"/>
    <n v="10"/>
    <n v="73"/>
    <n v="45646"/>
    <n v="89502"/>
    <n v="43856"/>
  </r>
  <r>
    <x v="1553"/>
    <x v="1"/>
    <x v="1"/>
    <s v="Wholesale"/>
    <n v="6"/>
    <n v="66"/>
    <n v="15522"/>
    <n v="19403"/>
    <n v="3881"/>
  </r>
  <r>
    <x v="1554"/>
    <x v="1"/>
    <x v="2"/>
    <s v="Corporate"/>
    <n v="5"/>
    <n v="25"/>
    <n v="7209"/>
    <n v="10923"/>
    <n v="3714"/>
  </r>
  <r>
    <x v="1555"/>
    <x v="1"/>
    <x v="4"/>
    <s v="Wholesale"/>
    <n v="6"/>
    <n v="86"/>
    <n v="18011"/>
    <n v="33353"/>
    <n v="15342"/>
  </r>
  <r>
    <x v="1556"/>
    <x v="1"/>
    <x v="0"/>
    <s v="Wholesale"/>
    <n v="15"/>
    <n v="84"/>
    <n v="77092"/>
    <n v="89642"/>
    <n v="12550"/>
  </r>
  <r>
    <x v="1557"/>
    <x v="1"/>
    <x v="2"/>
    <s v="Wholesale"/>
    <n v="8"/>
    <n v="169"/>
    <n v="73849"/>
    <n v="99796"/>
    <n v="25947"/>
  </r>
  <r>
    <x v="1558"/>
    <x v="1"/>
    <x v="0"/>
    <s v="Retail"/>
    <n v="24"/>
    <n v="1"/>
    <n v="51300"/>
    <n v="66624"/>
    <n v="15324"/>
  </r>
  <r>
    <x v="1559"/>
    <x v="1"/>
    <x v="2"/>
    <s v="Retail"/>
    <n v="24"/>
    <n v="29"/>
    <n v="22402"/>
    <n v="35003"/>
    <n v="12601"/>
  </r>
  <r>
    <x v="1560"/>
    <x v="1"/>
    <x v="1"/>
    <s v="Retail"/>
    <n v="18"/>
    <n v="9"/>
    <n v="23280"/>
    <n v="28741"/>
    <n v="5461"/>
  </r>
  <r>
    <x v="1561"/>
    <x v="1"/>
    <x v="0"/>
    <s v="Corporate"/>
    <n v="8"/>
    <n v="47"/>
    <n v="61187"/>
    <n v="86179"/>
    <n v="24992"/>
  </r>
  <r>
    <x v="1562"/>
    <x v="1"/>
    <x v="3"/>
    <s v="Corporate"/>
    <n v="4"/>
    <n v="100"/>
    <n v="40214"/>
    <n v="63832"/>
    <n v="23618"/>
  </r>
  <r>
    <x v="1563"/>
    <x v="1"/>
    <x v="1"/>
    <s v="Wholesale"/>
    <n v="13"/>
    <n v="161"/>
    <n v="16662"/>
    <n v="32671"/>
    <n v="16009"/>
  </r>
  <r>
    <x v="1564"/>
    <x v="1"/>
    <x v="4"/>
    <s v="Wholesale"/>
    <n v="11"/>
    <n v="190"/>
    <n v="57543"/>
    <n v="84622"/>
    <n v="27079"/>
  </r>
  <r>
    <x v="1565"/>
    <x v="1"/>
    <x v="4"/>
    <s v="Corporate"/>
    <n v="3"/>
    <n v="73"/>
    <n v="56023"/>
    <n v="88925"/>
    <n v="32902"/>
  </r>
  <r>
    <x v="1566"/>
    <x v="1"/>
    <x v="1"/>
    <s v="Wholesale"/>
    <n v="13"/>
    <n v="91"/>
    <n v="29995"/>
    <n v="33702"/>
    <n v="3707"/>
  </r>
  <r>
    <x v="1567"/>
    <x v="1"/>
    <x v="2"/>
    <s v="Online"/>
    <n v="0"/>
    <n v="75"/>
    <n v="34259"/>
    <n v="40305"/>
    <n v="6046"/>
  </r>
  <r>
    <x v="1568"/>
    <x v="1"/>
    <x v="2"/>
    <s v="Online"/>
    <n v="0"/>
    <n v="69"/>
    <n v="21410"/>
    <n v="39648"/>
    <n v="18238"/>
  </r>
  <r>
    <x v="1569"/>
    <x v="1"/>
    <x v="3"/>
    <s v="Corporate"/>
    <n v="10"/>
    <n v="32"/>
    <n v="13354"/>
    <n v="17120"/>
    <n v="3766"/>
  </r>
  <r>
    <x v="1570"/>
    <x v="1"/>
    <x v="3"/>
    <s v="Online"/>
    <n v="0"/>
    <n v="87"/>
    <n v="15563"/>
    <n v="19454"/>
    <n v="3891"/>
  </r>
  <r>
    <x v="1571"/>
    <x v="1"/>
    <x v="3"/>
    <s v="Retail"/>
    <n v="14"/>
    <n v="48"/>
    <n v="36084"/>
    <n v="41004"/>
    <n v="4920"/>
  </r>
  <r>
    <x v="1572"/>
    <x v="1"/>
    <x v="2"/>
    <s v="Corporate"/>
    <n v="3"/>
    <n v="38"/>
    <n v="23616"/>
    <n v="34226"/>
    <n v="10610"/>
  </r>
  <r>
    <x v="1573"/>
    <x v="1"/>
    <x v="3"/>
    <s v="Wholesale"/>
    <n v="12"/>
    <n v="61"/>
    <n v="29603"/>
    <n v="50174"/>
    <n v="20571"/>
  </r>
  <r>
    <x v="1574"/>
    <x v="1"/>
    <x v="3"/>
    <s v="Wholesale"/>
    <n v="7"/>
    <n v="96"/>
    <n v="49412"/>
    <n v="56795"/>
    <n v="7383"/>
  </r>
  <r>
    <x v="1575"/>
    <x v="1"/>
    <x v="4"/>
    <s v="Corporate"/>
    <n v="6"/>
    <n v="59"/>
    <n v="48708"/>
    <n v="70592"/>
    <n v="21884"/>
  </r>
  <r>
    <x v="1576"/>
    <x v="1"/>
    <x v="4"/>
    <s v="Online"/>
    <n v="0"/>
    <n v="32"/>
    <n v="8363"/>
    <n v="12120"/>
    <n v="3757"/>
  </r>
  <r>
    <x v="1577"/>
    <x v="1"/>
    <x v="3"/>
    <s v="Retail"/>
    <n v="11"/>
    <n v="5"/>
    <n v="48695"/>
    <n v="68585"/>
    <n v="19890"/>
  </r>
  <r>
    <x v="1578"/>
    <x v="1"/>
    <x v="0"/>
    <s v="Online"/>
    <n v="0"/>
    <n v="65"/>
    <n v="18722"/>
    <n v="27134"/>
    <n v="8412"/>
  </r>
  <r>
    <x v="1579"/>
    <x v="1"/>
    <x v="3"/>
    <s v="Online"/>
    <n v="0"/>
    <n v="69"/>
    <n v="18628"/>
    <n v="32680"/>
    <n v="14052"/>
  </r>
  <r>
    <x v="1580"/>
    <x v="1"/>
    <x v="2"/>
    <s v="Corporate"/>
    <n v="10"/>
    <n v="71"/>
    <n v="28882"/>
    <n v="32452"/>
    <n v="3570"/>
  </r>
  <r>
    <x v="1581"/>
    <x v="1"/>
    <x v="0"/>
    <s v="Corporate"/>
    <n v="9"/>
    <n v="24"/>
    <n v="63978"/>
    <n v="85304"/>
    <n v="21326"/>
  </r>
  <r>
    <x v="1582"/>
    <x v="1"/>
    <x v="4"/>
    <s v="Online"/>
    <n v="0"/>
    <n v="56"/>
    <n v="30252"/>
    <n v="43843"/>
    <n v="13591"/>
  </r>
  <r>
    <x v="1583"/>
    <x v="1"/>
    <x v="0"/>
    <s v="Corporate"/>
    <n v="3"/>
    <n v="73"/>
    <n v="52441"/>
    <n v="90415"/>
    <n v="37974"/>
  </r>
  <r>
    <x v="1584"/>
    <x v="1"/>
    <x v="1"/>
    <s v="Retail"/>
    <n v="15"/>
    <n v="40"/>
    <n v="25922"/>
    <n v="38121"/>
    <n v="12199"/>
  </r>
  <r>
    <x v="1585"/>
    <x v="1"/>
    <x v="2"/>
    <s v="Retail"/>
    <n v="10"/>
    <n v="21"/>
    <n v="50585"/>
    <n v="70257"/>
    <n v="19672"/>
  </r>
  <r>
    <x v="1586"/>
    <x v="1"/>
    <x v="1"/>
    <s v="Online"/>
    <n v="0"/>
    <n v="47"/>
    <n v="38835"/>
    <n v="62637"/>
    <n v="23802"/>
  </r>
  <r>
    <x v="1587"/>
    <x v="1"/>
    <x v="3"/>
    <s v="Corporate"/>
    <n v="5"/>
    <n v="46"/>
    <n v="44239"/>
    <n v="81924"/>
    <n v="37685"/>
  </r>
  <r>
    <x v="1588"/>
    <x v="1"/>
    <x v="4"/>
    <s v="Online"/>
    <n v="0"/>
    <n v="36"/>
    <n v="57812"/>
    <n v="85018"/>
    <n v="27206"/>
  </r>
  <r>
    <x v="1589"/>
    <x v="1"/>
    <x v="4"/>
    <s v="Online"/>
    <n v="0"/>
    <n v="90"/>
    <n v="22316"/>
    <n v="34332"/>
    <n v="12016"/>
  </r>
  <r>
    <x v="1590"/>
    <x v="1"/>
    <x v="3"/>
    <s v="Corporate"/>
    <n v="9"/>
    <n v="87"/>
    <n v="49262"/>
    <n v="65682"/>
    <n v="16420"/>
  </r>
  <r>
    <x v="1591"/>
    <x v="1"/>
    <x v="4"/>
    <s v="Retail"/>
    <n v="21"/>
    <n v="3"/>
    <n v="40586"/>
    <n v="62440"/>
    <n v="21854"/>
  </r>
  <r>
    <x v="1592"/>
    <x v="1"/>
    <x v="4"/>
    <s v="Corporate"/>
    <n v="7"/>
    <n v="53"/>
    <n v="58831"/>
    <n v="96445"/>
    <n v="37614"/>
  </r>
  <r>
    <x v="1593"/>
    <x v="1"/>
    <x v="0"/>
    <s v="Online"/>
    <n v="0"/>
    <n v="52"/>
    <n v="54331"/>
    <n v="76523"/>
    <n v="22192"/>
  </r>
  <r>
    <x v="1594"/>
    <x v="1"/>
    <x v="0"/>
    <s v="Wholesale"/>
    <n v="6"/>
    <n v="124"/>
    <n v="49817"/>
    <n v="90577"/>
    <n v="40760"/>
  </r>
  <r>
    <x v="1595"/>
    <x v="1"/>
    <x v="2"/>
    <s v="Retail"/>
    <n v="14"/>
    <n v="44"/>
    <n v="21173"/>
    <n v="39210"/>
    <n v="18037"/>
  </r>
  <r>
    <x v="1596"/>
    <x v="1"/>
    <x v="2"/>
    <s v="Corporate"/>
    <n v="6"/>
    <n v="33"/>
    <n v="35442"/>
    <n v="49225"/>
    <n v="13783"/>
  </r>
  <r>
    <x v="1597"/>
    <x v="1"/>
    <x v="1"/>
    <s v="Online"/>
    <n v="0"/>
    <n v="56"/>
    <n v="6687"/>
    <n v="10786"/>
    <n v="4099"/>
  </r>
  <r>
    <x v="1598"/>
    <x v="1"/>
    <x v="2"/>
    <s v="Corporate"/>
    <n v="3"/>
    <n v="57"/>
    <n v="23998"/>
    <n v="33331"/>
    <n v="9333"/>
  </r>
  <r>
    <x v="1599"/>
    <x v="1"/>
    <x v="2"/>
    <s v="Retail"/>
    <n v="14"/>
    <n v="36"/>
    <n v="43543"/>
    <n v="69116"/>
    <n v="25573"/>
  </r>
  <r>
    <x v="1600"/>
    <x v="1"/>
    <x v="1"/>
    <s v="Wholesale"/>
    <n v="14"/>
    <n v="142"/>
    <n v="52080"/>
    <n v="62747"/>
    <n v="10667"/>
  </r>
  <r>
    <x v="1601"/>
    <x v="1"/>
    <x v="1"/>
    <s v="Wholesale"/>
    <n v="12"/>
    <n v="162"/>
    <n v="41098"/>
    <n v="77544"/>
    <n v="36446"/>
  </r>
  <r>
    <x v="1602"/>
    <x v="1"/>
    <x v="0"/>
    <s v="Corporate"/>
    <n v="10"/>
    <n v="42"/>
    <n v="58680"/>
    <n v="99457"/>
    <n v="40777"/>
  </r>
  <r>
    <x v="1603"/>
    <x v="1"/>
    <x v="1"/>
    <s v="Corporate"/>
    <n v="3"/>
    <n v="30"/>
    <n v="29836"/>
    <n v="35101"/>
    <n v="5265"/>
  </r>
  <r>
    <x v="1604"/>
    <x v="1"/>
    <x v="3"/>
    <s v="Retail"/>
    <n v="17"/>
    <n v="46"/>
    <n v="34637"/>
    <n v="44406"/>
    <n v="9769"/>
  </r>
  <r>
    <x v="1605"/>
    <x v="1"/>
    <x v="0"/>
    <s v="Corporate"/>
    <n v="9"/>
    <n v="83"/>
    <n v="29992"/>
    <n v="45443"/>
    <n v="15451"/>
  </r>
  <r>
    <x v="1606"/>
    <x v="1"/>
    <x v="1"/>
    <s v="Retail"/>
    <n v="11"/>
    <n v="9"/>
    <n v="43373"/>
    <n v="66728"/>
    <n v="23355"/>
  </r>
  <r>
    <x v="1607"/>
    <x v="1"/>
    <x v="1"/>
    <s v="Online"/>
    <n v="0"/>
    <n v="58"/>
    <n v="42235"/>
    <n v="64977"/>
    <n v="22742"/>
  </r>
  <r>
    <x v="1608"/>
    <x v="1"/>
    <x v="1"/>
    <s v="Online"/>
    <n v="0"/>
    <n v="81"/>
    <n v="40696"/>
    <n v="46777"/>
    <n v="6081"/>
  </r>
  <r>
    <x v="1609"/>
    <x v="1"/>
    <x v="3"/>
    <s v="Retail"/>
    <n v="14"/>
    <n v="28"/>
    <n v="28298"/>
    <n v="47963"/>
    <n v="19665"/>
  </r>
  <r>
    <x v="1610"/>
    <x v="1"/>
    <x v="0"/>
    <s v="Corporate"/>
    <n v="10"/>
    <n v="81"/>
    <n v="33326"/>
    <n v="59511"/>
    <n v="26185"/>
  </r>
  <r>
    <x v="1611"/>
    <x v="1"/>
    <x v="0"/>
    <s v="Corporate"/>
    <n v="6"/>
    <n v="54"/>
    <n v="33334"/>
    <n v="53765"/>
    <n v="20431"/>
  </r>
  <r>
    <x v="1612"/>
    <x v="1"/>
    <x v="2"/>
    <s v="Online"/>
    <n v="0"/>
    <n v="95"/>
    <n v="26186"/>
    <n v="42928"/>
    <n v="16742"/>
  </r>
  <r>
    <x v="1613"/>
    <x v="1"/>
    <x v="3"/>
    <s v="Online"/>
    <n v="0"/>
    <n v="95"/>
    <n v="87047"/>
    <n v="106155"/>
    <n v="19108"/>
  </r>
  <r>
    <x v="1614"/>
    <x v="1"/>
    <x v="0"/>
    <s v="Wholesale"/>
    <n v="6"/>
    <n v="191"/>
    <n v="42280"/>
    <n v="81307.5"/>
    <n v="39027.5"/>
  </r>
  <r>
    <x v="1615"/>
    <x v="1"/>
    <x v="4"/>
    <s v="Online"/>
    <n v="0"/>
    <n v="88"/>
    <n v="67244"/>
    <n v="98887.5"/>
    <n v="31643.5"/>
  </r>
  <r>
    <x v="1616"/>
    <x v="1"/>
    <x v="2"/>
    <s v="Corporate"/>
    <n v="8"/>
    <n v="98"/>
    <n v="8022"/>
    <n v="15426"/>
    <n v="7404"/>
  </r>
  <r>
    <x v="1617"/>
    <x v="1"/>
    <x v="3"/>
    <s v="Retail"/>
    <n v="11"/>
    <n v="47"/>
    <n v="76055"/>
    <n v="92749.5"/>
    <n v="16694.5"/>
  </r>
  <r>
    <x v="1618"/>
    <x v="1"/>
    <x v="0"/>
    <s v="Corporate"/>
    <n v="4"/>
    <n v="27"/>
    <n v="105032"/>
    <n v="126544.5"/>
    <n v="21512.5"/>
  </r>
  <r>
    <x v="1619"/>
    <x v="1"/>
    <x v="2"/>
    <s v="Wholesale"/>
    <n v="7"/>
    <n v="64"/>
    <n v="56936"/>
    <n v="91833"/>
    <n v="34897"/>
  </r>
  <r>
    <x v="1620"/>
    <x v="1"/>
    <x v="4"/>
    <s v="Wholesale"/>
    <n v="10"/>
    <n v="122"/>
    <n v="19593"/>
    <n v="29244"/>
    <n v="9651"/>
  </r>
  <r>
    <x v="1621"/>
    <x v="1"/>
    <x v="3"/>
    <s v="Retail"/>
    <n v="24"/>
    <n v="35"/>
    <n v="22678"/>
    <n v="33349.5"/>
    <n v="10671.5"/>
  </r>
  <r>
    <x v="1622"/>
    <x v="1"/>
    <x v="3"/>
    <s v="Wholesale"/>
    <n v="5"/>
    <n v="105"/>
    <n v="53261"/>
    <n v="75015"/>
    <n v="21754"/>
  </r>
  <r>
    <x v="1623"/>
    <x v="1"/>
    <x v="4"/>
    <s v="Online"/>
    <n v="0"/>
    <n v="61"/>
    <n v="32993"/>
    <n v="63448.5"/>
    <n v="30455.5"/>
  </r>
  <r>
    <x v="1624"/>
    <x v="1"/>
    <x v="1"/>
    <s v="Wholesale"/>
    <n v="13"/>
    <n v="85"/>
    <n v="75822"/>
    <n v="90264"/>
    <n v="14442"/>
  </r>
  <r>
    <x v="1625"/>
    <x v="1"/>
    <x v="0"/>
    <s v="Corporate"/>
    <n v="10"/>
    <n v="57"/>
    <n v="62522"/>
    <n v="89317.5"/>
    <n v="26795.5"/>
  </r>
  <r>
    <x v="1626"/>
    <x v="1"/>
    <x v="4"/>
    <s v="Corporate"/>
    <n v="4"/>
    <n v="34"/>
    <n v="67415"/>
    <n v="92349"/>
    <n v="24934"/>
  </r>
  <r>
    <x v="1627"/>
    <x v="1"/>
    <x v="1"/>
    <s v="Wholesale"/>
    <n v="10"/>
    <n v="62"/>
    <n v="67607"/>
    <n v="135213"/>
    <n v="67606"/>
  </r>
  <r>
    <x v="1628"/>
    <x v="1"/>
    <x v="2"/>
    <s v="Wholesale"/>
    <n v="7"/>
    <n v="56"/>
    <n v="38128"/>
    <n v="57769.5"/>
    <n v="19641.5"/>
  </r>
  <r>
    <x v="1629"/>
    <x v="1"/>
    <x v="2"/>
    <s v="Retail"/>
    <n v="18"/>
    <n v="31"/>
    <n v="75459"/>
    <n v="114331.5"/>
    <n v="38872.5"/>
  </r>
  <r>
    <x v="1630"/>
    <x v="1"/>
    <x v="4"/>
    <s v="Online"/>
    <n v="0"/>
    <n v="56"/>
    <n v="31451"/>
    <n v="55177.5"/>
    <n v="23726.5"/>
  </r>
  <r>
    <x v="1631"/>
    <x v="1"/>
    <x v="3"/>
    <s v="Retail"/>
    <n v="14"/>
    <n v="17"/>
    <n v="27095"/>
    <n v="37116"/>
    <n v="10021"/>
  </r>
  <r>
    <x v="1632"/>
    <x v="1"/>
    <x v="0"/>
    <s v="Retail"/>
    <n v="17"/>
    <n v="40"/>
    <n v="10113"/>
    <n v="19828.5"/>
    <n v="9715.5"/>
  </r>
  <r>
    <x v="1633"/>
    <x v="1"/>
    <x v="1"/>
    <s v="Online"/>
    <n v="0"/>
    <n v="91"/>
    <n v="73160"/>
    <n v="101611.5"/>
    <n v="28451.5"/>
  </r>
  <r>
    <x v="1634"/>
    <x v="1"/>
    <x v="4"/>
    <s v="Retail"/>
    <n v="18"/>
    <n v="18"/>
    <n v="122321"/>
    <n v="145620"/>
    <n v="23299"/>
  </r>
  <r>
    <x v="1635"/>
    <x v="1"/>
    <x v="0"/>
    <s v="Retail"/>
    <n v="24"/>
    <n v="24"/>
    <n v="74112"/>
    <n v="130021.5"/>
    <n v="55909.5"/>
  </r>
  <r>
    <x v="1636"/>
    <x v="1"/>
    <x v="1"/>
    <s v="Wholesale"/>
    <n v="7"/>
    <n v="71"/>
    <n v="61022"/>
    <n v="73521"/>
    <n v="12499"/>
  </r>
  <r>
    <x v="1637"/>
    <x v="1"/>
    <x v="2"/>
    <s v="Corporate"/>
    <n v="3"/>
    <n v="57"/>
    <n v="71732"/>
    <n v="82450.5"/>
    <n v="10718.5"/>
  </r>
  <r>
    <x v="1638"/>
    <x v="1"/>
    <x v="4"/>
    <s v="Corporate"/>
    <n v="9"/>
    <n v="81"/>
    <n v="65220"/>
    <n v="72466.5"/>
    <n v="7246.5"/>
  </r>
  <r>
    <x v="1639"/>
    <x v="1"/>
    <x v="0"/>
    <s v="Online"/>
    <n v="0"/>
    <n v="79"/>
    <n v="61789"/>
    <n v="70215"/>
    <n v="8426"/>
  </r>
  <r>
    <x v="1640"/>
    <x v="1"/>
    <x v="0"/>
    <s v="Wholesale"/>
    <n v="14"/>
    <n v="118"/>
    <n v="90613"/>
    <n v="107872.5"/>
    <n v="17259.5"/>
  </r>
  <r>
    <x v="1641"/>
    <x v="1"/>
    <x v="0"/>
    <s v="Corporate"/>
    <n v="6"/>
    <n v="98"/>
    <n v="50890"/>
    <n v="101779.5"/>
    <n v="50889.5"/>
  </r>
  <r>
    <x v="1642"/>
    <x v="1"/>
    <x v="4"/>
    <s v="Corporate"/>
    <n v="6"/>
    <n v="60"/>
    <n v="77275"/>
    <n v="113640"/>
    <n v="36365"/>
  </r>
  <r>
    <x v="1643"/>
    <x v="1"/>
    <x v="1"/>
    <s v="Wholesale"/>
    <n v="14"/>
    <n v="162"/>
    <n v="77608"/>
    <n v="92391"/>
    <n v="14783"/>
  </r>
  <r>
    <x v="1644"/>
    <x v="1"/>
    <x v="4"/>
    <s v="Online"/>
    <n v="0"/>
    <n v="68"/>
    <n v="42507"/>
    <n v="72046"/>
    <n v="29539"/>
  </r>
  <r>
    <x v="1645"/>
    <x v="1"/>
    <x v="4"/>
    <s v="Retail"/>
    <n v="22"/>
    <n v="32"/>
    <n v="14313"/>
    <n v="22020"/>
    <n v="7707"/>
  </r>
  <r>
    <x v="1646"/>
    <x v="1"/>
    <x v="3"/>
    <s v="Wholesale"/>
    <n v="13"/>
    <n v="141"/>
    <n v="81750"/>
    <n v="98494"/>
    <n v="16744"/>
  </r>
  <r>
    <x v="1647"/>
    <x v="1"/>
    <x v="2"/>
    <s v="Retail"/>
    <n v="10"/>
    <n v="14"/>
    <n v="33342"/>
    <n v="37463"/>
    <n v="4121"/>
  </r>
  <r>
    <x v="1648"/>
    <x v="1"/>
    <x v="0"/>
    <s v="Corporate"/>
    <n v="6"/>
    <n v="58"/>
    <n v="19247"/>
    <n v="30551"/>
    <n v="11304"/>
  </r>
  <r>
    <x v="1649"/>
    <x v="1"/>
    <x v="3"/>
    <s v="Wholesale"/>
    <n v="5"/>
    <n v="150"/>
    <n v="57380"/>
    <n v="77541"/>
    <n v="20161"/>
  </r>
  <r>
    <x v="1650"/>
    <x v="1"/>
    <x v="1"/>
    <s v="Online"/>
    <n v="0"/>
    <n v="25"/>
    <n v="57358"/>
    <n v="75471"/>
    <n v="18113"/>
  </r>
  <r>
    <x v="1651"/>
    <x v="1"/>
    <x v="2"/>
    <s v="Wholesale"/>
    <n v="15"/>
    <n v="52"/>
    <n v="43388"/>
    <n v="54235"/>
    <n v="10847"/>
  </r>
  <r>
    <x v="1652"/>
    <x v="1"/>
    <x v="1"/>
    <s v="Online"/>
    <n v="0"/>
    <n v="72"/>
    <n v="41669"/>
    <n v="60390"/>
    <n v="18721"/>
  </r>
  <r>
    <x v="1653"/>
    <x v="1"/>
    <x v="4"/>
    <s v="Retail"/>
    <n v="19"/>
    <n v="3"/>
    <n v="27311"/>
    <n v="46289"/>
    <n v="18978"/>
  </r>
  <r>
    <x v="1654"/>
    <x v="1"/>
    <x v="1"/>
    <s v="Online"/>
    <n v="0"/>
    <n v="92"/>
    <n v="68181"/>
    <n v="87412"/>
    <n v="19231"/>
  </r>
  <r>
    <x v="1655"/>
    <x v="1"/>
    <x v="2"/>
    <s v="Retail"/>
    <n v="14"/>
    <n v="32"/>
    <n v="44662"/>
    <n v="84268"/>
    <n v="39606"/>
  </r>
  <r>
    <x v="1656"/>
    <x v="1"/>
    <x v="0"/>
    <s v="Corporate"/>
    <n v="7"/>
    <n v="24"/>
    <n v="20161"/>
    <n v="25520"/>
    <n v="5359"/>
  </r>
  <r>
    <x v="1657"/>
    <x v="1"/>
    <x v="1"/>
    <s v="Retail"/>
    <n v="25"/>
    <n v="31"/>
    <n v="22830"/>
    <n v="28899"/>
    <n v="6069"/>
  </r>
  <r>
    <x v="1658"/>
    <x v="1"/>
    <x v="3"/>
    <s v="Retail"/>
    <n v="19"/>
    <n v="1"/>
    <n v="14237"/>
    <n v="24131"/>
    <n v="9894"/>
  </r>
  <r>
    <x v="1659"/>
    <x v="1"/>
    <x v="1"/>
    <s v="Corporate"/>
    <n v="7"/>
    <n v="38"/>
    <n v="13890"/>
    <n v="18770"/>
    <n v="4880"/>
  </r>
  <r>
    <x v="1660"/>
    <x v="1"/>
    <x v="1"/>
    <s v="Corporate"/>
    <n v="5"/>
    <n v="31"/>
    <n v="58566"/>
    <n v="82488"/>
    <n v="23922"/>
  </r>
  <r>
    <x v="1661"/>
    <x v="1"/>
    <x v="1"/>
    <s v="Retail"/>
    <n v="25"/>
    <n v="7"/>
    <n v="54044"/>
    <n v="93179"/>
    <n v="39135"/>
  </r>
  <r>
    <x v="1662"/>
    <x v="1"/>
    <x v="2"/>
    <s v="Wholesale"/>
    <n v="14"/>
    <n v="79"/>
    <n v="14748"/>
    <n v="27827"/>
    <n v="13079"/>
  </r>
  <r>
    <x v="1663"/>
    <x v="1"/>
    <x v="4"/>
    <s v="Corporate"/>
    <n v="7"/>
    <n v="27"/>
    <n v="60354"/>
    <n v="69372"/>
    <n v="9018"/>
  </r>
  <r>
    <x v="1664"/>
    <x v="1"/>
    <x v="3"/>
    <s v="Corporate"/>
    <n v="9"/>
    <n v="50"/>
    <n v="22139"/>
    <n v="28383"/>
    <n v="6244"/>
  </r>
  <r>
    <x v="1665"/>
    <x v="1"/>
    <x v="3"/>
    <s v="Corporate"/>
    <n v="4"/>
    <n v="95"/>
    <n v="44924"/>
    <n v="52237"/>
    <n v="7313"/>
  </r>
  <r>
    <x v="1666"/>
    <x v="1"/>
    <x v="1"/>
    <s v="Online"/>
    <n v="0"/>
    <n v="94"/>
    <n v="8786"/>
    <n v="11560"/>
    <n v="2774"/>
  </r>
  <r>
    <x v="1667"/>
    <x v="1"/>
    <x v="4"/>
    <s v="Corporate"/>
    <n v="6"/>
    <n v="57"/>
    <n v="21010"/>
    <n v="37517"/>
    <n v="16507"/>
  </r>
  <r>
    <x v="1668"/>
    <x v="1"/>
    <x v="2"/>
    <s v="Retail"/>
    <n v="15"/>
    <n v="20"/>
    <n v="23313"/>
    <n v="28088"/>
    <n v="4775"/>
  </r>
  <r>
    <x v="1669"/>
    <x v="1"/>
    <x v="1"/>
    <s v="Corporate"/>
    <n v="5"/>
    <n v="41"/>
    <n v="31535"/>
    <n v="37542"/>
    <n v="6007"/>
  </r>
  <r>
    <x v="1670"/>
    <x v="1"/>
    <x v="0"/>
    <s v="Retail"/>
    <n v="23"/>
    <n v="17"/>
    <n v="38692"/>
    <n v="69092"/>
    <n v="30400"/>
  </r>
  <r>
    <x v="1671"/>
    <x v="1"/>
    <x v="4"/>
    <s v="Online"/>
    <n v="0"/>
    <n v="68"/>
    <n v="13141"/>
    <n v="15105"/>
    <n v="1964"/>
  </r>
  <r>
    <x v="1672"/>
    <x v="1"/>
    <x v="3"/>
    <s v="Corporate"/>
    <n v="7"/>
    <n v="99"/>
    <n v="23698"/>
    <n v="29998"/>
    <n v="6300"/>
  </r>
  <r>
    <x v="1673"/>
    <x v="1"/>
    <x v="0"/>
    <s v="Retail"/>
    <n v="19"/>
    <n v="44"/>
    <n v="42654"/>
    <n v="73541"/>
    <n v="30887"/>
  </r>
  <r>
    <x v="1674"/>
    <x v="1"/>
    <x v="1"/>
    <s v="Retail"/>
    <n v="23"/>
    <n v="40"/>
    <n v="44722"/>
    <n v="72132"/>
    <n v="27410"/>
  </r>
  <r>
    <x v="1675"/>
    <x v="1"/>
    <x v="1"/>
    <s v="Wholesale"/>
    <n v="15"/>
    <n v="137"/>
    <n v="55454"/>
    <n v="88023"/>
    <n v="32569"/>
  </r>
  <r>
    <x v="1676"/>
    <x v="1"/>
    <x v="4"/>
    <s v="Corporate"/>
    <n v="5"/>
    <n v="85"/>
    <n v="71828"/>
    <n v="99761"/>
    <n v="27933"/>
  </r>
  <r>
    <x v="1677"/>
    <x v="1"/>
    <x v="3"/>
    <s v="Wholesale"/>
    <n v="9"/>
    <n v="52"/>
    <n v="8913"/>
    <n v="14375"/>
    <n v="5462"/>
  </r>
  <r>
    <x v="1678"/>
    <x v="1"/>
    <x v="4"/>
    <s v="Corporate"/>
    <n v="7"/>
    <n v="71"/>
    <n v="30718"/>
    <n v="40418"/>
    <n v="9700"/>
  </r>
  <r>
    <x v="1679"/>
    <x v="1"/>
    <x v="1"/>
    <s v="Wholesale"/>
    <n v="10"/>
    <n v="166"/>
    <n v="83977"/>
    <n v="99973"/>
    <n v="15996"/>
  </r>
  <r>
    <x v="1680"/>
    <x v="1"/>
    <x v="0"/>
    <s v="Corporate"/>
    <n v="7"/>
    <n v="22"/>
    <n v="51093"/>
    <n v="78605"/>
    <n v="27512"/>
  </r>
  <r>
    <x v="1681"/>
    <x v="1"/>
    <x v="1"/>
    <s v="Online"/>
    <n v="0"/>
    <n v="63"/>
    <n v="43494"/>
    <n v="85283"/>
    <n v="41789"/>
  </r>
  <r>
    <x v="1682"/>
    <x v="1"/>
    <x v="1"/>
    <s v="Retail"/>
    <n v="19"/>
    <n v="25"/>
    <n v="70302"/>
    <n v="83693"/>
    <n v="13391"/>
  </r>
  <r>
    <x v="1683"/>
    <x v="1"/>
    <x v="2"/>
    <s v="Wholesale"/>
    <n v="9"/>
    <n v="140"/>
    <n v="35104"/>
    <n v="67508"/>
    <n v="32404"/>
  </r>
  <r>
    <x v="1684"/>
    <x v="1"/>
    <x v="0"/>
    <s v="Wholesale"/>
    <n v="13"/>
    <n v="114"/>
    <n v="16839"/>
    <n v="29032"/>
    <n v="12193"/>
  </r>
  <r>
    <x v="1685"/>
    <x v="1"/>
    <x v="0"/>
    <s v="Online"/>
    <n v="0"/>
    <n v="51"/>
    <n v="18572"/>
    <n v="33164"/>
    <n v="14592"/>
  </r>
  <r>
    <x v="1686"/>
    <x v="1"/>
    <x v="1"/>
    <s v="Retail"/>
    <n v="15"/>
    <n v="5"/>
    <n v="24692"/>
    <n v="48415"/>
    <n v="23723"/>
  </r>
  <r>
    <x v="1687"/>
    <x v="1"/>
    <x v="3"/>
    <s v="Corporate"/>
    <n v="8"/>
    <n v="48"/>
    <n v="42848"/>
    <n v="53560"/>
    <n v="10712"/>
  </r>
  <r>
    <x v="1688"/>
    <x v="1"/>
    <x v="2"/>
    <s v="Online"/>
    <n v="0"/>
    <n v="66"/>
    <n v="60480"/>
    <n v="99147"/>
    <n v="38667"/>
  </r>
  <r>
    <x v="1689"/>
    <x v="1"/>
    <x v="3"/>
    <s v="Retail"/>
    <n v="25"/>
    <n v="31"/>
    <n v="56662"/>
    <n v="73587"/>
    <n v="16925"/>
  </r>
  <r>
    <x v="1690"/>
    <x v="1"/>
    <x v="2"/>
    <s v="Online"/>
    <n v="0"/>
    <n v="92"/>
    <n v="35170"/>
    <n v="39078"/>
    <n v="3908"/>
  </r>
  <r>
    <x v="1691"/>
    <x v="1"/>
    <x v="0"/>
    <s v="Retail"/>
    <n v="16"/>
    <n v="22"/>
    <n v="11075"/>
    <n v="17038"/>
    <n v="5963"/>
  </r>
  <r>
    <x v="1692"/>
    <x v="1"/>
    <x v="3"/>
    <s v="Corporate"/>
    <n v="9"/>
    <n v="63"/>
    <n v="76014"/>
    <n v="89428"/>
    <n v="13414"/>
  </r>
  <r>
    <x v="1693"/>
    <x v="1"/>
    <x v="2"/>
    <s v="Online"/>
    <n v="0"/>
    <n v="66"/>
    <n v="14274"/>
    <n v="22657"/>
    <n v="8383"/>
  </r>
  <r>
    <x v="1694"/>
    <x v="1"/>
    <x v="1"/>
    <s v="Online"/>
    <n v="0"/>
    <n v="47"/>
    <n v="29657"/>
    <n v="32952"/>
    <n v="3295"/>
  </r>
  <r>
    <x v="1695"/>
    <x v="1"/>
    <x v="0"/>
    <s v="Wholesale"/>
    <n v="10"/>
    <n v="93"/>
    <n v="63294"/>
    <n v="74463"/>
    <n v="11169"/>
  </r>
  <r>
    <x v="1696"/>
    <x v="1"/>
    <x v="1"/>
    <s v="Retail"/>
    <n v="20"/>
    <n v="35"/>
    <n v="74002"/>
    <n v="92503"/>
    <n v="18501"/>
  </r>
  <r>
    <x v="1697"/>
    <x v="1"/>
    <x v="1"/>
    <s v="Corporate"/>
    <n v="5"/>
    <n v="82"/>
    <n v="40259"/>
    <n v="70629"/>
    <n v="30370"/>
  </r>
  <r>
    <x v="1698"/>
    <x v="1"/>
    <x v="0"/>
    <s v="Corporate"/>
    <n v="5"/>
    <n v="43"/>
    <n v="27891"/>
    <n v="48088"/>
    <n v="20197"/>
  </r>
  <r>
    <x v="1699"/>
    <x v="1"/>
    <x v="3"/>
    <s v="Online"/>
    <n v="0"/>
    <n v="50"/>
    <n v="43329"/>
    <n v="57772"/>
    <n v="14443"/>
  </r>
  <r>
    <x v="1700"/>
    <x v="1"/>
    <x v="0"/>
    <s v="Corporate"/>
    <n v="9"/>
    <n v="97"/>
    <n v="39553"/>
    <n v="74629"/>
    <n v="35076"/>
  </r>
  <r>
    <x v="1701"/>
    <x v="1"/>
    <x v="0"/>
    <s v="Retail"/>
    <n v="14"/>
    <n v="19"/>
    <n v="43838"/>
    <n v="71866"/>
    <n v="28028"/>
  </r>
  <r>
    <x v="1702"/>
    <x v="1"/>
    <x v="0"/>
    <s v="Retail"/>
    <n v="11"/>
    <n v="17"/>
    <n v="43897"/>
    <n v="78388"/>
    <n v="34491"/>
  </r>
  <r>
    <x v="1703"/>
    <x v="1"/>
    <x v="4"/>
    <s v="Wholesale"/>
    <n v="8"/>
    <n v="90"/>
    <n v="62606"/>
    <n v="96317"/>
    <n v="33711"/>
  </r>
  <r>
    <x v="1704"/>
    <x v="1"/>
    <x v="2"/>
    <s v="Wholesale"/>
    <n v="7"/>
    <n v="93"/>
    <n v="41435"/>
    <n v="47626"/>
    <n v="6191"/>
  </r>
  <r>
    <x v="1705"/>
    <x v="1"/>
    <x v="2"/>
    <s v="Online"/>
    <n v="0"/>
    <n v="69"/>
    <n v="24202"/>
    <n v="37815"/>
    <n v="13613"/>
  </r>
  <r>
    <x v="1706"/>
    <x v="1"/>
    <x v="0"/>
    <s v="Online"/>
    <n v="0"/>
    <n v="58"/>
    <n v="19037"/>
    <n v="28413"/>
    <n v="9376"/>
  </r>
  <r>
    <x v="1707"/>
    <x v="1"/>
    <x v="1"/>
    <s v="Retail"/>
    <n v="17"/>
    <n v="28"/>
    <n v="46268"/>
    <n v="69056"/>
    <n v="22788"/>
  </r>
  <r>
    <x v="1708"/>
    <x v="1"/>
    <x v="0"/>
    <s v="Retail"/>
    <n v="14"/>
    <n v="30"/>
    <n v="16543"/>
    <n v="29022"/>
    <n v="12479"/>
  </r>
  <r>
    <x v="1709"/>
    <x v="1"/>
    <x v="3"/>
    <s v="Wholesale"/>
    <n v="12"/>
    <n v="103"/>
    <n v="44544"/>
    <n v="61019"/>
    <n v="16475"/>
  </r>
  <r>
    <x v="1710"/>
    <x v="1"/>
    <x v="4"/>
    <s v="Online"/>
    <n v="0"/>
    <n v="85"/>
    <n v="45086"/>
    <n v="76417"/>
    <n v="31331"/>
  </r>
  <r>
    <x v="1711"/>
    <x v="1"/>
    <x v="3"/>
    <s v="Corporate"/>
    <n v="6"/>
    <n v="90"/>
    <n v="17935"/>
    <n v="35166"/>
    <n v="17231"/>
  </r>
  <r>
    <x v="1712"/>
    <x v="1"/>
    <x v="0"/>
    <s v="Wholesale"/>
    <n v="9"/>
    <n v="77"/>
    <n v="33210"/>
    <n v="38616"/>
    <n v="5406"/>
  </r>
  <r>
    <x v="1713"/>
    <x v="1"/>
    <x v="2"/>
    <s v="Retail"/>
    <n v="23"/>
    <n v="12"/>
    <n v="34866"/>
    <n v="42520"/>
    <n v="7654"/>
  </r>
  <r>
    <x v="1714"/>
    <x v="1"/>
    <x v="2"/>
    <s v="Retail"/>
    <n v="25"/>
    <n v="44"/>
    <n v="33739"/>
    <n v="54417"/>
    <n v="20678"/>
  </r>
  <r>
    <x v="1715"/>
    <x v="1"/>
    <x v="4"/>
    <s v="Online"/>
    <n v="0"/>
    <n v="85"/>
    <n v="25062"/>
    <n v="28807"/>
    <n v="3745"/>
  </r>
  <r>
    <x v="1716"/>
    <x v="1"/>
    <x v="1"/>
    <s v="Wholesale"/>
    <n v="7"/>
    <n v="169"/>
    <n v="78798"/>
    <n v="97282"/>
    <n v="18484"/>
  </r>
  <r>
    <x v="1717"/>
    <x v="1"/>
    <x v="3"/>
    <s v="Corporate"/>
    <n v="8"/>
    <n v="92"/>
    <n v="27065"/>
    <n v="42289"/>
    <n v="15224"/>
  </r>
  <r>
    <x v="1718"/>
    <x v="1"/>
    <x v="1"/>
    <s v="Retail"/>
    <n v="18"/>
    <n v="24"/>
    <n v="37947"/>
    <n v="65426"/>
    <n v="27479"/>
  </r>
  <r>
    <x v="1719"/>
    <x v="1"/>
    <x v="2"/>
    <s v="Online"/>
    <n v="0"/>
    <n v="25"/>
    <n v="25787"/>
    <n v="29640"/>
    <n v="3853"/>
  </r>
  <r>
    <x v="1720"/>
    <x v="1"/>
    <x v="1"/>
    <s v="Retail"/>
    <n v="21"/>
    <n v="36"/>
    <n v="49308"/>
    <n v="93034"/>
    <n v="43726"/>
  </r>
  <r>
    <x v="1721"/>
    <x v="1"/>
    <x v="3"/>
    <s v="Online"/>
    <n v="0"/>
    <n v="78"/>
    <n v="22361"/>
    <n v="27270"/>
    <n v="4909"/>
  </r>
  <r>
    <x v="1722"/>
    <x v="1"/>
    <x v="3"/>
    <s v="Online"/>
    <n v="0"/>
    <n v="60"/>
    <n v="53916"/>
    <n v="94589"/>
    <n v="40673"/>
  </r>
  <r>
    <x v="1723"/>
    <x v="1"/>
    <x v="2"/>
    <s v="Online"/>
    <n v="0"/>
    <n v="84"/>
    <n v="47057"/>
    <n v="74693"/>
    <n v="27636"/>
  </r>
  <r>
    <x v="1724"/>
    <x v="1"/>
    <x v="2"/>
    <s v="Corporate"/>
    <n v="7"/>
    <n v="85"/>
    <n v="65783"/>
    <n v="83269"/>
    <n v="17486"/>
  </r>
  <r>
    <x v="1725"/>
    <x v="1"/>
    <x v="3"/>
    <s v="Retail"/>
    <n v="14"/>
    <n v="13"/>
    <n v="9667"/>
    <n v="11373"/>
    <n v="1706"/>
  </r>
  <r>
    <x v="1726"/>
    <x v="1"/>
    <x v="2"/>
    <s v="Corporate"/>
    <n v="9"/>
    <n v="62"/>
    <n v="17612"/>
    <n v="34533"/>
    <n v="16921"/>
  </r>
  <r>
    <x v="1727"/>
    <x v="1"/>
    <x v="4"/>
    <s v="Wholesale"/>
    <n v="15"/>
    <n v="74"/>
    <n v="23311"/>
    <n v="45707"/>
    <n v="22396"/>
  </r>
  <r>
    <x v="1728"/>
    <x v="1"/>
    <x v="1"/>
    <s v="Retail"/>
    <n v="25"/>
    <n v="8"/>
    <n v="57766"/>
    <n v="72207"/>
    <n v="14441"/>
  </r>
  <r>
    <x v="1729"/>
    <x v="1"/>
    <x v="4"/>
    <s v="Online"/>
    <n v="0"/>
    <n v="86"/>
    <n v="27139"/>
    <n v="45231"/>
    <n v="18092"/>
  </r>
  <r>
    <x v="1730"/>
    <x v="1"/>
    <x v="1"/>
    <s v="Corporate"/>
    <n v="9"/>
    <n v="46"/>
    <n v="28410"/>
    <n v="38392"/>
    <n v="9982"/>
  </r>
  <r>
    <x v="1731"/>
    <x v="1"/>
    <x v="0"/>
    <s v="Wholesale"/>
    <n v="14"/>
    <n v="166"/>
    <n v="14167"/>
    <n v="17069"/>
    <n v="2902"/>
  </r>
  <r>
    <x v="1732"/>
    <x v="1"/>
    <x v="4"/>
    <s v="Online"/>
    <n v="0"/>
    <n v="53"/>
    <n v="27853"/>
    <n v="35257"/>
    <n v="7404"/>
  </r>
  <r>
    <x v="1733"/>
    <x v="1"/>
    <x v="3"/>
    <s v="Corporate"/>
    <n v="5"/>
    <n v="100"/>
    <n v="27268"/>
    <n v="37872"/>
    <n v="10604"/>
  </r>
  <r>
    <x v="1734"/>
    <x v="1"/>
    <x v="4"/>
    <s v="Retail"/>
    <n v="25"/>
    <n v="25"/>
    <n v="27225"/>
    <n v="34462"/>
    <n v="7237"/>
  </r>
  <r>
    <x v="1735"/>
    <x v="1"/>
    <x v="3"/>
    <s v="Online"/>
    <n v="0"/>
    <n v="92"/>
    <n v="52884"/>
    <n v="66105"/>
    <n v="13221"/>
  </r>
  <r>
    <x v="1736"/>
    <x v="1"/>
    <x v="4"/>
    <s v="Corporate"/>
    <n v="5"/>
    <n v="36"/>
    <n v="45770"/>
    <n v="72651"/>
    <n v="26881"/>
  </r>
  <r>
    <x v="1737"/>
    <x v="1"/>
    <x v="0"/>
    <s v="Retail"/>
    <n v="18"/>
    <n v="44"/>
    <n v="72403"/>
    <n v="83221.5"/>
    <n v="10818.5"/>
  </r>
  <r>
    <x v="1738"/>
    <x v="1"/>
    <x v="2"/>
    <s v="Online"/>
    <n v="0"/>
    <n v="31"/>
    <n v="89778"/>
    <n v="142504.5"/>
    <n v="52726.5"/>
  </r>
  <r>
    <x v="1739"/>
    <x v="1"/>
    <x v="3"/>
    <s v="Retail"/>
    <n v="21"/>
    <n v="10"/>
    <n v="113938"/>
    <n v="130963.5"/>
    <n v="17025.5"/>
  </r>
  <r>
    <x v="1740"/>
    <x v="1"/>
    <x v="2"/>
    <s v="Online"/>
    <n v="0"/>
    <n v="29"/>
    <n v="13618"/>
    <n v="23892"/>
    <n v="10274"/>
  </r>
  <r>
    <x v="1741"/>
    <x v="1"/>
    <x v="4"/>
    <s v="Corporate"/>
    <n v="8"/>
    <n v="85"/>
    <n v="87511"/>
    <n v="125016"/>
    <n v="37505"/>
  </r>
  <r>
    <x v="1742"/>
    <x v="1"/>
    <x v="0"/>
    <s v="Wholesale"/>
    <n v="8"/>
    <n v="183"/>
    <n v="78996"/>
    <n v="119691"/>
    <n v="40695"/>
  </r>
  <r>
    <x v="1743"/>
    <x v="1"/>
    <x v="0"/>
    <s v="Wholesale"/>
    <n v="9"/>
    <n v="179"/>
    <n v="26546"/>
    <n v="31230"/>
    <n v="4684"/>
  </r>
  <r>
    <x v="1744"/>
    <x v="1"/>
    <x v="4"/>
    <s v="Retail"/>
    <n v="12"/>
    <n v="22"/>
    <n v="48141"/>
    <n v="69769.5"/>
    <n v="21628.5"/>
  </r>
  <r>
    <x v="1745"/>
    <x v="1"/>
    <x v="2"/>
    <s v="Corporate"/>
    <n v="10"/>
    <n v="86"/>
    <n v="35534"/>
    <n v="46755"/>
    <n v="11221"/>
  </r>
  <r>
    <x v="1746"/>
    <x v="1"/>
    <x v="4"/>
    <s v="Corporate"/>
    <n v="7"/>
    <n v="84"/>
    <n v="68516"/>
    <n v="118131"/>
    <n v="49615"/>
  </r>
  <r>
    <x v="1747"/>
    <x v="1"/>
    <x v="3"/>
    <s v="Online"/>
    <n v="0"/>
    <n v="41"/>
    <n v="69579"/>
    <n v="119964"/>
    <n v="50385"/>
  </r>
  <r>
    <x v="1748"/>
    <x v="1"/>
    <x v="4"/>
    <s v="Retail"/>
    <n v="22"/>
    <n v="47"/>
    <n v="70780"/>
    <n v="117966"/>
    <n v="47186"/>
  </r>
  <r>
    <x v="1749"/>
    <x v="1"/>
    <x v="3"/>
    <s v="Online"/>
    <n v="0"/>
    <n v="22"/>
    <n v="10848"/>
    <n v="16950"/>
    <n v="6102"/>
  </r>
  <r>
    <x v="1750"/>
    <x v="1"/>
    <x v="4"/>
    <s v="Wholesale"/>
    <n v="10"/>
    <n v="168"/>
    <n v="30719"/>
    <n v="43266"/>
    <n v="12547"/>
  </r>
  <r>
    <x v="1751"/>
    <x v="1"/>
    <x v="4"/>
    <s v="Online"/>
    <n v="0"/>
    <n v="84"/>
    <n v="25437"/>
    <n v="44626.5"/>
    <n v="19189.5"/>
  </r>
  <r>
    <x v="1752"/>
    <x v="1"/>
    <x v="4"/>
    <s v="Corporate"/>
    <n v="8"/>
    <n v="67"/>
    <n v="20947"/>
    <n v="28306.5"/>
    <n v="7359.5"/>
  </r>
  <r>
    <x v="1753"/>
    <x v="1"/>
    <x v="2"/>
    <s v="Corporate"/>
    <n v="10"/>
    <n v="90"/>
    <n v="14708"/>
    <n v="21316.5"/>
    <n v="6608.5"/>
  </r>
  <r>
    <x v="1754"/>
    <x v="1"/>
    <x v="3"/>
    <s v="Wholesale"/>
    <n v="12"/>
    <n v="159"/>
    <n v="53025"/>
    <n v="71655"/>
    <n v="18630"/>
  </r>
  <r>
    <x v="1755"/>
    <x v="1"/>
    <x v="1"/>
    <s v="Corporate"/>
    <n v="6"/>
    <n v="49"/>
    <n v="31460"/>
    <n v="38839.5"/>
    <n v="7379.5"/>
  </r>
  <r>
    <x v="1756"/>
    <x v="1"/>
    <x v="2"/>
    <s v="Wholesale"/>
    <n v="12"/>
    <n v="173"/>
    <n v="77440"/>
    <n v="143407.5"/>
    <n v="65967.5"/>
  </r>
  <r>
    <x v="1757"/>
    <x v="1"/>
    <x v="4"/>
    <s v="Retail"/>
    <n v="25"/>
    <n v="8"/>
    <n v="92942"/>
    <n v="149907"/>
    <n v="56965"/>
  </r>
  <r>
    <x v="1758"/>
    <x v="1"/>
    <x v="4"/>
    <s v="Wholesale"/>
    <n v="11"/>
    <n v="138"/>
    <n v="83643"/>
    <n v="114579"/>
    <n v="30936"/>
  </r>
  <r>
    <x v="1759"/>
    <x v="1"/>
    <x v="3"/>
    <s v="Retail"/>
    <n v="16"/>
    <n v="21"/>
    <n v="76187"/>
    <n v="122881.5"/>
    <n v="46694.5"/>
  </r>
  <r>
    <x v="1760"/>
    <x v="1"/>
    <x v="2"/>
    <s v="Retail"/>
    <n v="17"/>
    <n v="38"/>
    <n v="17595"/>
    <n v="26659.5"/>
    <n v="9064.5"/>
  </r>
  <r>
    <x v="1761"/>
    <x v="1"/>
    <x v="2"/>
    <s v="Online"/>
    <n v="0"/>
    <n v="89"/>
    <n v="96980"/>
    <n v="108966"/>
    <n v="11986"/>
  </r>
  <r>
    <x v="1762"/>
    <x v="1"/>
    <x v="2"/>
    <s v="Retail"/>
    <n v="12"/>
    <n v="47"/>
    <n v="63776"/>
    <n v="74158.5"/>
    <n v="10382.5"/>
  </r>
  <r>
    <x v="1763"/>
    <x v="1"/>
    <x v="2"/>
    <s v="Corporate"/>
    <n v="8"/>
    <n v="37"/>
    <n v="27756"/>
    <n v="36520.5"/>
    <n v="8764.5"/>
  </r>
  <r>
    <x v="1764"/>
    <x v="1"/>
    <x v="0"/>
    <s v="Retail"/>
    <n v="15"/>
    <n v="48"/>
    <n v="67553"/>
    <n v="95145"/>
    <n v="27592"/>
  </r>
  <r>
    <x v="1765"/>
    <x v="1"/>
    <x v="2"/>
    <s v="Online"/>
    <n v="0"/>
    <n v="71"/>
    <n v="16829"/>
    <n v="25117.5"/>
    <n v="8288.5"/>
  </r>
  <r>
    <x v="1766"/>
    <x v="1"/>
    <x v="4"/>
    <s v="Online"/>
    <n v="0"/>
    <n v="40"/>
    <n v="57474"/>
    <n v="79825"/>
    <n v="22351"/>
  </r>
  <r>
    <x v="1767"/>
    <x v="1"/>
    <x v="2"/>
    <s v="Wholesale"/>
    <n v="8"/>
    <n v="152"/>
    <n v="22956"/>
    <n v="26386"/>
    <n v="3430"/>
  </r>
  <r>
    <x v="1768"/>
    <x v="1"/>
    <x v="3"/>
    <s v="Corporate"/>
    <n v="7"/>
    <n v="20"/>
    <n v="22591"/>
    <n v="38950"/>
    <n v="16359"/>
  </r>
  <r>
    <x v="1769"/>
    <x v="1"/>
    <x v="3"/>
    <s v="Wholesale"/>
    <n v="13"/>
    <n v="145"/>
    <n v="21898"/>
    <n v="36497"/>
    <n v="14599"/>
  </r>
  <r>
    <x v="1770"/>
    <x v="1"/>
    <x v="4"/>
    <s v="Retail"/>
    <n v="16"/>
    <n v="15"/>
    <n v="30168"/>
    <n v="47138"/>
    <n v="16970"/>
  </r>
  <r>
    <x v="1771"/>
    <x v="1"/>
    <x v="3"/>
    <s v="Wholesale"/>
    <n v="14"/>
    <n v="122"/>
    <n v="25022"/>
    <n v="32496"/>
    <n v="7474"/>
  </r>
  <r>
    <x v="1772"/>
    <x v="1"/>
    <x v="2"/>
    <s v="Corporate"/>
    <n v="8"/>
    <n v="63"/>
    <n v="34196"/>
    <n v="51039"/>
    <n v="16843"/>
  </r>
  <r>
    <x v="1773"/>
    <x v="1"/>
    <x v="4"/>
    <s v="Corporate"/>
    <n v="10"/>
    <n v="88"/>
    <n v="29285"/>
    <n v="52295"/>
    <n v="23010"/>
  </r>
  <r>
    <x v="1774"/>
    <x v="1"/>
    <x v="2"/>
    <s v="Online"/>
    <n v="0"/>
    <n v="30"/>
    <n v="17237"/>
    <n v="31340"/>
    <n v="14103"/>
  </r>
  <r>
    <x v="1775"/>
    <x v="1"/>
    <x v="0"/>
    <s v="Online"/>
    <n v="0"/>
    <n v="86"/>
    <n v="27190"/>
    <n v="35312"/>
    <n v="8122"/>
  </r>
  <r>
    <x v="1776"/>
    <x v="1"/>
    <x v="2"/>
    <s v="Online"/>
    <n v="0"/>
    <n v="57"/>
    <n v="20866"/>
    <n v="40914"/>
    <n v="20048"/>
  </r>
  <r>
    <x v="1777"/>
    <x v="1"/>
    <x v="0"/>
    <s v="Online"/>
    <n v="0"/>
    <n v="86"/>
    <n v="12531"/>
    <n v="21605"/>
    <n v="9074"/>
  </r>
  <r>
    <x v="1778"/>
    <x v="1"/>
    <x v="2"/>
    <s v="Wholesale"/>
    <n v="11"/>
    <n v="162"/>
    <n v="58962"/>
    <n v="88003"/>
    <n v="29041"/>
  </r>
  <r>
    <x v="1779"/>
    <x v="1"/>
    <x v="3"/>
    <s v="Online"/>
    <n v="0"/>
    <n v="96"/>
    <n v="21004"/>
    <n v="33878"/>
    <n v="12874"/>
  </r>
  <r>
    <x v="1780"/>
    <x v="1"/>
    <x v="2"/>
    <s v="Retail"/>
    <n v="18"/>
    <n v="2"/>
    <n v="46459"/>
    <n v="60337"/>
    <n v="13878"/>
  </r>
  <r>
    <x v="1781"/>
    <x v="1"/>
    <x v="4"/>
    <s v="Retail"/>
    <n v="22"/>
    <n v="7"/>
    <n v="74976"/>
    <n v="87181"/>
    <n v="12205"/>
  </r>
  <r>
    <x v="1782"/>
    <x v="1"/>
    <x v="3"/>
    <s v="Wholesale"/>
    <n v="11"/>
    <n v="94"/>
    <n v="41951"/>
    <n v="62614"/>
    <n v="20663"/>
  </r>
  <r>
    <x v="1783"/>
    <x v="1"/>
    <x v="4"/>
    <s v="Online"/>
    <n v="0"/>
    <n v="45"/>
    <n v="21163"/>
    <n v="27132"/>
    <n v="5969"/>
  </r>
  <r>
    <x v="1784"/>
    <x v="1"/>
    <x v="2"/>
    <s v="Corporate"/>
    <n v="8"/>
    <n v="56"/>
    <n v="66429"/>
    <n v="76355"/>
    <n v="9926"/>
  </r>
  <r>
    <x v="1785"/>
    <x v="1"/>
    <x v="4"/>
    <s v="Corporate"/>
    <n v="6"/>
    <n v="35"/>
    <n v="68521"/>
    <n v="96509"/>
    <n v="27988"/>
  </r>
  <r>
    <x v="1786"/>
    <x v="1"/>
    <x v="1"/>
    <s v="Wholesale"/>
    <n v="7"/>
    <n v="128"/>
    <n v="35067"/>
    <n v="62620"/>
    <n v="27553"/>
  </r>
  <r>
    <x v="1787"/>
    <x v="1"/>
    <x v="3"/>
    <s v="Retail"/>
    <n v="11"/>
    <n v="23"/>
    <n v="46818"/>
    <n v="93636"/>
    <n v="46818"/>
  </r>
  <r>
    <x v="1788"/>
    <x v="1"/>
    <x v="0"/>
    <s v="Corporate"/>
    <n v="8"/>
    <n v="86"/>
    <n v="12185"/>
    <n v="23893"/>
    <n v="11708"/>
  </r>
  <r>
    <x v="1789"/>
    <x v="1"/>
    <x v="4"/>
    <s v="Retail"/>
    <n v="21"/>
    <n v="17"/>
    <n v="14093"/>
    <n v="27634"/>
    <n v="13541"/>
  </r>
  <r>
    <x v="1790"/>
    <x v="1"/>
    <x v="1"/>
    <s v="Wholesale"/>
    <n v="5"/>
    <n v="72"/>
    <n v="39285"/>
    <n v="75549"/>
    <n v="36264"/>
  </r>
  <r>
    <x v="1791"/>
    <x v="1"/>
    <x v="2"/>
    <s v="Retail"/>
    <n v="18"/>
    <n v="45"/>
    <n v="48692"/>
    <n v="93638"/>
    <n v="44946"/>
  </r>
  <r>
    <x v="1792"/>
    <x v="1"/>
    <x v="0"/>
    <s v="Wholesale"/>
    <n v="6"/>
    <n v="135"/>
    <n v="48688"/>
    <n v="71600"/>
    <n v="22912"/>
  </r>
  <r>
    <x v="1793"/>
    <x v="1"/>
    <x v="0"/>
    <s v="Wholesale"/>
    <n v="14"/>
    <n v="78"/>
    <n v="77076"/>
    <n v="98815"/>
    <n v="21739"/>
  </r>
  <r>
    <x v="1794"/>
    <x v="1"/>
    <x v="3"/>
    <s v="Corporate"/>
    <n v="6"/>
    <n v="38"/>
    <n v="18988"/>
    <n v="21577"/>
    <n v="2589"/>
  </r>
  <r>
    <x v="1795"/>
    <x v="1"/>
    <x v="3"/>
    <s v="Wholesale"/>
    <n v="15"/>
    <n v="70"/>
    <n v="16421"/>
    <n v="26486"/>
    <n v="10065"/>
  </r>
  <r>
    <x v="1796"/>
    <x v="1"/>
    <x v="2"/>
    <s v="Retail"/>
    <n v="20"/>
    <n v="31"/>
    <n v="70250"/>
    <n v="90064"/>
    <n v="19814"/>
  </r>
  <r>
    <x v="1797"/>
    <x v="1"/>
    <x v="3"/>
    <s v="Online"/>
    <n v="0"/>
    <n v="65"/>
    <n v="12396"/>
    <n v="20322"/>
    <n v="7926"/>
  </r>
  <r>
    <x v="1798"/>
    <x v="1"/>
    <x v="3"/>
    <s v="Corporate"/>
    <n v="8"/>
    <n v="49"/>
    <n v="12146"/>
    <n v="23358"/>
    <n v="11212"/>
  </r>
  <r>
    <x v="1799"/>
    <x v="1"/>
    <x v="0"/>
    <s v="Corporate"/>
    <n v="3"/>
    <n v="64"/>
    <n v="49756"/>
    <n v="97561"/>
    <n v="47805"/>
  </r>
  <r>
    <x v="1800"/>
    <x v="1"/>
    <x v="2"/>
    <s v="Wholesale"/>
    <n v="13"/>
    <n v="155"/>
    <n v="53619"/>
    <n v="76599"/>
    <n v="22980"/>
  </r>
  <r>
    <x v="1801"/>
    <x v="1"/>
    <x v="4"/>
    <s v="Corporate"/>
    <n v="8"/>
    <n v="77"/>
    <n v="71561"/>
    <n v="90584"/>
    <n v="19023"/>
  </r>
  <r>
    <x v="1802"/>
    <x v="1"/>
    <x v="3"/>
    <s v="Online"/>
    <n v="0"/>
    <n v="90"/>
    <n v="49960"/>
    <n v="79301"/>
    <n v="29341"/>
  </r>
  <r>
    <x v="1803"/>
    <x v="1"/>
    <x v="2"/>
    <s v="Wholesale"/>
    <n v="9"/>
    <n v="100"/>
    <n v="46144"/>
    <n v="66875"/>
    <n v="20731"/>
  </r>
  <r>
    <x v="1804"/>
    <x v="1"/>
    <x v="1"/>
    <s v="Online"/>
    <n v="0"/>
    <n v="69"/>
    <n v="23443"/>
    <n v="30846"/>
    <n v="7403"/>
  </r>
  <r>
    <x v="1805"/>
    <x v="1"/>
    <x v="4"/>
    <s v="Corporate"/>
    <n v="4"/>
    <n v="62"/>
    <n v="57112"/>
    <n v="81589"/>
    <n v="24477"/>
  </r>
  <r>
    <x v="1806"/>
    <x v="1"/>
    <x v="1"/>
    <s v="Corporate"/>
    <n v="5"/>
    <n v="83"/>
    <n v="32722"/>
    <n v="37184"/>
    <n v="4462"/>
  </r>
  <r>
    <x v="1807"/>
    <x v="1"/>
    <x v="2"/>
    <s v="Online"/>
    <n v="0"/>
    <n v="21"/>
    <n v="61087"/>
    <n v="88532"/>
    <n v="27445"/>
  </r>
  <r>
    <x v="1808"/>
    <x v="1"/>
    <x v="0"/>
    <s v="Online"/>
    <n v="0"/>
    <n v="95"/>
    <n v="18766"/>
    <n v="21570"/>
    <n v="2804"/>
  </r>
  <r>
    <x v="1809"/>
    <x v="1"/>
    <x v="1"/>
    <s v="Wholesale"/>
    <n v="6"/>
    <n v="145"/>
    <n v="57643"/>
    <n v="84769"/>
    <n v="27126"/>
  </r>
  <r>
    <x v="1810"/>
    <x v="1"/>
    <x v="2"/>
    <s v="Online"/>
    <n v="0"/>
    <n v="99"/>
    <n v="70753"/>
    <n v="84230"/>
    <n v="13477"/>
  </r>
  <r>
    <x v="1811"/>
    <x v="1"/>
    <x v="1"/>
    <s v="Corporate"/>
    <n v="5"/>
    <n v="65"/>
    <n v="10806"/>
    <n v="14219"/>
    <n v="3413"/>
  </r>
  <r>
    <x v="1812"/>
    <x v="1"/>
    <x v="2"/>
    <s v="Online"/>
    <n v="0"/>
    <n v="87"/>
    <n v="45501"/>
    <n v="50557"/>
    <n v="5056"/>
  </r>
  <r>
    <x v="1813"/>
    <x v="1"/>
    <x v="3"/>
    <s v="Online"/>
    <n v="0"/>
    <n v="63"/>
    <n v="26625"/>
    <n v="36472"/>
    <n v="9847"/>
  </r>
  <r>
    <x v="1814"/>
    <x v="1"/>
    <x v="3"/>
    <s v="Wholesale"/>
    <n v="11"/>
    <n v="133"/>
    <n v="30292"/>
    <n v="50487"/>
    <n v="20195"/>
  </r>
  <r>
    <x v="1815"/>
    <x v="1"/>
    <x v="3"/>
    <s v="Online"/>
    <n v="0"/>
    <n v="42"/>
    <n v="15641"/>
    <n v="22344"/>
    <n v="6703"/>
  </r>
  <r>
    <x v="1816"/>
    <x v="1"/>
    <x v="3"/>
    <s v="Corporate"/>
    <n v="10"/>
    <n v="67"/>
    <n v="34349"/>
    <n v="67350"/>
    <n v="33001"/>
  </r>
  <r>
    <x v="1817"/>
    <x v="1"/>
    <x v="1"/>
    <s v="Retail"/>
    <n v="14"/>
    <n v="46"/>
    <n v="60913"/>
    <n v="99857"/>
    <n v="38944"/>
  </r>
  <r>
    <x v="1818"/>
    <x v="1"/>
    <x v="2"/>
    <s v="Retail"/>
    <n v="25"/>
    <n v="7"/>
    <n v="67022"/>
    <n v="77037"/>
    <n v="10015"/>
  </r>
  <r>
    <x v="1819"/>
    <x v="1"/>
    <x v="4"/>
    <s v="Online"/>
    <n v="0"/>
    <n v="75"/>
    <n v="47576"/>
    <n v="68950"/>
    <n v="21374"/>
  </r>
  <r>
    <x v="1820"/>
    <x v="1"/>
    <x v="4"/>
    <s v="Retail"/>
    <n v="24"/>
    <n v="41"/>
    <n v="53574"/>
    <n v="93990"/>
    <n v="40416"/>
  </r>
  <r>
    <x v="1821"/>
    <x v="1"/>
    <x v="0"/>
    <s v="Corporate"/>
    <n v="5"/>
    <n v="89"/>
    <n v="35094"/>
    <n v="67489"/>
    <n v="32395"/>
  </r>
  <r>
    <x v="1822"/>
    <x v="1"/>
    <x v="4"/>
    <s v="Online"/>
    <n v="0"/>
    <n v="32"/>
    <n v="68252"/>
    <n v="78450"/>
    <n v="10198"/>
  </r>
  <r>
    <x v="1823"/>
    <x v="1"/>
    <x v="4"/>
    <s v="Retail"/>
    <n v="14"/>
    <n v="21"/>
    <n v="21179"/>
    <n v="35298"/>
    <n v="14119"/>
  </r>
  <r>
    <x v="1824"/>
    <x v="1"/>
    <x v="2"/>
    <s v="Wholesale"/>
    <n v="14"/>
    <n v="129"/>
    <n v="60565"/>
    <n v="74772"/>
    <n v="14207"/>
  </r>
  <r>
    <x v="0"/>
    <x v="2"/>
    <x v="2"/>
    <s v="Retail"/>
    <n v="17"/>
    <n v="10"/>
    <n v="26877"/>
    <n v="44060"/>
    <n v="17183"/>
  </r>
  <r>
    <x v="1"/>
    <x v="2"/>
    <x v="2"/>
    <s v="Retail"/>
    <n v="16"/>
    <n v="19"/>
    <n v="14681"/>
    <n v="17477"/>
    <n v="2796"/>
  </r>
  <r>
    <x v="2"/>
    <x v="2"/>
    <x v="1"/>
    <s v="Retail"/>
    <n v="10"/>
    <n v="33"/>
    <n v="49227"/>
    <n v="63111"/>
    <n v="13884"/>
  </r>
  <r>
    <x v="3"/>
    <x v="2"/>
    <x v="0"/>
    <s v="Wholesale"/>
    <n v="6"/>
    <n v="179"/>
    <n v="22664"/>
    <n v="33330"/>
    <n v="10666"/>
  </r>
  <r>
    <x v="4"/>
    <x v="2"/>
    <x v="4"/>
    <s v="Online"/>
    <n v="0"/>
    <n v="50"/>
    <n v="12540"/>
    <n v="17178"/>
    <n v="4638"/>
  </r>
  <r>
    <x v="5"/>
    <x v="2"/>
    <x v="3"/>
    <s v="Online"/>
    <n v="0"/>
    <n v="49"/>
    <n v="32218"/>
    <n v="46693"/>
    <n v="14475"/>
  </r>
  <r>
    <x v="6"/>
    <x v="2"/>
    <x v="0"/>
    <s v="Wholesale"/>
    <n v="6"/>
    <n v="71"/>
    <n v="56233"/>
    <n v="77031"/>
    <n v="20798"/>
  </r>
  <r>
    <x v="7"/>
    <x v="2"/>
    <x v="3"/>
    <s v="Online"/>
    <n v="0"/>
    <n v="85"/>
    <n v="29195"/>
    <n v="35175"/>
    <n v="5980"/>
  </r>
  <r>
    <x v="8"/>
    <x v="2"/>
    <x v="4"/>
    <s v="Corporate"/>
    <n v="4"/>
    <n v="78"/>
    <n v="15486"/>
    <n v="27169"/>
    <n v="11683"/>
  </r>
  <r>
    <x v="9"/>
    <x v="2"/>
    <x v="4"/>
    <s v="Corporate"/>
    <n v="5"/>
    <n v="74"/>
    <n v="23677"/>
    <n v="43049"/>
    <n v="19372"/>
  </r>
  <r>
    <x v="10"/>
    <x v="2"/>
    <x v="4"/>
    <s v="Corporate"/>
    <n v="4"/>
    <n v="36"/>
    <n v="48935"/>
    <n v="66128"/>
    <n v="17193"/>
  </r>
  <r>
    <x v="11"/>
    <x v="2"/>
    <x v="0"/>
    <s v="Retail"/>
    <n v="13"/>
    <n v="48"/>
    <n v="44108"/>
    <n v="63011"/>
    <n v="18903"/>
  </r>
  <r>
    <x v="12"/>
    <x v="2"/>
    <x v="0"/>
    <s v="Wholesale"/>
    <n v="10"/>
    <n v="113"/>
    <n v="33713"/>
    <n v="40618"/>
    <n v="6905"/>
  </r>
  <r>
    <x v="13"/>
    <x v="2"/>
    <x v="2"/>
    <s v="Retail"/>
    <n v="13"/>
    <n v="37"/>
    <n v="10260"/>
    <n v="17690"/>
    <n v="7430"/>
  </r>
  <r>
    <x v="14"/>
    <x v="2"/>
    <x v="4"/>
    <s v="Corporate"/>
    <n v="3"/>
    <n v="40"/>
    <n v="30542"/>
    <n v="59887"/>
    <n v="29345"/>
  </r>
  <r>
    <x v="15"/>
    <x v="2"/>
    <x v="4"/>
    <s v="Wholesale"/>
    <n v="5"/>
    <n v="142"/>
    <n v="36008"/>
    <n v="63172"/>
    <n v="27164"/>
  </r>
  <r>
    <x v="16"/>
    <x v="2"/>
    <x v="2"/>
    <s v="Wholesale"/>
    <n v="12"/>
    <n v="55"/>
    <n v="68269"/>
    <n v="77578"/>
    <n v="9309"/>
  </r>
  <r>
    <x v="17"/>
    <x v="2"/>
    <x v="4"/>
    <s v="Online"/>
    <n v="0"/>
    <n v="53"/>
    <n v="65747"/>
    <n v="84291"/>
    <n v="18544"/>
  </r>
  <r>
    <x v="18"/>
    <x v="2"/>
    <x v="4"/>
    <s v="Online"/>
    <n v="0"/>
    <n v="27"/>
    <n v="12560"/>
    <n v="24153"/>
    <n v="11593"/>
  </r>
  <r>
    <x v="19"/>
    <x v="2"/>
    <x v="1"/>
    <s v="Retail"/>
    <n v="11"/>
    <n v="37"/>
    <n v="20527"/>
    <n v="29324"/>
    <n v="8797"/>
  </r>
  <r>
    <x v="20"/>
    <x v="2"/>
    <x v="3"/>
    <s v="Corporate"/>
    <n v="10"/>
    <n v="78"/>
    <n v="34624"/>
    <n v="58684"/>
    <n v="24060"/>
  </r>
  <r>
    <x v="21"/>
    <x v="2"/>
    <x v="0"/>
    <s v="Retail"/>
    <n v="18"/>
    <n v="1"/>
    <n v="38335"/>
    <n v="52514"/>
    <n v="14179"/>
  </r>
  <r>
    <x v="22"/>
    <x v="2"/>
    <x v="4"/>
    <s v="Online"/>
    <n v="0"/>
    <n v="89"/>
    <n v="20302"/>
    <n v="24759"/>
    <n v="4457"/>
  </r>
  <r>
    <x v="23"/>
    <x v="2"/>
    <x v="4"/>
    <s v="Corporate"/>
    <n v="7"/>
    <n v="84"/>
    <n v="25854"/>
    <n v="43821"/>
    <n v="17967"/>
  </r>
  <r>
    <x v="24"/>
    <x v="2"/>
    <x v="2"/>
    <s v="Retail"/>
    <n v="13"/>
    <n v="46"/>
    <n v="52900"/>
    <n v="61512"/>
    <n v="8612"/>
  </r>
  <r>
    <x v="25"/>
    <x v="2"/>
    <x v="4"/>
    <s v="Retail"/>
    <n v="14"/>
    <n v="37"/>
    <n v="76501"/>
    <n v="90001"/>
    <n v="13500"/>
  </r>
  <r>
    <x v="26"/>
    <x v="2"/>
    <x v="1"/>
    <s v="Retail"/>
    <n v="19"/>
    <n v="17"/>
    <n v="63518"/>
    <n v="83576"/>
    <n v="20058"/>
  </r>
  <r>
    <x v="27"/>
    <x v="2"/>
    <x v="1"/>
    <s v="Wholesale"/>
    <n v="9"/>
    <n v="161"/>
    <n v="9918"/>
    <n v="11668"/>
    <n v="1750"/>
  </r>
  <r>
    <x v="28"/>
    <x v="2"/>
    <x v="1"/>
    <s v="Retail"/>
    <n v="14"/>
    <n v="6"/>
    <n v="20008"/>
    <n v="37750"/>
    <n v="17742"/>
  </r>
  <r>
    <x v="29"/>
    <x v="2"/>
    <x v="1"/>
    <s v="Online"/>
    <n v="0"/>
    <n v="55"/>
    <n v="8602"/>
    <n v="14831"/>
    <n v="6229"/>
  </r>
  <r>
    <x v="30"/>
    <x v="2"/>
    <x v="1"/>
    <s v="Wholesale"/>
    <n v="6"/>
    <n v="187"/>
    <n v="47597"/>
    <n v="54087"/>
    <n v="6490"/>
  </r>
  <r>
    <x v="31"/>
    <x v="2"/>
    <x v="1"/>
    <s v="Retail"/>
    <n v="11"/>
    <n v="11"/>
    <n v="63599"/>
    <n v="74822"/>
    <n v="11223"/>
  </r>
  <r>
    <x v="32"/>
    <x v="2"/>
    <x v="3"/>
    <s v="Wholesale"/>
    <n v="10"/>
    <n v="180"/>
    <n v="39256"/>
    <n v="60394"/>
    <n v="21138"/>
  </r>
  <r>
    <x v="33"/>
    <x v="2"/>
    <x v="4"/>
    <s v="Corporate"/>
    <n v="4"/>
    <n v="84"/>
    <n v="29134"/>
    <n v="46245"/>
    <n v="17111"/>
  </r>
  <r>
    <x v="34"/>
    <x v="2"/>
    <x v="1"/>
    <s v="Online"/>
    <n v="0"/>
    <n v="76"/>
    <n v="22667"/>
    <n v="28334"/>
    <n v="5667"/>
  </r>
  <r>
    <x v="35"/>
    <x v="2"/>
    <x v="2"/>
    <s v="Wholesale"/>
    <n v="7"/>
    <n v="145"/>
    <n v="15256"/>
    <n v="17142"/>
    <n v="1886"/>
  </r>
  <r>
    <x v="36"/>
    <x v="2"/>
    <x v="1"/>
    <s v="Wholesale"/>
    <n v="6"/>
    <n v="188"/>
    <n v="59441"/>
    <n v="66788"/>
    <n v="7347"/>
  </r>
  <r>
    <x v="37"/>
    <x v="2"/>
    <x v="1"/>
    <s v="Retail"/>
    <n v="22"/>
    <n v="17"/>
    <n v="29216"/>
    <n v="44266"/>
    <n v="15050"/>
  </r>
  <r>
    <x v="38"/>
    <x v="2"/>
    <x v="3"/>
    <s v="Online"/>
    <n v="0"/>
    <n v="68"/>
    <n v="49316"/>
    <n v="71473"/>
    <n v="22157"/>
  </r>
  <r>
    <x v="39"/>
    <x v="2"/>
    <x v="4"/>
    <s v="Retail"/>
    <n v="16"/>
    <n v="2"/>
    <n v="62521"/>
    <n v="93315"/>
    <n v="30794"/>
  </r>
  <r>
    <x v="40"/>
    <x v="2"/>
    <x v="2"/>
    <s v="Wholesale"/>
    <n v="7"/>
    <n v="136"/>
    <n v="20540"/>
    <n v="38037"/>
    <n v="17497"/>
  </r>
  <r>
    <x v="41"/>
    <x v="2"/>
    <x v="1"/>
    <s v="Retail"/>
    <n v="16"/>
    <n v="45"/>
    <n v="48286"/>
    <n v="54254"/>
    <n v="5968"/>
  </r>
  <r>
    <x v="42"/>
    <x v="2"/>
    <x v="4"/>
    <s v="Corporate"/>
    <n v="5"/>
    <n v="21"/>
    <n v="49605"/>
    <n v="67952"/>
    <n v="18347"/>
  </r>
  <r>
    <x v="43"/>
    <x v="2"/>
    <x v="1"/>
    <s v="Corporate"/>
    <n v="7"/>
    <n v="93"/>
    <n v="28731"/>
    <n v="33801"/>
    <n v="5070"/>
  </r>
  <r>
    <x v="44"/>
    <x v="2"/>
    <x v="1"/>
    <s v="Corporate"/>
    <n v="10"/>
    <n v="76"/>
    <n v="62531"/>
    <n v="90625"/>
    <n v="28094"/>
  </r>
  <r>
    <x v="45"/>
    <x v="2"/>
    <x v="3"/>
    <s v="Retail"/>
    <n v="20"/>
    <n v="29"/>
    <n v="45670"/>
    <n v="77407"/>
    <n v="31737"/>
  </r>
  <r>
    <x v="46"/>
    <x v="2"/>
    <x v="4"/>
    <s v="Corporate"/>
    <n v="6"/>
    <n v="25"/>
    <n v="15738"/>
    <n v="21267"/>
    <n v="5529"/>
  </r>
  <r>
    <x v="47"/>
    <x v="2"/>
    <x v="1"/>
    <s v="Online"/>
    <n v="0"/>
    <n v="25"/>
    <n v="52039"/>
    <n v="72277"/>
    <n v="20238"/>
  </r>
  <r>
    <x v="48"/>
    <x v="2"/>
    <x v="3"/>
    <s v="Wholesale"/>
    <n v="13"/>
    <n v="148"/>
    <n v="17878"/>
    <n v="33733"/>
    <n v="15855"/>
  </r>
  <r>
    <x v="49"/>
    <x v="2"/>
    <x v="0"/>
    <s v="Retail"/>
    <n v="10"/>
    <n v="33"/>
    <n v="63935"/>
    <n v="86399"/>
    <n v="22464"/>
  </r>
  <r>
    <x v="50"/>
    <x v="2"/>
    <x v="3"/>
    <s v="Online"/>
    <n v="0"/>
    <n v="49"/>
    <n v="80281"/>
    <n v="95573"/>
    <n v="15292"/>
  </r>
  <r>
    <x v="51"/>
    <x v="2"/>
    <x v="2"/>
    <s v="Retail"/>
    <n v="14"/>
    <n v="16"/>
    <n v="71584"/>
    <n v="87297"/>
    <n v="15713"/>
  </r>
  <r>
    <x v="52"/>
    <x v="2"/>
    <x v="0"/>
    <s v="Wholesale"/>
    <n v="6"/>
    <n v="153"/>
    <n v="24091"/>
    <n v="29742"/>
    <n v="5651"/>
  </r>
  <r>
    <x v="53"/>
    <x v="2"/>
    <x v="1"/>
    <s v="Retail"/>
    <n v="12"/>
    <n v="42"/>
    <n v="74164"/>
    <n v="93879"/>
    <n v="19715"/>
  </r>
  <r>
    <x v="54"/>
    <x v="2"/>
    <x v="4"/>
    <s v="Wholesale"/>
    <n v="10"/>
    <n v="187"/>
    <n v="36910"/>
    <n v="59532"/>
    <n v="22622"/>
  </r>
  <r>
    <x v="55"/>
    <x v="2"/>
    <x v="3"/>
    <s v="Corporate"/>
    <n v="7"/>
    <n v="73"/>
    <n v="26313"/>
    <n v="51594"/>
    <n v="25281"/>
  </r>
  <r>
    <x v="56"/>
    <x v="2"/>
    <x v="0"/>
    <s v="Wholesale"/>
    <n v="15"/>
    <n v="147"/>
    <n v="57324"/>
    <n v="64409"/>
    <n v="7085"/>
  </r>
  <r>
    <x v="57"/>
    <x v="2"/>
    <x v="4"/>
    <s v="Online"/>
    <n v="0"/>
    <n v="60"/>
    <n v="21530"/>
    <n v="33640"/>
    <n v="12110"/>
  </r>
  <r>
    <x v="58"/>
    <x v="2"/>
    <x v="1"/>
    <s v="Corporate"/>
    <n v="5"/>
    <n v="54"/>
    <n v="48497"/>
    <n v="57734"/>
    <n v="9237"/>
  </r>
  <r>
    <x v="59"/>
    <x v="2"/>
    <x v="4"/>
    <s v="Corporate"/>
    <n v="9"/>
    <n v="96"/>
    <n v="42422"/>
    <n v="51111"/>
    <n v="8689"/>
  </r>
  <r>
    <x v="60"/>
    <x v="2"/>
    <x v="3"/>
    <s v="Retail"/>
    <n v="10"/>
    <n v="22"/>
    <n v="45829"/>
    <n v="58011"/>
    <n v="12182"/>
  </r>
  <r>
    <x v="61"/>
    <x v="2"/>
    <x v="1"/>
    <s v="Retail"/>
    <n v="11"/>
    <n v="23"/>
    <n v="51873"/>
    <n v="66504"/>
    <n v="14631"/>
  </r>
  <r>
    <x v="62"/>
    <x v="2"/>
    <x v="2"/>
    <s v="Retail"/>
    <n v="23"/>
    <n v="40"/>
    <n v="34030"/>
    <n v="46616"/>
    <n v="12586"/>
  </r>
  <r>
    <x v="63"/>
    <x v="2"/>
    <x v="2"/>
    <s v="Online"/>
    <n v="0"/>
    <n v="49"/>
    <n v="9732"/>
    <n v="13331"/>
    <n v="3599"/>
  </r>
  <r>
    <x v="64"/>
    <x v="2"/>
    <x v="3"/>
    <s v="Corporate"/>
    <n v="6"/>
    <n v="95"/>
    <n v="42492"/>
    <n v="65372"/>
    <n v="22880"/>
  </r>
  <r>
    <x v="65"/>
    <x v="2"/>
    <x v="1"/>
    <s v="Corporate"/>
    <n v="3"/>
    <n v="21"/>
    <n v="20829"/>
    <n v="32546"/>
    <n v="11717"/>
  </r>
  <r>
    <x v="66"/>
    <x v="2"/>
    <x v="2"/>
    <s v="Corporate"/>
    <n v="6"/>
    <n v="59"/>
    <n v="31278"/>
    <n v="40100"/>
    <n v="8822"/>
  </r>
  <r>
    <x v="67"/>
    <x v="2"/>
    <x v="2"/>
    <s v="Online"/>
    <n v="0"/>
    <n v="67"/>
    <n v="13912"/>
    <n v="16367"/>
    <n v="2455"/>
  </r>
  <r>
    <x v="68"/>
    <x v="2"/>
    <x v="4"/>
    <s v="Wholesale"/>
    <n v="11"/>
    <n v="55"/>
    <n v="72368"/>
    <n v="92780"/>
    <n v="20412"/>
  </r>
  <r>
    <x v="69"/>
    <x v="2"/>
    <x v="4"/>
    <s v="Wholesale"/>
    <n v="11"/>
    <n v="200"/>
    <n v="28181"/>
    <n v="38083"/>
    <n v="9902"/>
  </r>
  <r>
    <x v="70"/>
    <x v="2"/>
    <x v="4"/>
    <s v="Retail"/>
    <n v="22"/>
    <n v="41"/>
    <n v="10454"/>
    <n v="11746"/>
    <n v="1292"/>
  </r>
  <r>
    <x v="71"/>
    <x v="2"/>
    <x v="3"/>
    <s v="Retail"/>
    <n v="24"/>
    <n v="8"/>
    <n v="68053"/>
    <n v="94518"/>
    <n v="26465"/>
  </r>
  <r>
    <x v="72"/>
    <x v="2"/>
    <x v="3"/>
    <s v="Wholesale"/>
    <n v="12"/>
    <n v="57"/>
    <n v="37824"/>
    <n v="53273"/>
    <n v="15449"/>
  </r>
  <r>
    <x v="73"/>
    <x v="2"/>
    <x v="4"/>
    <s v="Retail"/>
    <n v="17"/>
    <n v="44"/>
    <n v="28516"/>
    <n v="35205"/>
    <n v="6689"/>
  </r>
  <r>
    <x v="74"/>
    <x v="2"/>
    <x v="2"/>
    <s v="Wholesale"/>
    <n v="8"/>
    <n v="76"/>
    <n v="59092"/>
    <n v="86900"/>
    <n v="27808"/>
  </r>
  <r>
    <x v="75"/>
    <x v="2"/>
    <x v="2"/>
    <s v="Corporate"/>
    <n v="3"/>
    <n v="37"/>
    <n v="9710"/>
    <n v="11841"/>
    <n v="2131"/>
  </r>
  <r>
    <x v="76"/>
    <x v="2"/>
    <x v="4"/>
    <s v="Online"/>
    <n v="0"/>
    <n v="85"/>
    <n v="52539"/>
    <n v="79605"/>
    <n v="27066"/>
  </r>
  <r>
    <x v="77"/>
    <x v="2"/>
    <x v="0"/>
    <s v="Corporate"/>
    <n v="3"/>
    <n v="88"/>
    <n v="58832"/>
    <n v="81711"/>
    <n v="22879"/>
  </r>
  <r>
    <x v="78"/>
    <x v="2"/>
    <x v="2"/>
    <s v="Retail"/>
    <n v="12"/>
    <n v="40"/>
    <n v="18163"/>
    <n v="33635"/>
    <n v="15472"/>
  </r>
  <r>
    <x v="79"/>
    <x v="2"/>
    <x v="1"/>
    <s v="Corporate"/>
    <n v="8"/>
    <n v="70"/>
    <n v="34656"/>
    <n v="53317"/>
    <n v="18661"/>
  </r>
  <r>
    <x v="80"/>
    <x v="2"/>
    <x v="2"/>
    <s v="Corporate"/>
    <n v="8"/>
    <n v="70"/>
    <n v="51094"/>
    <n v="98257"/>
    <n v="47163"/>
  </r>
  <r>
    <x v="81"/>
    <x v="2"/>
    <x v="3"/>
    <s v="Retail"/>
    <n v="22"/>
    <n v="1"/>
    <n v="23821"/>
    <n v="45810"/>
    <n v="21989"/>
  </r>
  <r>
    <x v="82"/>
    <x v="2"/>
    <x v="4"/>
    <s v="Retail"/>
    <n v="20"/>
    <n v="35"/>
    <n v="39284"/>
    <n v="49727"/>
    <n v="10443"/>
  </r>
  <r>
    <x v="83"/>
    <x v="2"/>
    <x v="4"/>
    <s v="Corporate"/>
    <n v="8"/>
    <n v="41"/>
    <n v="27661"/>
    <n v="44615"/>
    <n v="16954"/>
  </r>
  <r>
    <x v="84"/>
    <x v="2"/>
    <x v="3"/>
    <s v="Corporate"/>
    <n v="3"/>
    <n v="60"/>
    <n v="65696"/>
    <n v="93851"/>
    <n v="28155"/>
  </r>
  <r>
    <x v="85"/>
    <x v="2"/>
    <x v="4"/>
    <s v="Wholesale"/>
    <n v="11"/>
    <n v="99"/>
    <n v="30311"/>
    <n v="49690"/>
    <n v="19379"/>
  </r>
  <r>
    <x v="86"/>
    <x v="2"/>
    <x v="2"/>
    <s v="Online"/>
    <n v="0"/>
    <n v="75"/>
    <n v="59849"/>
    <n v="66499"/>
    <n v="6650"/>
  </r>
  <r>
    <x v="87"/>
    <x v="2"/>
    <x v="1"/>
    <s v="Corporate"/>
    <n v="6"/>
    <n v="65"/>
    <n v="36643"/>
    <n v="45238"/>
    <n v="8595"/>
  </r>
  <r>
    <x v="88"/>
    <x v="2"/>
    <x v="1"/>
    <s v="Online"/>
    <n v="0"/>
    <n v="37"/>
    <n v="5778"/>
    <n v="10506"/>
    <n v="4728"/>
  </r>
  <r>
    <x v="89"/>
    <x v="2"/>
    <x v="1"/>
    <s v="Online"/>
    <n v="0"/>
    <n v="23"/>
    <n v="18196"/>
    <n v="20218"/>
    <n v="2022"/>
  </r>
  <r>
    <x v="90"/>
    <x v="2"/>
    <x v="1"/>
    <s v="Wholesale"/>
    <n v="13"/>
    <n v="138"/>
    <n v="14007"/>
    <n v="17082"/>
    <n v="3075"/>
  </r>
  <r>
    <x v="91"/>
    <x v="2"/>
    <x v="3"/>
    <s v="Corporate"/>
    <n v="3"/>
    <n v="65"/>
    <n v="17285"/>
    <n v="33893"/>
    <n v="16608"/>
  </r>
  <r>
    <x v="92"/>
    <x v="2"/>
    <x v="2"/>
    <s v="Online"/>
    <n v="0"/>
    <n v="38"/>
    <n v="40930"/>
    <n v="63953"/>
    <n v="23023"/>
  </r>
  <r>
    <x v="93"/>
    <x v="2"/>
    <x v="2"/>
    <s v="Wholesale"/>
    <n v="8"/>
    <n v="184"/>
    <n v="37960"/>
    <n v="55015"/>
    <n v="17055"/>
  </r>
  <r>
    <x v="94"/>
    <x v="2"/>
    <x v="1"/>
    <s v="Retail"/>
    <n v="17"/>
    <n v="12"/>
    <n v="56856"/>
    <n v="99748"/>
    <n v="42892"/>
  </r>
  <r>
    <x v="95"/>
    <x v="2"/>
    <x v="3"/>
    <s v="Corporate"/>
    <n v="7"/>
    <n v="79"/>
    <n v="52696"/>
    <n v="63489"/>
    <n v="10793"/>
  </r>
  <r>
    <x v="96"/>
    <x v="2"/>
    <x v="2"/>
    <s v="Wholesale"/>
    <n v="14"/>
    <n v="117"/>
    <n v="28598"/>
    <n v="35748"/>
    <n v="7150"/>
  </r>
  <r>
    <x v="97"/>
    <x v="2"/>
    <x v="0"/>
    <s v="Corporate"/>
    <n v="9"/>
    <n v="92"/>
    <n v="22862"/>
    <n v="30895"/>
    <n v="8033"/>
  </r>
  <r>
    <x v="98"/>
    <x v="2"/>
    <x v="3"/>
    <s v="Retail"/>
    <n v="19"/>
    <n v="26"/>
    <n v="50030"/>
    <n v="94397"/>
    <n v="44367"/>
  </r>
  <r>
    <x v="99"/>
    <x v="2"/>
    <x v="2"/>
    <s v="Retail"/>
    <n v="13"/>
    <n v="1"/>
    <n v="19466"/>
    <n v="34151"/>
    <n v="14685"/>
  </r>
  <r>
    <x v="100"/>
    <x v="2"/>
    <x v="3"/>
    <s v="Online"/>
    <n v="0"/>
    <n v="41"/>
    <n v="37895"/>
    <n v="70175"/>
    <n v="32280"/>
  </r>
  <r>
    <x v="101"/>
    <x v="2"/>
    <x v="2"/>
    <s v="Retail"/>
    <n v="25"/>
    <n v="39"/>
    <n v="41327"/>
    <n v="55103"/>
    <n v="13776"/>
  </r>
  <r>
    <x v="102"/>
    <x v="2"/>
    <x v="2"/>
    <s v="Wholesale"/>
    <n v="13"/>
    <n v="154"/>
    <n v="9404"/>
    <n v="14249"/>
    <n v="4845"/>
  </r>
  <r>
    <x v="103"/>
    <x v="2"/>
    <x v="4"/>
    <s v="Retail"/>
    <n v="15"/>
    <n v="16"/>
    <n v="48312"/>
    <n v="65287"/>
    <n v="16975"/>
  </r>
  <r>
    <x v="104"/>
    <x v="2"/>
    <x v="0"/>
    <s v="Wholesale"/>
    <n v="5"/>
    <n v="107"/>
    <n v="13485"/>
    <n v="24080"/>
    <n v="10595"/>
  </r>
  <r>
    <x v="105"/>
    <x v="2"/>
    <x v="3"/>
    <s v="Corporate"/>
    <n v="5"/>
    <n v="72"/>
    <n v="24991"/>
    <n v="44627"/>
    <n v="19636"/>
  </r>
  <r>
    <x v="106"/>
    <x v="2"/>
    <x v="3"/>
    <s v="Retail"/>
    <n v="23"/>
    <n v="26"/>
    <n v="61132"/>
    <n v="71084"/>
    <n v="9952"/>
  </r>
  <r>
    <x v="107"/>
    <x v="2"/>
    <x v="0"/>
    <s v="Retail"/>
    <n v="10"/>
    <n v="41"/>
    <n v="62223"/>
    <n v="73203"/>
    <n v="10980"/>
  </r>
  <r>
    <x v="108"/>
    <x v="2"/>
    <x v="3"/>
    <s v="Wholesale"/>
    <n v="5"/>
    <n v="61"/>
    <n v="45591"/>
    <n v="51226"/>
    <n v="5635"/>
  </r>
  <r>
    <x v="109"/>
    <x v="2"/>
    <x v="0"/>
    <s v="Retail"/>
    <n v="12"/>
    <n v="28"/>
    <n v="19748"/>
    <n v="27428"/>
    <n v="7680"/>
  </r>
  <r>
    <x v="110"/>
    <x v="2"/>
    <x v="1"/>
    <s v="Online"/>
    <n v="0"/>
    <n v="39"/>
    <n v="20942"/>
    <n v="38076"/>
    <n v="17134"/>
  </r>
  <r>
    <x v="111"/>
    <x v="2"/>
    <x v="1"/>
    <s v="Corporate"/>
    <n v="5"/>
    <n v="66"/>
    <n v="64238"/>
    <n v="72178"/>
    <n v="7940"/>
  </r>
  <r>
    <x v="112"/>
    <x v="2"/>
    <x v="2"/>
    <s v="Corporate"/>
    <n v="5"/>
    <n v="47"/>
    <n v="14801"/>
    <n v="23494"/>
    <n v="8693"/>
  </r>
  <r>
    <x v="113"/>
    <x v="2"/>
    <x v="2"/>
    <s v="Wholesale"/>
    <n v="14"/>
    <n v="61"/>
    <n v="53072"/>
    <n v="96495"/>
    <n v="43423"/>
  </r>
  <r>
    <x v="114"/>
    <x v="2"/>
    <x v="2"/>
    <s v="Retail"/>
    <n v="16"/>
    <n v="42"/>
    <n v="24295"/>
    <n v="32831"/>
    <n v="8536"/>
  </r>
  <r>
    <x v="115"/>
    <x v="2"/>
    <x v="2"/>
    <s v="Retail"/>
    <n v="11"/>
    <n v="44"/>
    <n v="46986"/>
    <n v="83904"/>
    <n v="36918"/>
  </r>
  <r>
    <x v="116"/>
    <x v="2"/>
    <x v="2"/>
    <s v="Corporate"/>
    <n v="6"/>
    <n v="73"/>
    <n v="28377"/>
    <n v="41731"/>
    <n v="13354"/>
  </r>
  <r>
    <x v="117"/>
    <x v="2"/>
    <x v="4"/>
    <s v="Wholesale"/>
    <n v="13"/>
    <n v="95"/>
    <n v="47226"/>
    <n v="82853"/>
    <n v="35627"/>
  </r>
  <r>
    <x v="118"/>
    <x v="2"/>
    <x v="2"/>
    <s v="Online"/>
    <n v="0"/>
    <n v="67"/>
    <n v="51349"/>
    <n v="84179"/>
    <n v="32830"/>
  </r>
  <r>
    <x v="119"/>
    <x v="2"/>
    <x v="0"/>
    <s v="Online"/>
    <n v="0"/>
    <n v="71"/>
    <n v="16059"/>
    <n v="29739"/>
    <n v="13680"/>
  </r>
  <r>
    <x v="120"/>
    <x v="2"/>
    <x v="0"/>
    <s v="Corporate"/>
    <n v="10"/>
    <n v="70"/>
    <n v="15941"/>
    <n v="22452"/>
    <n v="6511"/>
  </r>
  <r>
    <x v="121"/>
    <x v="2"/>
    <x v="4"/>
    <s v="Wholesale"/>
    <n v="7"/>
    <n v="111"/>
    <n v="60245"/>
    <n v="83674"/>
    <n v="23429"/>
  </r>
  <r>
    <x v="122"/>
    <x v="2"/>
    <x v="1"/>
    <s v="Corporate"/>
    <n v="5"/>
    <n v="64"/>
    <n v="15262"/>
    <n v="25436"/>
    <n v="10174"/>
  </r>
  <r>
    <x v="123"/>
    <x v="2"/>
    <x v="1"/>
    <s v="Retail"/>
    <n v="16"/>
    <n v="32"/>
    <n v="9490"/>
    <n v="15816"/>
    <n v="6326"/>
  </r>
  <r>
    <x v="124"/>
    <x v="2"/>
    <x v="1"/>
    <s v="Wholesale"/>
    <n v="6"/>
    <n v="173"/>
    <n v="47411"/>
    <n v="58532"/>
    <n v="11121"/>
  </r>
  <r>
    <x v="125"/>
    <x v="2"/>
    <x v="2"/>
    <s v="Online"/>
    <n v="0"/>
    <n v="73"/>
    <n v="60917"/>
    <n v="70020"/>
    <n v="9103"/>
  </r>
  <r>
    <x v="126"/>
    <x v="2"/>
    <x v="0"/>
    <s v="Corporate"/>
    <n v="6"/>
    <n v="99"/>
    <n v="16868"/>
    <n v="28589"/>
    <n v="11721"/>
  </r>
  <r>
    <x v="127"/>
    <x v="2"/>
    <x v="0"/>
    <s v="Wholesale"/>
    <n v="6"/>
    <n v="150"/>
    <n v="18165"/>
    <n v="35618"/>
    <n v="17453"/>
  </r>
  <r>
    <x v="128"/>
    <x v="2"/>
    <x v="3"/>
    <s v="Retail"/>
    <n v="17"/>
    <n v="32"/>
    <n v="16187"/>
    <n v="23805"/>
    <n v="7618"/>
  </r>
  <r>
    <x v="129"/>
    <x v="2"/>
    <x v="2"/>
    <s v="Retail"/>
    <n v="21"/>
    <n v="30"/>
    <n v="69041"/>
    <n v="78456"/>
    <n v="9415"/>
  </r>
  <r>
    <x v="130"/>
    <x v="2"/>
    <x v="4"/>
    <s v="Retail"/>
    <n v="13"/>
    <n v="38"/>
    <n v="16590"/>
    <n v="28118"/>
    <n v="11528"/>
  </r>
  <r>
    <x v="131"/>
    <x v="2"/>
    <x v="3"/>
    <s v="Corporate"/>
    <n v="10"/>
    <n v="64"/>
    <n v="7765"/>
    <n v="12941"/>
    <n v="5176"/>
  </r>
  <r>
    <x v="132"/>
    <x v="2"/>
    <x v="1"/>
    <s v="Retail"/>
    <n v="20"/>
    <n v="37"/>
    <n v="16442"/>
    <n v="25296"/>
    <n v="8854"/>
  </r>
  <r>
    <x v="133"/>
    <x v="2"/>
    <x v="0"/>
    <s v="Online"/>
    <n v="0"/>
    <n v="65"/>
    <n v="10817"/>
    <n v="15677"/>
    <n v="4860"/>
  </r>
  <r>
    <x v="134"/>
    <x v="2"/>
    <x v="2"/>
    <s v="Corporate"/>
    <n v="10"/>
    <n v="86"/>
    <n v="56719"/>
    <n v="65194"/>
    <n v="8475"/>
  </r>
  <r>
    <x v="135"/>
    <x v="2"/>
    <x v="0"/>
    <s v="Corporate"/>
    <n v="7"/>
    <n v="67"/>
    <n v="65485"/>
    <n v="86165"/>
    <n v="20680"/>
  </r>
  <r>
    <x v="136"/>
    <x v="2"/>
    <x v="3"/>
    <s v="Retail"/>
    <n v="11"/>
    <n v="5"/>
    <n v="9594"/>
    <n v="12300"/>
    <n v="2706"/>
  </r>
  <r>
    <x v="137"/>
    <x v="2"/>
    <x v="4"/>
    <s v="Online"/>
    <n v="0"/>
    <n v="50"/>
    <n v="43569"/>
    <n v="79217"/>
    <n v="35648"/>
  </r>
  <r>
    <x v="138"/>
    <x v="2"/>
    <x v="2"/>
    <s v="Online"/>
    <n v="0"/>
    <n v="49"/>
    <n v="37921"/>
    <n v="43587"/>
    <n v="5666"/>
  </r>
  <r>
    <x v="139"/>
    <x v="2"/>
    <x v="4"/>
    <s v="Retail"/>
    <n v="23"/>
    <n v="13"/>
    <n v="27109"/>
    <n v="48409"/>
    <n v="21300"/>
  </r>
  <r>
    <x v="140"/>
    <x v="2"/>
    <x v="1"/>
    <s v="Corporate"/>
    <n v="4"/>
    <n v="57"/>
    <n v="57981"/>
    <n v="93518"/>
    <n v="35537"/>
  </r>
  <r>
    <x v="141"/>
    <x v="2"/>
    <x v="4"/>
    <s v="Wholesale"/>
    <n v="13"/>
    <n v="181"/>
    <n v="51216"/>
    <n v="62459"/>
    <n v="11243"/>
  </r>
  <r>
    <x v="142"/>
    <x v="2"/>
    <x v="2"/>
    <s v="Retail"/>
    <n v="22"/>
    <n v="18"/>
    <n v="34777"/>
    <n v="53503"/>
    <n v="18726"/>
  </r>
  <r>
    <x v="143"/>
    <x v="2"/>
    <x v="3"/>
    <s v="Retail"/>
    <n v="13"/>
    <n v="18"/>
    <n v="45551"/>
    <n v="65073"/>
    <n v="19522"/>
  </r>
  <r>
    <x v="144"/>
    <x v="2"/>
    <x v="1"/>
    <s v="Retail"/>
    <n v="12"/>
    <n v="27"/>
    <n v="10848"/>
    <n v="21695"/>
    <n v="10847"/>
  </r>
  <r>
    <x v="145"/>
    <x v="2"/>
    <x v="0"/>
    <s v="Online"/>
    <n v="0"/>
    <n v="42"/>
    <n v="27335"/>
    <n v="38500"/>
    <n v="11165"/>
  </r>
  <r>
    <x v="146"/>
    <x v="2"/>
    <x v="4"/>
    <s v="Retail"/>
    <n v="13"/>
    <n v="46"/>
    <n v="58672"/>
    <n v="76197"/>
    <n v="17525"/>
  </r>
  <r>
    <x v="147"/>
    <x v="2"/>
    <x v="1"/>
    <s v="Online"/>
    <n v="0"/>
    <n v="40"/>
    <n v="44304"/>
    <n v="82044"/>
    <n v="37740"/>
  </r>
  <r>
    <x v="148"/>
    <x v="2"/>
    <x v="2"/>
    <s v="Corporate"/>
    <n v="4"/>
    <n v="72"/>
    <n v="70768"/>
    <n v="91907"/>
    <n v="21139"/>
  </r>
  <r>
    <x v="149"/>
    <x v="2"/>
    <x v="3"/>
    <s v="Online"/>
    <n v="0"/>
    <n v="84"/>
    <n v="31789"/>
    <n v="41284"/>
    <n v="9495"/>
  </r>
  <r>
    <x v="150"/>
    <x v="2"/>
    <x v="2"/>
    <s v="Wholesale"/>
    <n v="6"/>
    <n v="62"/>
    <n v="26455"/>
    <n v="40084"/>
    <n v="13629"/>
  </r>
  <r>
    <x v="151"/>
    <x v="2"/>
    <x v="2"/>
    <s v="Wholesale"/>
    <n v="9"/>
    <n v="169"/>
    <n v="42333"/>
    <n v="78394"/>
    <n v="36061"/>
  </r>
  <r>
    <x v="152"/>
    <x v="2"/>
    <x v="1"/>
    <s v="Wholesale"/>
    <n v="6"/>
    <n v="103"/>
    <n v="79927"/>
    <n v="140223"/>
    <n v="60296"/>
  </r>
  <r>
    <x v="153"/>
    <x v="2"/>
    <x v="4"/>
    <s v="Corporate"/>
    <n v="4"/>
    <n v="44"/>
    <n v="58643"/>
    <n v="86239.5"/>
    <n v="27596.5"/>
  </r>
  <r>
    <x v="154"/>
    <x v="2"/>
    <x v="3"/>
    <s v="Retail"/>
    <n v="11"/>
    <n v="49"/>
    <n v="13604"/>
    <n v="27208.5"/>
    <n v="13604.5"/>
  </r>
  <r>
    <x v="155"/>
    <x v="2"/>
    <x v="1"/>
    <s v="Corporate"/>
    <n v="5"/>
    <n v="52"/>
    <n v="24253"/>
    <n v="37312.5"/>
    <n v="13059.5"/>
  </r>
  <r>
    <x v="156"/>
    <x v="2"/>
    <x v="0"/>
    <s v="Online"/>
    <n v="0"/>
    <n v="66"/>
    <n v="31562"/>
    <n v="52603.5"/>
    <n v="21041.5"/>
  </r>
  <r>
    <x v="157"/>
    <x v="2"/>
    <x v="1"/>
    <s v="Online"/>
    <n v="0"/>
    <n v="61"/>
    <n v="16910"/>
    <n v="24507"/>
    <n v="7597"/>
  </r>
  <r>
    <x v="158"/>
    <x v="2"/>
    <x v="1"/>
    <s v="Retail"/>
    <n v="20"/>
    <n v="30"/>
    <n v="75598"/>
    <n v="116304"/>
    <n v="40706"/>
  </r>
  <r>
    <x v="159"/>
    <x v="2"/>
    <x v="1"/>
    <s v="Retail"/>
    <n v="22"/>
    <n v="2"/>
    <n v="72643"/>
    <n v="110065.5"/>
    <n v="37422.5"/>
  </r>
  <r>
    <x v="160"/>
    <x v="2"/>
    <x v="3"/>
    <s v="Online"/>
    <n v="0"/>
    <n v="78"/>
    <n v="89621"/>
    <n v="128029.5"/>
    <n v="38408.5"/>
  </r>
  <r>
    <x v="161"/>
    <x v="2"/>
    <x v="4"/>
    <s v="Wholesale"/>
    <n v="7"/>
    <n v="189"/>
    <n v="51928"/>
    <n v="92728.5"/>
    <n v="40800.5"/>
  </r>
  <r>
    <x v="162"/>
    <x v="2"/>
    <x v="0"/>
    <s v="Corporate"/>
    <n v="3"/>
    <n v="57"/>
    <n v="102215"/>
    <n v="132747"/>
    <n v="30532"/>
  </r>
  <r>
    <x v="163"/>
    <x v="2"/>
    <x v="2"/>
    <s v="Wholesale"/>
    <n v="12"/>
    <n v="121"/>
    <n v="15732"/>
    <n v="23836.5"/>
    <n v="8104.5"/>
  </r>
  <r>
    <x v="164"/>
    <x v="2"/>
    <x v="0"/>
    <s v="Online"/>
    <n v="0"/>
    <n v="57"/>
    <n v="82902"/>
    <n v="115141.5"/>
    <n v="32239.5"/>
  </r>
  <r>
    <x v="165"/>
    <x v="2"/>
    <x v="2"/>
    <s v="Wholesale"/>
    <n v="7"/>
    <n v="86"/>
    <n v="16876"/>
    <n v="33090"/>
    <n v="16214"/>
  </r>
  <r>
    <x v="166"/>
    <x v="2"/>
    <x v="3"/>
    <s v="Online"/>
    <n v="0"/>
    <n v="37"/>
    <n v="34079"/>
    <n v="50116.5"/>
    <n v="16037.5"/>
  </r>
  <r>
    <x v="167"/>
    <x v="2"/>
    <x v="1"/>
    <s v="Wholesale"/>
    <n v="7"/>
    <n v="151"/>
    <n v="12172"/>
    <n v="19018.5"/>
    <n v="6846.5"/>
  </r>
  <r>
    <x v="168"/>
    <x v="2"/>
    <x v="1"/>
    <s v="Retail"/>
    <n v="12"/>
    <n v="37"/>
    <n v="110914"/>
    <n v="132040.5"/>
    <n v="21126.5"/>
  </r>
  <r>
    <x v="169"/>
    <x v="2"/>
    <x v="2"/>
    <s v="Corporate"/>
    <n v="8"/>
    <n v="72"/>
    <n v="38218"/>
    <n v="76435.5"/>
    <n v="38217.5"/>
  </r>
  <r>
    <x v="170"/>
    <x v="2"/>
    <x v="2"/>
    <s v="Wholesale"/>
    <n v="12"/>
    <n v="138"/>
    <n v="112312"/>
    <n v="126193.5"/>
    <n v="13881.5"/>
  </r>
  <r>
    <x v="171"/>
    <x v="2"/>
    <x v="1"/>
    <s v="Online"/>
    <n v="0"/>
    <n v="98"/>
    <n v="87403"/>
    <n v="115003.5"/>
    <n v="27600.5"/>
  </r>
  <r>
    <x v="172"/>
    <x v="2"/>
    <x v="0"/>
    <s v="Online"/>
    <n v="0"/>
    <n v="81"/>
    <n v="92403"/>
    <n v="120004.5"/>
    <n v="27601.5"/>
  </r>
  <r>
    <x v="173"/>
    <x v="2"/>
    <x v="0"/>
    <s v="Online"/>
    <n v="0"/>
    <n v="98"/>
    <n v="85319"/>
    <n v="133311"/>
    <n v="47992"/>
  </r>
  <r>
    <x v="174"/>
    <x v="2"/>
    <x v="2"/>
    <s v="Online"/>
    <n v="0"/>
    <n v="25"/>
    <n v="23510"/>
    <n v="44358"/>
    <n v="20848"/>
  </r>
  <r>
    <x v="175"/>
    <x v="2"/>
    <x v="0"/>
    <s v="Corporate"/>
    <n v="6"/>
    <n v="32"/>
    <n v="57457"/>
    <n v="104467.5"/>
    <n v="47010.5"/>
  </r>
  <r>
    <x v="176"/>
    <x v="2"/>
    <x v="4"/>
    <s v="Online"/>
    <n v="0"/>
    <n v="85"/>
    <n v="56206"/>
    <n v="104085"/>
    <n v="47879"/>
  </r>
  <r>
    <x v="177"/>
    <x v="2"/>
    <x v="1"/>
    <s v="Wholesale"/>
    <n v="14"/>
    <n v="199"/>
    <n v="49844"/>
    <n v="60052.5"/>
    <n v="10208.5"/>
  </r>
  <r>
    <x v="178"/>
    <x v="2"/>
    <x v="4"/>
    <s v="Online"/>
    <n v="0"/>
    <n v="71"/>
    <n v="22655"/>
    <n v="44422.5"/>
    <n v="21767.5"/>
  </r>
  <r>
    <x v="179"/>
    <x v="2"/>
    <x v="0"/>
    <s v="Online"/>
    <n v="0"/>
    <n v="68"/>
    <n v="48562"/>
    <n v="71415"/>
    <n v="22853"/>
  </r>
  <r>
    <x v="180"/>
    <x v="2"/>
    <x v="0"/>
    <s v="Corporate"/>
    <n v="9"/>
    <n v="72"/>
    <n v="99018"/>
    <n v="123772.5"/>
    <n v="24754.5"/>
  </r>
  <r>
    <x v="181"/>
    <x v="2"/>
    <x v="4"/>
    <s v="Corporate"/>
    <n v="10"/>
    <n v="24"/>
    <n v="36001"/>
    <n v="47370"/>
    <n v="11369"/>
  </r>
  <r>
    <x v="182"/>
    <x v="2"/>
    <x v="0"/>
    <s v="Retail"/>
    <n v="13"/>
    <n v="34"/>
    <n v="20752"/>
    <n v="23317"/>
    <n v="2565"/>
  </r>
  <r>
    <x v="183"/>
    <x v="2"/>
    <x v="1"/>
    <s v="Corporate"/>
    <n v="7"/>
    <n v="92"/>
    <n v="70650"/>
    <n v="90577"/>
    <n v="19927"/>
  </r>
  <r>
    <x v="184"/>
    <x v="2"/>
    <x v="4"/>
    <s v="Online"/>
    <n v="0"/>
    <n v="72"/>
    <n v="60655"/>
    <n v="78773"/>
    <n v="18118"/>
  </r>
  <r>
    <x v="185"/>
    <x v="2"/>
    <x v="0"/>
    <s v="Retail"/>
    <n v="16"/>
    <n v="28"/>
    <n v="12497"/>
    <n v="13886"/>
    <n v="1389"/>
  </r>
  <r>
    <x v="186"/>
    <x v="2"/>
    <x v="3"/>
    <s v="Corporate"/>
    <n v="4"/>
    <n v="30"/>
    <n v="23527"/>
    <n v="37947"/>
    <n v="14420"/>
  </r>
  <r>
    <x v="187"/>
    <x v="2"/>
    <x v="4"/>
    <s v="Wholesale"/>
    <n v="5"/>
    <n v="53"/>
    <n v="41721"/>
    <n v="55628"/>
    <n v="13907"/>
  </r>
  <r>
    <x v="188"/>
    <x v="2"/>
    <x v="2"/>
    <s v="Retail"/>
    <n v="18"/>
    <n v="42"/>
    <n v="19088"/>
    <n v="31813"/>
    <n v="12725"/>
  </r>
  <r>
    <x v="189"/>
    <x v="2"/>
    <x v="2"/>
    <s v="Corporate"/>
    <n v="7"/>
    <n v="62"/>
    <n v="24171"/>
    <n v="46483"/>
    <n v="22312"/>
  </r>
  <r>
    <x v="190"/>
    <x v="2"/>
    <x v="2"/>
    <s v="Wholesale"/>
    <n v="9"/>
    <n v="81"/>
    <n v="36978"/>
    <n v="60620"/>
    <n v="23642"/>
  </r>
  <r>
    <x v="191"/>
    <x v="2"/>
    <x v="1"/>
    <s v="Retail"/>
    <n v="20"/>
    <n v="36"/>
    <n v="44709"/>
    <n v="54523"/>
    <n v="9814"/>
  </r>
  <r>
    <x v="192"/>
    <x v="2"/>
    <x v="3"/>
    <s v="Retail"/>
    <n v="20"/>
    <n v="36"/>
    <n v="21227"/>
    <n v="30764"/>
    <n v="9537"/>
  </r>
  <r>
    <x v="193"/>
    <x v="2"/>
    <x v="3"/>
    <s v="Retail"/>
    <n v="25"/>
    <n v="11"/>
    <n v="10227"/>
    <n v="12032"/>
    <n v="1805"/>
  </r>
  <r>
    <x v="194"/>
    <x v="2"/>
    <x v="2"/>
    <s v="Online"/>
    <n v="0"/>
    <n v="76"/>
    <n v="50526"/>
    <n v="91866"/>
    <n v="41340"/>
  </r>
  <r>
    <x v="195"/>
    <x v="2"/>
    <x v="4"/>
    <s v="Corporate"/>
    <n v="7"/>
    <n v="40"/>
    <n v="50836"/>
    <n v="72623"/>
    <n v="21787"/>
  </r>
  <r>
    <x v="196"/>
    <x v="2"/>
    <x v="4"/>
    <s v="Wholesale"/>
    <n v="6"/>
    <n v="114"/>
    <n v="34822"/>
    <n v="39570"/>
    <n v="4748"/>
  </r>
  <r>
    <x v="197"/>
    <x v="2"/>
    <x v="3"/>
    <s v="Wholesale"/>
    <n v="15"/>
    <n v="161"/>
    <n v="24662"/>
    <n v="32029"/>
    <n v="7367"/>
  </r>
  <r>
    <x v="198"/>
    <x v="2"/>
    <x v="3"/>
    <s v="Wholesale"/>
    <n v="6"/>
    <n v="157"/>
    <n v="57262"/>
    <n v="78441"/>
    <n v="21179"/>
  </r>
  <r>
    <x v="199"/>
    <x v="2"/>
    <x v="4"/>
    <s v="Corporate"/>
    <n v="6"/>
    <n v="69"/>
    <n v="35815"/>
    <n v="48398"/>
    <n v="12583"/>
  </r>
  <r>
    <x v="200"/>
    <x v="2"/>
    <x v="1"/>
    <s v="Retail"/>
    <n v="24"/>
    <n v="17"/>
    <n v="55690"/>
    <n v="73276"/>
    <n v="17586"/>
  </r>
  <r>
    <x v="201"/>
    <x v="2"/>
    <x v="2"/>
    <s v="Corporate"/>
    <n v="7"/>
    <n v="75"/>
    <n v="25837"/>
    <n v="29698"/>
    <n v="3861"/>
  </r>
  <r>
    <x v="202"/>
    <x v="2"/>
    <x v="3"/>
    <s v="Corporate"/>
    <n v="7"/>
    <n v="37"/>
    <n v="53335"/>
    <n v="76193"/>
    <n v="22858"/>
  </r>
  <r>
    <x v="203"/>
    <x v="2"/>
    <x v="2"/>
    <s v="Online"/>
    <n v="0"/>
    <n v="75"/>
    <n v="19200"/>
    <n v="21818"/>
    <n v="2618"/>
  </r>
  <r>
    <x v="204"/>
    <x v="2"/>
    <x v="1"/>
    <s v="Online"/>
    <n v="0"/>
    <n v="97"/>
    <n v="16083"/>
    <n v="18701"/>
    <n v="2618"/>
  </r>
  <r>
    <x v="205"/>
    <x v="2"/>
    <x v="3"/>
    <s v="Online"/>
    <n v="0"/>
    <n v="72"/>
    <n v="42163"/>
    <n v="79553"/>
    <n v="37390"/>
  </r>
  <r>
    <x v="206"/>
    <x v="2"/>
    <x v="2"/>
    <s v="Wholesale"/>
    <n v="9"/>
    <n v="179"/>
    <n v="8830"/>
    <n v="16660"/>
    <n v="7830"/>
  </r>
  <r>
    <x v="207"/>
    <x v="2"/>
    <x v="0"/>
    <s v="Corporate"/>
    <n v="10"/>
    <n v="24"/>
    <n v="44051"/>
    <n v="84713"/>
    <n v="40662"/>
  </r>
  <r>
    <x v="208"/>
    <x v="2"/>
    <x v="1"/>
    <s v="Online"/>
    <n v="0"/>
    <n v="88"/>
    <n v="9358"/>
    <n v="17015"/>
    <n v="7657"/>
  </r>
  <r>
    <x v="209"/>
    <x v="2"/>
    <x v="0"/>
    <s v="Corporate"/>
    <n v="3"/>
    <n v="50"/>
    <n v="22303"/>
    <n v="28594"/>
    <n v="6291"/>
  </r>
  <r>
    <x v="210"/>
    <x v="2"/>
    <x v="1"/>
    <s v="Online"/>
    <n v="0"/>
    <n v="96"/>
    <n v="9034"/>
    <n v="14340"/>
    <n v="5306"/>
  </r>
  <r>
    <x v="211"/>
    <x v="2"/>
    <x v="2"/>
    <s v="Online"/>
    <n v="0"/>
    <n v="24"/>
    <n v="18207"/>
    <n v="21675"/>
    <n v="3468"/>
  </r>
  <r>
    <x v="212"/>
    <x v="2"/>
    <x v="0"/>
    <s v="Online"/>
    <n v="0"/>
    <n v="38"/>
    <n v="9623"/>
    <n v="17496"/>
    <n v="7873"/>
  </r>
  <r>
    <x v="213"/>
    <x v="2"/>
    <x v="3"/>
    <s v="Retail"/>
    <n v="19"/>
    <n v="18"/>
    <n v="40655"/>
    <n v="78182"/>
    <n v="37527"/>
  </r>
  <r>
    <x v="214"/>
    <x v="2"/>
    <x v="1"/>
    <s v="Online"/>
    <n v="0"/>
    <n v="32"/>
    <n v="33313"/>
    <n v="42168"/>
    <n v="8855"/>
  </r>
  <r>
    <x v="215"/>
    <x v="2"/>
    <x v="3"/>
    <s v="Corporate"/>
    <n v="5"/>
    <n v="95"/>
    <n v="52992"/>
    <n v="81526"/>
    <n v="28534"/>
  </r>
  <r>
    <x v="216"/>
    <x v="2"/>
    <x v="1"/>
    <s v="Wholesale"/>
    <n v="10"/>
    <n v="97"/>
    <n v="45455"/>
    <n v="57538"/>
    <n v="12083"/>
  </r>
  <r>
    <x v="217"/>
    <x v="2"/>
    <x v="2"/>
    <s v="Retail"/>
    <n v="12"/>
    <n v="11"/>
    <n v="54691"/>
    <n v="77030"/>
    <n v="22339"/>
  </r>
  <r>
    <x v="218"/>
    <x v="2"/>
    <x v="0"/>
    <s v="Wholesale"/>
    <n v="6"/>
    <n v="193"/>
    <n v="49173"/>
    <n v="58539"/>
    <n v="9366"/>
  </r>
  <r>
    <x v="219"/>
    <x v="2"/>
    <x v="2"/>
    <s v="Corporate"/>
    <n v="6"/>
    <n v="67"/>
    <n v="33783"/>
    <n v="61423"/>
    <n v="27640"/>
  </r>
  <r>
    <x v="220"/>
    <x v="2"/>
    <x v="1"/>
    <s v="Online"/>
    <n v="0"/>
    <n v="77"/>
    <n v="30101"/>
    <n v="37162"/>
    <n v="7061"/>
  </r>
  <r>
    <x v="221"/>
    <x v="2"/>
    <x v="3"/>
    <s v="Online"/>
    <n v="0"/>
    <n v="58"/>
    <n v="68252"/>
    <n v="94794"/>
    <n v="26542"/>
  </r>
  <r>
    <x v="222"/>
    <x v="2"/>
    <x v="3"/>
    <s v="Corporate"/>
    <n v="10"/>
    <n v="34"/>
    <n v="55621"/>
    <n v="72235"/>
    <n v="16614"/>
  </r>
  <r>
    <x v="223"/>
    <x v="2"/>
    <x v="3"/>
    <s v="Wholesale"/>
    <n v="10"/>
    <n v="70"/>
    <n v="14450"/>
    <n v="20942"/>
    <n v="6492"/>
  </r>
  <r>
    <x v="224"/>
    <x v="2"/>
    <x v="4"/>
    <s v="Wholesale"/>
    <n v="5"/>
    <n v="181"/>
    <n v="25376"/>
    <n v="49756"/>
    <n v="24380"/>
  </r>
  <r>
    <x v="225"/>
    <x v="2"/>
    <x v="2"/>
    <s v="Online"/>
    <n v="0"/>
    <n v="27"/>
    <n v="12034"/>
    <n v="23596"/>
    <n v="11562"/>
  </r>
  <r>
    <x v="226"/>
    <x v="2"/>
    <x v="4"/>
    <s v="Wholesale"/>
    <n v="15"/>
    <n v="98"/>
    <n v="79488"/>
    <n v="90327"/>
    <n v="10839"/>
  </r>
  <r>
    <x v="227"/>
    <x v="2"/>
    <x v="3"/>
    <s v="Online"/>
    <n v="0"/>
    <n v="23"/>
    <n v="61465"/>
    <n v="74054"/>
    <n v="12589"/>
  </r>
  <r>
    <x v="228"/>
    <x v="2"/>
    <x v="0"/>
    <s v="Wholesale"/>
    <n v="13"/>
    <n v="174"/>
    <n v="72233"/>
    <n v="82083"/>
    <n v="9850"/>
  </r>
  <r>
    <x v="229"/>
    <x v="2"/>
    <x v="3"/>
    <s v="Retail"/>
    <n v="16"/>
    <n v="9"/>
    <n v="32462"/>
    <n v="46374"/>
    <n v="13912"/>
  </r>
  <r>
    <x v="230"/>
    <x v="2"/>
    <x v="1"/>
    <s v="Retail"/>
    <n v="13"/>
    <n v="11"/>
    <n v="50588"/>
    <n v="85743"/>
    <n v="35155"/>
  </r>
  <r>
    <x v="231"/>
    <x v="2"/>
    <x v="4"/>
    <s v="Corporate"/>
    <n v="5"/>
    <n v="36"/>
    <n v="46168"/>
    <n v="90525"/>
    <n v="44357"/>
  </r>
  <r>
    <x v="232"/>
    <x v="2"/>
    <x v="1"/>
    <s v="Retail"/>
    <n v="16"/>
    <n v="16"/>
    <n v="29426"/>
    <n v="36328"/>
    <n v="6902"/>
  </r>
  <r>
    <x v="233"/>
    <x v="2"/>
    <x v="1"/>
    <s v="Corporate"/>
    <n v="5"/>
    <n v="65"/>
    <n v="46897"/>
    <n v="72149"/>
    <n v="25252"/>
  </r>
  <r>
    <x v="234"/>
    <x v="2"/>
    <x v="1"/>
    <s v="Retail"/>
    <n v="21"/>
    <n v="7"/>
    <n v="12487"/>
    <n v="14190"/>
    <n v="1703"/>
  </r>
  <r>
    <x v="235"/>
    <x v="2"/>
    <x v="1"/>
    <s v="Online"/>
    <n v="0"/>
    <n v="33"/>
    <n v="71509"/>
    <n v="90518"/>
    <n v="19009"/>
  </r>
  <r>
    <x v="236"/>
    <x v="2"/>
    <x v="4"/>
    <s v="Wholesale"/>
    <n v="6"/>
    <n v="90"/>
    <n v="37630"/>
    <n v="42281"/>
    <n v="4651"/>
  </r>
  <r>
    <x v="237"/>
    <x v="2"/>
    <x v="4"/>
    <s v="Online"/>
    <n v="0"/>
    <n v="62"/>
    <n v="23412"/>
    <n v="36019"/>
    <n v="12607"/>
  </r>
  <r>
    <x v="238"/>
    <x v="2"/>
    <x v="3"/>
    <s v="Online"/>
    <n v="0"/>
    <n v="81"/>
    <n v="56697"/>
    <n v="97753"/>
    <n v="41056"/>
  </r>
  <r>
    <x v="239"/>
    <x v="2"/>
    <x v="2"/>
    <s v="Wholesale"/>
    <n v="5"/>
    <n v="143"/>
    <n v="37256"/>
    <n v="45434"/>
    <n v="8178"/>
  </r>
  <r>
    <x v="240"/>
    <x v="2"/>
    <x v="1"/>
    <s v="Online"/>
    <n v="0"/>
    <n v="23"/>
    <n v="27118"/>
    <n v="37148"/>
    <n v="10030"/>
  </r>
  <r>
    <x v="241"/>
    <x v="2"/>
    <x v="2"/>
    <s v="Corporate"/>
    <n v="6"/>
    <n v="93"/>
    <n v="68178"/>
    <n v="97397"/>
    <n v="29219"/>
  </r>
  <r>
    <x v="242"/>
    <x v="2"/>
    <x v="4"/>
    <s v="Retail"/>
    <n v="14"/>
    <n v="16"/>
    <n v="25173"/>
    <n v="46616"/>
    <n v="21443"/>
  </r>
  <r>
    <x v="243"/>
    <x v="2"/>
    <x v="0"/>
    <s v="Online"/>
    <n v="0"/>
    <n v="98"/>
    <n v="33046"/>
    <n v="45269"/>
    <n v="12223"/>
  </r>
  <r>
    <x v="244"/>
    <x v="2"/>
    <x v="4"/>
    <s v="Retail"/>
    <n v="21"/>
    <n v="29"/>
    <n v="19698"/>
    <n v="39396"/>
    <n v="19698"/>
  </r>
  <r>
    <x v="245"/>
    <x v="2"/>
    <x v="4"/>
    <s v="Corporate"/>
    <n v="10"/>
    <n v="31"/>
    <n v="63544"/>
    <n v="80436"/>
    <n v="16892"/>
  </r>
  <r>
    <x v="246"/>
    <x v="2"/>
    <x v="3"/>
    <s v="Wholesale"/>
    <n v="8"/>
    <n v="94"/>
    <n v="34912"/>
    <n v="52107"/>
    <n v="17195"/>
  </r>
  <r>
    <x v="247"/>
    <x v="2"/>
    <x v="2"/>
    <s v="Wholesale"/>
    <n v="12"/>
    <n v="156"/>
    <n v="12709"/>
    <n v="24441"/>
    <n v="11732"/>
  </r>
  <r>
    <x v="248"/>
    <x v="2"/>
    <x v="0"/>
    <s v="Wholesale"/>
    <n v="15"/>
    <n v="121"/>
    <n v="9537"/>
    <n v="11354"/>
    <n v="1817"/>
  </r>
  <r>
    <x v="249"/>
    <x v="2"/>
    <x v="1"/>
    <s v="Retail"/>
    <n v="25"/>
    <n v="44"/>
    <n v="35176"/>
    <n v="51729"/>
    <n v="16553"/>
  </r>
  <r>
    <x v="250"/>
    <x v="2"/>
    <x v="2"/>
    <s v="Retail"/>
    <n v="14"/>
    <n v="21"/>
    <n v="32560"/>
    <n v="58142"/>
    <n v="25582"/>
  </r>
  <r>
    <x v="251"/>
    <x v="2"/>
    <x v="0"/>
    <s v="Wholesale"/>
    <n v="14"/>
    <n v="183"/>
    <n v="19147"/>
    <n v="26968"/>
    <n v="7821"/>
  </r>
  <r>
    <x v="252"/>
    <x v="2"/>
    <x v="0"/>
    <s v="Corporate"/>
    <n v="4"/>
    <n v="79"/>
    <n v="12026"/>
    <n v="19715"/>
    <n v="7689"/>
  </r>
  <r>
    <x v="253"/>
    <x v="2"/>
    <x v="4"/>
    <s v="Retail"/>
    <n v="12"/>
    <n v="20"/>
    <n v="12323"/>
    <n v="16214"/>
    <n v="3891"/>
  </r>
  <r>
    <x v="254"/>
    <x v="2"/>
    <x v="1"/>
    <s v="Retail"/>
    <n v="13"/>
    <n v="39"/>
    <n v="38156"/>
    <n v="48918"/>
    <n v="10762"/>
  </r>
  <r>
    <x v="255"/>
    <x v="2"/>
    <x v="0"/>
    <s v="Corporate"/>
    <n v="5"/>
    <n v="73"/>
    <n v="42090"/>
    <n v="51329"/>
    <n v="9239"/>
  </r>
  <r>
    <x v="256"/>
    <x v="2"/>
    <x v="0"/>
    <s v="Retail"/>
    <n v="17"/>
    <n v="49"/>
    <n v="19309"/>
    <n v="30170"/>
    <n v="10861"/>
  </r>
  <r>
    <x v="257"/>
    <x v="2"/>
    <x v="2"/>
    <s v="Corporate"/>
    <n v="10"/>
    <n v="25"/>
    <n v="77837"/>
    <n v="89468"/>
    <n v="11631"/>
  </r>
  <r>
    <x v="258"/>
    <x v="2"/>
    <x v="3"/>
    <s v="Retail"/>
    <n v="12"/>
    <n v="49"/>
    <n v="64922"/>
    <n v="80150"/>
    <n v="15228"/>
  </r>
  <r>
    <x v="259"/>
    <x v="2"/>
    <x v="2"/>
    <s v="Online"/>
    <n v="0"/>
    <n v="87"/>
    <n v="38796"/>
    <n v="51047"/>
    <n v="12251"/>
  </r>
  <r>
    <x v="260"/>
    <x v="2"/>
    <x v="3"/>
    <s v="Wholesale"/>
    <n v="8"/>
    <n v="100"/>
    <n v="47832"/>
    <n v="77149"/>
    <n v="29317"/>
  </r>
  <r>
    <x v="261"/>
    <x v="2"/>
    <x v="3"/>
    <s v="Retail"/>
    <n v="13"/>
    <n v="15"/>
    <n v="56819"/>
    <n v="88780"/>
    <n v="31961"/>
  </r>
  <r>
    <x v="262"/>
    <x v="2"/>
    <x v="1"/>
    <s v="Wholesale"/>
    <n v="14"/>
    <n v="183"/>
    <n v="74917"/>
    <n v="99889"/>
    <n v="24972"/>
  </r>
  <r>
    <x v="263"/>
    <x v="2"/>
    <x v="4"/>
    <s v="Wholesale"/>
    <n v="13"/>
    <n v="197"/>
    <n v="57764"/>
    <n v="82520"/>
    <n v="24756"/>
  </r>
  <r>
    <x v="264"/>
    <x v="2"/>
    <x v="2"/>
    <s v="Corporate"/>
    <n v="3"/>
    <n v="83"/>
    <n v="44430"/>
    <n v="82277"/>
    <n v="37847"/>
  </r>
  <r>
    <x v="265"/>
    <x v="2"/>
    <x v="4"/>
    <s v="Online"/>
    <n v="0"/>
    <n v="68"/>
    <n v="32143"/>
    <n v="40687"/>
    <n v="8544"/>
  </r>
  <r>
    <x v="266"/>
    <x v="2"/>
    <x v="3"/>
    <s v="Wholesale"/>
    <n v="15"/>
    <n v="139"/>
    <n v="27920"/>
    <n v="31371"/>
    <n v="3451"/>
  </r>
  <r>
    <x v="267"/>
    <x v="2"/>
    <x v="3"/>
    <s v="Wholesale"/>
    <n v="12"/>
    <n v="164"/>
    <n v="50790"/>
    <n v="76955"/>
    <n v="26165"/>
  </r>
  <r>
    <x v="268"/>
    <x v="2"/>
    <x v="1"/>
    <s v="Wholesale"/>
    <n v="14"/>
    <n v="92"/>
    <n v="41599"/>
    <n v="60289"/>
    <n v="18690"/>
  </r>
  <r>
    <x v="269"/>
    <x v="2"/>
    <x v="0"/>
    <s v="Wholesale"/>
    <n v="13"/>
    <n v="126"/>
    <n v="29340"/>
    <n v="58680"/>
    <n v="29340"/>
  </r>
  <r>
    <x v="270"/>
    <x v="2"/>
    <x v="4"/>
    <s v="Corporate"/>
    <n v="7"/>
    <n v="51"/>
    <n v="8393"/>
    <n v="11657"/>
    <n v="3264"/>
  </r>
  <r>
    <x v="271"/>
    <x v="2"/>
    <x v="1"/>
    <s v="Retail"/>
    <n v="17"/>
    <n v="16"/>
    <n v="20072"/>
    <n v="39356"/>
    <n v="19284"/>
  </r>
  <r>
    <x v="272"/>
    <x v="2"/>
    <x v="4"/>
    <s v="Retail"/>
    <n v="22"/>
    <n v="6"/>
    <n v="80216"/>
    <n v="90130"/>
    <n v="9914"/>
  </r>
  <r>
    <x v="273"/>
    <x v="2"/>
    <x v="2"/>
    <s v="Online"/>
    <n v="0"/>
    <n v="20"/>
    <n v="58094"/>
    <n v="82992"/>
    <n v="24898"/>
  </r>
  <r>
    <x v="274"/>
    <x v="2"/>
    <x v="2"/>
    <s v="Wholesale"/>
    <n v="15"/>
    <n v="69"/>
    <n v="87188"/>
    <n v="102574.5"/>
    <n v="15386.5"/>
  </r>
  <r>
    <x v="275"/>
    <x v="2"/>
    <x v="1"/>
    <s v="Retail"/>
    <n v="17"/>
    <n v="10"/>
    <n v="14002"/>
    <n v="19447.5"/>
    <n v="5445.5"/>
  </r>
  <r>
    <x v="276"/>
    <x v="2"/>
    <x v="4"/>
    <s v="Online"/>
    <n v="0"/>
    <n v="23"/>
    <n v="62287"/>
    <n v="107391"/>
    <n v="45104"/>
  </r>
  <r>
    <x v="277"/>
    <x v="2"/>
    <x v="2"/>
    <s v="Online"/>
    <n v="0"/>
    <n v="77"/>
    <n v="16278"/>
    <n v="21997.5"/>
    <n v="5719.5"/>
  </r>
  <r>
    <x v="278"/>
    <x v="2"/>
    <x v="2"/>
    <s v="Retail"/>
    <n v="11"/>
    <n v="31"/>
    <n v="19623"/>
    <n v="36339"/>
    <n v="16716"/>
  </r>
  <r>
    <x v="279"/>
    <x v="2"/>
    <x v="4"/>
    <s v="Online"/>
    <n v="0"/>
    <n v="77"/>
    <n v="13497"/>
    <n v="21424.5"/>
    <n v="7927.5"/>
  </r>
  <r>
    <x v="280"/>
    <x v="2"/>
    <x v="1"/>
    <s v="Wholesale"/>
    <n v="14"/>
    <n v="121"/>
    <n v="14176"/>
    <n v="18901.5"/>
    <n v="4725.5"/>
  </r>
  <r>
    <x v="281"/>
    <x v="2"/>
    <x v="3"/>
    <s v="Online"/>
    <n v="0"/>
    <n v="43"/>
    <n v="47858"/>
    <n v="71430"/>
    <n v="23572"/>
  </r>
  <r>
    <x v="282"/>
    <x v="2"/>
    <x v="4"/>
    <s v="Retail"/>
    <n v="16"/>
    <n v="33"/>
    <n v="97263"/>
    <n v="109284"/>
    <n v="12021"/>
  </r>
  <r>
    <x v="283"/>
    <x v="2"/>
    <x v="2"/>
    <s v="Wholesale"/>
    <n v="9"/>
    <n v="113"/>
    <n v="69050"/>
    <n v="92067"/>
    <n v="23017"/>
  </r>
  <r>
    <x v="284"/>
    <x v="2"/>
    <x v="1"/>
    <s v="Online"/>
    <n v="0"/>
    <n v="47"/>
    <n v="36467"/>
    <n v="70128"/>
    <n v="33661"/>
  </r>
  <r>
    <x v="285"/>
    <x v="2"/>
    <x v="4"/>
    <s v="Wholesale"/>
    <n v="11"/>
    <n v="196"/>
    <n v="35843"/>
    <n v="66375"/>
    <n v="30532"/>
  </r>
  <r>
    <x v="286"/>
    <x v="2"/>
    <x v="2"/>
    <s v="Wholesale"/>
    <n v="14"/>
    <n v="128"/>
    <n v="44895"/>
    <n v="54090"/>
    <n v="9195"/>
  </r>
  <r>
    <x v="287"/>
    <x v="2"/>
    <x v="0"/>
    <s v="Retail"/>
    <n v="11"/>
    <n v="25"/>
    <n v="48181"/>
    <n v="86037"/>
    <n v="37856"/>
  </r>
  <r>
    <x v="288"/>
    <x v="2"/>
    <x v="0"/>
    <s v="Online"/>
    <n v="0"/>
    <n v="79"/>
    <n v="76232"/>
    <n v="143833.5"/>
    <n v="67601.5"/>
  </r>
  <r>
    <x v="289"/>
    <x v="2"/>
    <x v="4"/>
    <s v="Online"/>
    <n v="0"/>
    <n v="76"/>
    <n v="76934"/>
    <n v="96168"/>
    <n v="19234"/>
  </r>
  <r>
    <x v="290"/>
    <x v="2"/>
    <x v="0"/>
    <s v="Wholesale"/>
    <n v="8"/>
    <n v="68"/>
    <n v="25991"/>
    <n v="29535"/>
    <n v="3544"/>
  </r>
  <r>
    <x v="291"/>
    <x v="2"/>
    <x v="3"/>
    <s v="Corporate"/>
    <n v="9"/>
    <n v="85"/>
    <n v="120257"/>
    <n v="141478.5"/>
    <n v="21221.5"/>
  </r>
  <r>
    <x v="292"/>
    <x v="2"/>
    <x v="4"/>
    <s v="Online"/>
    <n v="0"/>
    <n v="60"/>
    <n v="70556"/>
    <n v="138345"/>
    <n v="67789"/>
  </r>
  <r>
    <x v="293"/>
    <x v="2"/>
    <x v="0"/>
    <s v="Corporate"/>
    <n v="8"/>
    <n v="35"/>
    <n v="70454"/>
    <n v="115498.5"/>
    <n v="45044.5"/>
  </r>
  <r>
    <x v="294"/>
    <x v="2"/>
    <x v="3"/>
    <s v="Online"/>
    <n v="0"/>
    <n v="72"/>
    <n v="78226"/>
    <n v="122227.5"/>
    <n v="44001.5"/>
  </r>
  <r>
    <x v="295"/>
    <x v="2"/>
    <x v="4"/>
    <s v="Corporate"/>
    <n v="6"/>
    <n v="25"/>
    <n v="18207"/>
    <n v="35013"/>
    <n v="16806"/>
  </r>
  <r>
    <x v="296"/>
    <x v="2"/>
    <x v="1"/>
    <s v="Corporate"/>
    <n v="4"/>
    <n v="77"/>
    <n v="11680"/>
    <n v="18838.5"/>
    <n v="7158.5"/>
  </r>
  <r>
    <x v="297"/>
    <x v="2"/>
    <x v="2"/>
    <s v="Retail"/>
    <n v="18"/>
    <n v="1"/>
    <n v="68618"/>
    <n v="105565.5"/>
    <n v="36947.5"/>
  </r>
  <r>
    <x v="298"/>
    <x v="2"/>
    <x v="3"/>
    <s v="Retail"/>
    <n v="15"/>
    <n v="39"/>
    <n v="22653"/>
    <n v="43563"/>
    <n v="20910"/>
  </r>
  <r>
    <x v="299"/>
    <x v="2"/>
    <x v="1"/>
    <s v="Wholesale"/>
    <n v="13"/>
    <n v="101"/>
    <n v="86504"/>
    <n v="100585.5"/>
    <n v="14081.5"/>
  </r>
  <r>
    <x v="300"/>
    <x v="2"/>
    <x v="1"/>
    <s v="Corporate"/>
    <n v="3"/>
    <n v="94"/>
    <n v="53336"/>
    <n v="95242.5"/>
    <n v="41906.5"/>
  </r>
  <r>
    <x v="301"/>
    <x v="2"/>
    <x v="4"/>
    <s v="Wholesale"/>
    <n v="8"/>
    <n v="95"/>
    <n v="65628"/>
    <n v="131256"/>
    <n v="65628"/>
  </r>
  <r>
    <x v="302"/>
    <x v="2"/>
    <x v="0"/>
    <s v="Retail"/>
    <n v="15"/>
    <n v="48"/>
    <n v="29662"/>
    <n v="36619.5"/>
    <n v="6957.5"/>
  </r>
  <r>
    <x v="303"/>
    <x v="2"/>
    <x v="0"/>
    <s v="Corporate"/>
    <n v="9"/>
    <n v="39"/>
    <n v="60295"/>
    <n v="94210.5"/>
    <n v="33915.5"/>
  </r>
  <r>
    <x v="304"/>
    <x v="2"/>
    <x v="3"/>
    <s v="Retail"/>
    <n v="25"/>
    <n v="22"/>
    <n v="67131"/>
    <n v="87183"/>
    <n v="20052"/>
  </r>
  <r>
    <x v="305"/>
    <x v="2"/>
    <x v="2"/>
    <s v="Wholesale"/>
    <n v="11"/>
    <n v="110"/>
    <n v="53692"/>
    <n v="85225"/>
    <n v="31533"/>
  </r>
  <r>
    <x v="306"/>
    <x v="2"/>
    <x v="3"/>
    <s v="Retail"/>
    <n v="21"/>
    <n v="30"/>
    <n v="8801"/>
    <n v="16002"/>
    <n v="7201"/>
  </r>
  <r>
    <x v="307"/>
    <x v="2"/>
    <x v="0"/>
    <s v="Corporate"/>
    <n v="7"/>
    <n v="20"/>
    <n v="29511"/>
    <n v="57865"/>
    <n v="28354"/>
  </r>
  <r>
    <x v="308"/>
    <x v="2"/>
    <x v="4"/>
    <s v="Corporate"/>
    <n v="6"/>
    <n v="84"/>
    <n v="39395"/>
    <n v="50506"/>
    <n v="11111"/>
  </r>
  <r>
    <x v="309"/>
    <x v="2"/>
    <x v="1"/>
    <s v="Corporate"/>
    <n v="3"/>
    <n v="38"/>
    <n v="22899"/>
    <n v="34696"/>
    <n v="11797"/>
  </r>
  <r>
    <x v="310"/>
    <x v="2"/>
    <x v="4"/>
    <s v="Online"/>
    <n v="0"/>
    <n v="85"/>
    <n v="32042"/>
    <n v="41079"/>
    <n v="9037"/>
  </r>
  <r>
    <x v="311"/>
    <x v="2"/>
    <x v="0"/>
    <s v="Online"/>
    <n v="0"/>
    <n v="99"/>
    <n v="13369"/>
    <n v="23874"/>
    <n v="10505"/>
  </r>
  <r>
    <x v="312"/>
    <x v="2"/>
    <x v="2"/>
    <s v="Corporate"/>
    <n v="5"/>
    <n v="60"/>
    <n v="64925"/>
    <n v="92750"/>
    <n v="27825"/>
  </r>
  <r>
    <x v="313"/>
    <x v="2"/>
    <x v="3"/>
    <s v="Wholesale"/>
    <n v="15"/>
    <n v="81"/>
    <n v="16053"/>
    <n v="27209"/>
    <n v="11156"/>
  </r>
  <r>
    <x v="314"/>
    <x v="2"/>
    <x v="1"/>
    <s v="Online"/>
    <n v="0"/>
    <n v="48"/>
    <n v="6953"/>
    <n v="11785"/>
    <n v="4832"/>
  </r>
  <r>
    <x v="315"/>
    <x v="2"/>
    <x v="4"/>
    <s v="Wholesale"/>
    <n v="14"/>
    <n v="68"/>
    <n v="44849"/>
    <n v="68999"/>
    <n v="24150"/>
  </r>
  <r>
    <x v="316"/>
    <x v="2"/>
    <x v="3"/>
    <s v="Wholesale"/>
    <n v="9"/>
    <n v="109"/>
    <n v="45700"/>
    <n v="52529"/>
    <n v="6829"/>
  </r>
  <r>
    <x v="317"/>
    <x v="2"/>
    <x v="3"/>
    <s v="Corporate"/>
    <n v="4"/>
    <n v="76"/>
    <n v="35752"/>
    <n v="60596"/>
    <n v="24844"/>
  </r>
  <r>
    <x v="318"/>
    <x v="2"/>
    <x v="4"/>
    <s v="Wholesale"/>
    <n v="8"/>
    <n v="189"/>
    <n v="38778"/>
    <n v="65726"/>
    <n v="26948"/>
  </r>
  <r>
    <x v="319"/>
    <x v="2"/>
    <x v="4"/>
    <s v="Online"/>
    <n v="0"/>
    <n v="84"/>
    <n v="22929"/>
    <n v="36395"/>
    <n v="13466"/>
  </r>
  <r>
    <x v="320"/>
    <x v="2"/>
    <x v="2"/>
    <s v="Online"/>
    <n v="0"/>
    <n v="24"/>
    <n v="51381"/>
    <n v="73401"/>
    <n v="22020"/>
  </r>
  <r>
    <x v="321"/>
    <x v="2"/>
    <x v="3"/>
    <s v="Online"/>
    <n v="0"/>
    <n v="51"/>
    <n v="31916"/>
    <n v="63832"/>
    <n v="31916"/>
  </r>
  <r>
    <x v="322"/>
    <x v="2"/>
    <x v="1"/>
    <s v="Wholesale"/>
    <n v="9"/>
    <n v="169"/>
    <n v="42157"/>
    <n v="60224"/>
    <n v="18067"/>
  </r>
  <r>
    <x v="323"/>
    <x v="2"/>
    <x v="0"/>
    <s v="Corporate"/>
    <n v="8"/>
    <n v="80"/>
    <n v="50027"/>
    <n v="90958"/>
    <n v="40931"/>
  </r>
  <r>
    <x v="324"/>
    <x v="2"/>
    <x v="2"/>
    <s v="Retail"/>
    <n v="24"/>
    <n v="26"/>
    <n v="62356"/>
    <n v="82047"/>
    <n v="19691"/>
  </r>
  <r>
    <x v="325"/>
    <x v="2"/>
    <x v="2"/>
    <s v="Online"/>
    <n v="0"/>
    <n v="82"/>
    <n v="33235"/>
    <n v="43162"/>
    <n v="9927"/>
  </r>
  <r>
    <x v="326"/>
    <x v="2"/>
    <x v="0"/>
    <s v="Wholesale"/>
    <n v="5"/>
    <n v="90"/>
    <n v="19059"/>
    <n v="25756"/>
    <n v="6697"/>
  </r>
  <r>
    <x v="327"/>
    <x v="2"/>
    <x v="0"/>
    <s v="Corporate"/>
    <n v="3"/>
    <n v="87"/>
    <n v="13442"/>
    <n v="23176"/>
    <n v="9734"/>
  </r>
  <r>
    <x v="328"/>
    <x v="2"/>
    <x v="3"/>
    <s v="Retail"/>
    <n v="16"/>
    <n v="49"/>
    <n v="25450"/>
    <n v="49901"/>
    <n v="24451"/>
  </r>
  <r>
    <x v="329"/>
    <x v="2"/>
    <x v="1"/>
    <s v="Corporate"/>
    <n v="4"/>
    <n v="67"/>
    <n v="28889"/>
    <n v="39574"/>
    <n v="10685"/>
  </r>
  <r>
    <x v="330"/>
    <x v="2"/>
    <x v="0"/>
    <s v="Retail"/>
    <n v="21"/>
    <n v="34"/>
    <n v="75003"/>
    <n v="91467"/>
    <n v="16464"/>
  </r>
  <r>
    <x v="331"/>
    <x v="2"/>
    <x v="3"/>
    <s v="Retail"/>
    <n v="10"/>
    <n v="20"/>
    <n v="7932"/>
    <n v="12394"/>
    <n v="4462"/>
  </r>
  <r>
    <x v="332"/>
    <x v="2"/>
    <x v="1"/>
    <s v="Online"/>
    <n v="0"/>
    <n v="35"/>
    <n v="9673"/>
    <n v="17913"/>
    <n v="8240"/>
  </r>
  <r>
    <x v="333"/>
    <x v="2"/>
    <x v="2"/>
    <s v="Wholesale"/>
    <n v="14"/>
    <n v="187"/>
    <n v="19322"/>
    <n v="23854"/>
    <n v="4532"/>
  </r>
  <r>
    <x v="334"/>
    <x v="2"/>
    <x v="4"/>
    <s v="Online"/>
    <n v="0"/>
    <n v="63"/>
    <n v="13199"/>
    <n v="14665"/>
    <n v="1466"/>
  </r>
  <r>
    <x v="335"/>
    <x v="2"/>
    <x v="1"/>
    <s v="Online"/>
    <n v="0"/>
    <n v="51"/>
    <n v="53133"/>
    <n v="77005"/>
    <n v="23872"/>
  </r>
  <r>
    <x v="336"/>
    <x v="2"/>
    <x v="1"/>
    <s v="Online"/>
    <n v="0"/>
    <n v="62"/>
    <n v="49263"/>
    <n v="79457"/>
    <n v="30194"/>
  </r>
  <r>
    <x v="337"/>
    <x v="2"/>
    <x v="0"/>
    <s v="Wholesale"/>
    <n v="7"/>
    <n v="150"/>
    <n v="30183"/>
    <n v="43118"/>
    <n v="12935"/>
  </r>
  <r>
    <x v="338"/>
    <x v="2"/>
    <x v="2"/>
    <s v="Corporate"/>
    <n v="10"/>
    <n v="73"/>
    <n v="47710"/>
    <n v="86745"/>
    <n v="39035"/>
  </r>
  <r>
    <x v="339"/>
    <x v="2"/>
    <x v="3"/>
    <s v="Wholesale"/>
    <n v="11"/>
    <n v="171"/>
    <n v="26501"/>
    <n v="53002"/>
    <n v="26501"/>
  </r>
  <r>
    <x v="340"/>
    <x v="2"/>
    <x v="4"/>
    <s v="Online"/>
    <n v="0"/>
    <n v="81"/>
    <n v="36520"/>
    <n v="54507"/>
    <n v="17987"/>
  </r>
  <r>
    <x v="341"/>
    <x v="2"/>
    <x v="2"/>
    <s v="Wholesale"/>
    <n v="12"/>
    <n v="167"/>
    <n v="34873"/>
    <n v="45290"/>
    <n v="10417"/>
  </r>
  <r>
    <x v="342"/>
    <x v="2"/>
    <x v="1"/>
    <s v="Retail"/>
    <n v="25"/>
    <n v="43"/>
    <n v="43075"/>
    <n v="54525"/>
    <n v="11450"/>
  </r>
  <r>
    <x v="343"/>
    <x v="2"/>
    <x v="2"/>
    <s v="Wholesale"/>
    <n v="9"/>
    <n v="63"/>
    <n v="20303"/>
    <n v="32746"/>
    <n v="12443"/>
  </r>
  <r>
    <x v="344"/>
    <x v="2"/>
    <x v="0"/>
    <s v="Retail"/>
    <n v="10"/>
    <n v="25"/>
    <n v="13545"/>
    <n v="16931"/>
    <n v="3386"/>
  </r>
  <r>
    <x v="345"/>
    <x v="2"/>
    <x v="2"/>
    <s v="Corporate"/>
    <n v="7"/>
    <n v="20"/>
    <n v="29873"/>
    <n v="51505"/>
    <n v="21632"/>
  </r>
  <r>
    <x v="346"/>
    <x v="2"/>
    <x v="1"/>
    <s v="Wholesale"/>
    <n v="7"/>
    <n v="151"/>
    <n v="51764"/>
    <n v="77259"/>
    <n v="25495"/>
  </r>
  <r>
    <x v="347"/>
    <x v="2"/>
    <x v="3"/>
    <s v="Online"/>
    <n v="0"/>
    <n v="83"/>
    <n v="78190"/>
    <n v="87854"/>
    <n v="9664"/>
  </r>
  <r>
    <x v="348"/>
    <x v="2"/>
    <x v="0"/>
    <s v="Wholesale"/>
    <n v="15"/>
    <n v="163"/>
    <n v="32896"/>
    <n v="41641"/>
    <n v="8745"/>
  </r>
  <r>
    <x v="349"/>
    <x v="2"/>
    <x v="4"/>
    <s v="Corporate"/>
    <n v="6"/>
    <n v="66"/>
    <n v="67251"/>
    <n v="93404"/>
    <n v="26153"/>
  </r>
  <r>
    <x v="350"/>
    <x v="2"/>
    <x v="2"/>
    <s v="Corporate"/>
    <n v="3"/>
    <n v="35"/>
    <n v="19269"/>
    <n v="37783"/>
    <n v="18514"/>
  </r>
  <r>
    <x v="351"/>
    <x v="2"/>
    <x v="4"/>
    <s v="Wholesale"/>
    <n v="6"/>
    <n v="137"/>
    <n v="25178"/>
    <n v="47506"/>
    <n v="22328"/>
  </r>
  <r>
    <x v="352"/>
    <x v="2"/>
    <x v="4"/>
    <s v="Wholesale"/>
    <n v="14"/>
    <n v="61"/>
    <n v="39039"/>
    <n v="66167"/>
    <n v="27128"/>
  </r>
  <r>
    <x v="353"/>
    <x v="2"/>
    <x v="1"/>
    <s v="Corporate"/>
    <n v="5"/>
    <n v="24"/>
    <n v="16304"/>
    <n v="22645"/>
    <n v="6341"/>
  </r>
  <r>
    <x v="354"/>
    <x v="2"/>
    <x v="3"/>
    <s v="Retail"/>
    <n v="24"/>
    <n v="4"/>
    <n v="16316"/>
    <n v="29666"/>
    <n v="13350"/>
  </r>
  <r>
    <x v="355"/>
    <x v="2"/>
    <x v="2"/>
    <s v="Online"/>
    <n v="0"/>
    <n v="31"/>
    <n v="18761"/>
    <n v="22604"/>
    <n v="3843"/>
  </r>
  <r>
    <x v="356"/>
    <x v="2"/>
    <x v="1"/>
    <s v="Retail"/>
    <n v="23"/>
    <n v="24"/>
    <n v="64785"/>
    <n v="84136"/>
    <n v="19351"/>
  </r>
  <r>
    <x v="357"/>
    <x v="2"/>
    <x v="2"/>
    <s v="Corporate"/>
    <n v="4"/>
    <n v="59"/>
    <n v="28098"/>
    <n v="43228"/>
    <n v="15130"/>
  </r>
  <r>
    <x v="358"/>
    <x v="2"/>
    <x v="1"/>
    <s v="Online"/>
    <n v="0"/>
    <n v="95"/>
    <n v="19760"/>
    <n v="31871"/>
    <n v="12111"/>
  </r>
  <r>
    <x v="359"/>
    <x v="2"/>
    <x v="0"/>
    <s v="Retail"/>
    <n v="23"/>
    <n v="45"/>
    <n v="28273"/>
    <n v="36718"/>
    <n v="8445"/>
  </r>
  <r>
    <x v="360"/>
    <x v="2"/>
    <x v="2"/>
    <s v="Online"/>
    <n v="0"/>
    <n v="70"/>
    <n v="62977"/>
    <n v="93995"/>
    <n v="31018"/>
  </r>
  <r>
    <x v="361"/>
    <x v="2"/>
    <x v="0"/>
    <s v="Corporate"/>
    <n v="9"/>
    <n v="75"/>
    <n v="51393"/>
    <n v="88608"/>
    <n v="37215"/>
  </r>
  <r>
    <x v="362"/>
    <x v="2"/>
    <x v="2"/>
    <s v="Online"/>
    <n v="0"/>
    <n v="54"/>
    <n v="8244"/>
    <n v="13973"/>
    <n v="5729"/>
  </r>
  <r>
    <x v="363"/>
    <x v="2"/>
    <x v="4"/>
    <s v="Corporate"/>
    <n v="7"/>
    <n v="44"/>
    <n v="36479"/>
    <n v="45599"/>
    <n v="9120"/>
  </r>
  <r>
    <x v="364"/>
    <x v="2"/>
    <x v="2"/>
    <s v="Online"/>
    <n v="0"/>
    <n v="63"/>
    <n v="28396"/>
    <n v="31551"/>
    <n v="3155"/>
  </r>
  <r>
    <x v="365"/>
    <x v="2"/>
    <x v="3"/>
    <s v="Wholesale"/>
    <n v="5"/>
    <n v="186"/>
    <n v="14166"/>
    <n v="19406"/>
    <n v="5240"/>
  </r>
  <r>
    <x v="366"/>
    <x v="2"/>
    <x v="0"/>
    <s v="Online"/>
    <n v="0"/>
    <n v="35"/>
    <n v="45901"/>
    <n v="85001"/>
    <n v="39100"/>
  </r>
  <r>
    <x v="367"/>
    <x v="2"/>
    <x v="3"/>
    <s v="Corporate"/>
    <n v="10"/>
    <n v="28"/>
    <n v="18985"/>
    <n v="22873"/>
    <n v="3888"/>
  </r>
  <r>
    <x v="368"/>
    <x v="2"/>
    <x v="3"/>
    <s v="Retail"/>
    <n v="11"/>
    <n v="5"/>
    <n v="18958"/>
    <n v="21791"/>
    <n v="2833"/>
  </r>
  <r>
    <x v="369"/>
    <x v="2"/>
    <x v="1"/>
    <s v="Corporate"/>
    <n v="4"/>
    <n v="75"/>
    <n v="55642"/>
    <n v="68694"/>
    <n v="13052"/>
  </r>
  <r>
    <x v="370"/>
    <x v="2"/>
    <x v="4"/>
    <s v="Corporate"/>
    <n v="6"/>
    <n v="41"/>
    <n v="56051"/>
    <n v="63694"/>
    <n v="7643"/>
  </r>
  <r>
    <x v="371"/>
    <x v="2"/>
    <x v="2"/>
    <s v="Online"/>
    <n v="0"/>
    <n v="92"/>
    <n v="31650"/>
    <n v="58612"/>
    <n v="26962"/>
  </r>
  <r>
    <x v="372"/>
    <x v="2"/>
    <x v="0"/>
    <s v="Online"/>
    <n v="0"/>
    <n v="95"/>
    <n v="75525"/>
    <n v="90994"/>
    <n v="15469"/>
  </r>
  <r>
    <x v="373"/>
    <x v="2"/>
    <x v="0"/>
    <s v="Corporate"/>
    <n v="7"/>
    <n v="73"/>
    <n v="35165"/>
    <n v="42884"/>
    <n v="7719"/>
  </r>
  <r>
    <x v="374"/>
    <x v="2"/>
    <x v="1"/>
    <s v="Wholesale"/>
    <n v="7"/>
    <n v="53"/>
    <n v="21045"/>
    <n v="31887"/>
    <n v="10842"/>
  </r>
  <r>
    <x v="375"/>
    <x v="2"/>
    <x v="4"/>
    <s v="Retail"/>
    <n v="25"/>
    <n v="36"/>
    <n v="22777"/>
    <n v="39960"/>
    <n v="17183"/>
  </r>
  <r>
    <x v="376"/>
    <x v="2"/>
    <x v="1"/>
    <s v="Online"/>
    <n v="0"/>
    <n v="24"/>
    <n v="48463"/>
    <n v="78166"/>
    <n v="29703"/>
  </r>
  <r>
    <x v="377"/>
    <x v="2"/>
    <x v="0"/>
    <s v="Online"/>
    <n v="0"/>
    <n v="31"/>
    <n v="51207"/>
    <n v="77586"/>
    <n v="26379"/>
  </r>
  <r>
    <x v="378"/>
    <x v="2"/>
    <x v="2"/>
    <s v="Online"/>
    <n v="0"/>
    <n v="86"/>
    <n v="45075"/>
    <n v="80491"/>
    <n v="35416"/>
  </r>
  <r>
    <x v="379"/>
    <x v="2"/>
    <x v="3"/>
    <s v="Retail"/>
    <n v="16"/>
    <n v="46"/>
    <n v="56669"/>
    <n v="85862"/>
    <n v="29193"/>
  </r>
  <r>
    <x v="380"/>
    <x v="2"/>
    <x v="1"/>
    <s v="Online"/>
    <n v="0"/>
    <n v="73"/>
    <n v="79258"/>
    <n v="96656"/>
    <n v="17398"/>
  </r>
  <r>
    <x v="381"/>
    <x v="2"/>
    <x v="2"/>
    <s v="Wholesale"/>
    <n v="15"/>
    <n v="145"/>
    <n v="16635"/>
    <n v="20042"/>
    <n v="3407"/>
  </r>
  <r>
    <x v="382"/>
    <x v="2"/>
    <x v="0"/>
    <s v="Wholesale"/>
    <n v="11"/>
    <n v="83"/>
    <n v="24967"/>
    <n v="45394"/>
    <n v="20427"/>
  </r>
  <r>
    <x v="383"/>
    <x v="2"/>
    <x v="0"/>
    <s v="Corporate"/>
    <n v="8"/>
    <n v="94"/>
    <n v="43541"/>
    <n v="66986"/>
    <n v="23445"/>
  </r>
  <r>
    <x v="384"/>
    <x v="2"/>
    <x v="4"/>
    <s v="Corporate"/>
    <n v="5"/>
    <n v="95"/>
    <n v="38192"/>
    <n v="69440"/>
    <n v="31248"/>
  </r>
  <r>
    <x v="385"/>
    <x v="2"/>
    <x v="2"/>
    <s v="Retail"/>
    <n v="21"/>
    <n v="3"/>
    <n v="44515"/>
    <n v="69554"/>
    <n v="25039"/>
  </r>
  <r>
    <x v="386"/>
    <x v="2"/>
    <x v="1"/>
    <s v="Online"/>
    <n v="0"/>
    <n v="64"/>
    <n v="45214"/>
    <n v="88655"/>
    <n v="43441"/>
  </r>
  <r>
    <x v="387"/>
    <x v="2"/>
    <x v="2"/>
    <s v="Online"/>
    <n v="0"/>
    <n v="91"/>
    <n v="43484"/>
    <n v="74973"/>
    <n v="31489"/>
  </r>
  <r>
    <x v="388"/>
    <x v="2"/>
    <x v="2"/>
    <s v="Corporate"/>
    <n v="8"/>
    <n v="86"/>
    <n v="22219"/>
    <n v="39677"/>
    <n v="17458"/>
  </r>
  <r>
    <x v="389"/>
    <x v="2"/>
    <x v="0"/>
    <s v="Wholesale"/>
    <n v="9"/>
    <n v="141"/>
    <n v="63674"/>
    <n v="82694"/>
    <n v="19020"/>
  </r>
  <r>
    <x v="390"/>
    <x v="2"/>
    <x v="1"/>
    <s v="Corporate"/>
    <n v="4"/>
    <n v="26"/>
    <n v="13465"/>
    <n v="18702"/>
    <n v="5237"/>
  </r>
  <r>
    <x v="391"/>
    <x v="2"/>
    <x v="4"/>
    <s v="Retail"/>
    <n v="11"/>
    <n v="42"/>
    <n v="51216"/>
    <n v="91458"/>
    <n v="40242"/>
  </r>
  <r>
    <x v="392"/>
    <x v="2"/>
    <x v="2"/>
    <s v="Online"/>
    <n v="0"/>
    <n v="86"/>
    <n v="30716"/>
    <n v="44516"/>
    <n v="13800"/>
  </r>
  <r>
    <x v="393"/>
    <x v="2"/>
    <x v="2"/>
    <s v="Online"/>
    <n v="0"/>
    <n v="73"/>
    <n v="22413"/>
    <n v="36150"/>
    <n v="13737"/>
  </r>
  <r>
    <x v="394"/>
    <x v="2"/>
    <x v="1"/>
    <s v="Online"/>
    <n v="0"/>
    <n v="87"/>
    <n v="29160"/>
    <n v="37384"/>
    <n v="8224"/>
  </r>
  <r>
    <x v="395"/>
    <x v="2"/>
    <x v="4"/>
    <s v="Retail"/>
    <n v="12"/>
    <n v="31"/>
    <n v="26568"/>
    <n v="29520"/>
    <n v="2952"/>
  </r>
  <r>
    <x v="396"/>
    <x v="2"/>
    <x v="4"/>
    <s v="Online"/>
    <n v="0"/>
    <n v="60"/>
    <n v="31892"/>
    <n v="38893"/>
    <n v="7001"/>
  </r>
  <r>
    <x v="397"/>
    <x v="2"/>
    <x v="0"/>
    <s v="Retail"/>
    <n v="13"/>
    <n v="8"/>
    <n v="27452"/>
    <n v="53827"/>
    <n v="26375"/>
  </r>
  <r>
    <x v="398"/>
    <x v="2"/>
    <x v="3"/>
    <s v="Retail"/>
    <n v="12"/>
    <n v="24"/>
    <n v="65410"/>
    <n v="92127"/>
    <n v="26717"/>
  </r>
  <r>
    <x v="399"/>
    <x v="2"/>
    <x v="4"/>
    <s v="Online"/>
    <n v="0"/>
    <n v="96"/>
    <n v="21340"/>
    <n v="33873"/>
    <n v="12533"/>
  </r>
  <r>
    <x v="400"/>
    <x v="2"/>
    <x v="3"/>
    <s v="Retail"/>
    <n v="14"/>
    <n v="3"/>
    <n v="49613"/>
    <n v="77521"/>
    <n v="27908"/>
  </r>
  <r>
    <x v="401"/>
    <x v="2"/>
    <x v="0"/>
    <s v="Retail"/>
    <n v="14"/>
    <n v="42"/>
    <n v="37850"/>
    <n v="58230"/>
    <n v="20380"/>
  </r>
  <r>
    <x v="402"/>
    <x v="2"/>
    <x v="1"/>
    <s v="Corporate"/>
    <n v="3"/>
    <n v="38"/>
    <n v="37035"/>
    <n v="57867"/>
    <n v="20832"/>
  </r>
  <r>
    <x v="403"/>
    <x v="2"/>
    <x v="4"/>
    <s v="Retail"/>
    <n v="12"/>
    <n v="26"/>
    <n v="16295"/>
    <n v="18730"/>
    <n v="2435"/>
  </r>
  <r>
    <x v="404"/>
    <x v="2"/>
    <x v="2"/>
    <s v="Retail"/>
    <n v="19"/>
    <n v="8"/>
    <n v="10833"/>
    <n v="12452"/>
    <n v="1619"/>
  </r>
  <r>
    <x v="405"/>
    <x v="2"/>
    <x v="2"/>
    <s v="Retail"/>
    <n v="23"/>
    <n v="41"/>
    <n v="75197"/>
    <n v="95186"/>
    <n v="19989"/>
  </r>
  <r>
    <x v="406"/>
    <x v="2"/>
    <x v="2"/>
    <s v="Wholesale"/>
    <n v="12"/>
    <n v="161"/>
    <n v="36437"/>
    <n v="49914"/>
    <n v="13477"/>
  </r>
  <r>
    <x v="407"/>
    <x v="2"/>
    <x v="0"/>
    <s v="Corporate"/>
    <n v="9"/>
    <n v="38"/>
    <n v="40659"/>
    <n v="46734"/>
    <n v="6075"/>
  </r>
  <r>
    <x v="408"/>
    <x v="2"/>
    <x v="2"/>
    <s v="Retail"/>
    <n v="17"/>
    <n v="24"/>
    <n v="8308"/>
    <n v="12400"/>
    <n v="4092"/>
  </r>
  <r>
    <x v="409"/>
    <x v="2"/>
    <x v="0"/>
    <s v="Online"/>
    <n v="0"/>
    <n v="22"/>
    <n v="14703"/>
    <n v="16900"/>
    <n v="2197"/>
  </r>
  <r>
    <x v="410"/>
    <x v="2"/>
    <x v="4"/>
    <s v="Corporate"/>
    <n v="9"/>
    <n v="26"/>
    <n v="15331"/>
    <n v="28926"/>
    <n v="13595"/>
  </r>
  <r>
    <x v="411"/>
    <x v="2"/>
    <x v="0"/>
    <s v="Wholesale"/>
    <n v="5"/>
    <n v="64"/>
    <n v="18679"/>
    <n v="29649"/>
    <n v="10970"/>
  </r>
  <r>
    <x v="412"/>
    <x v="2"/>
    <x v="2"/>
    <s v="Wholesale"/>
    <n v="5"/>
    <n v="134"/>
    <n v="39479"/>
    <n v="69261"/>
    <n v="29782"/>
  </r>
  <r>
    <x v="413"/>
    <x v="2"/>
    <x v="3"/>
    <s v="Corporate"/>
    <n v="9"/>
    <n v="61"/>
    <n v="33904"/>
    <n v="59481"/>
    <n v="25577"/>
  </r>
  <r>
    <x v="414"/>
    <x v="2"/>
    <x v="2"/>
    <s v="Online"/>
    <n v="0"/>
    <n v="90"/>
    <n v="45482"/>
    <n v="77088"/>
    <n v="31606"/>
  </r>
  <r>
    <x v="415"/>
    <x v="2"/>
    <x v="1"/>
    <s v="Retail"/>
    <n v="23"/>
    <n v="23"/>
    <n v="51783"/>
    <n v="70935"/>
    <n v="19152"/>
  </r>
  <r>
    <x v="416"/>
    <x v="2"/>
    <x v="4"/>
    <s v="Retail"/>
    <n v="25"/>
    <n v="24"/>
    <n v="57242"/>
    <n v="82960"/>
    <n v="25718"/>
  </r>
  <r>
    <x v="417"/>
    <x v="2"/>
    <x v="1"/>
    <s v="Wholesale"/>
    <n v="5"/>
    <n v="77"/>
    <n v="58622"/>
    <n v="83745"/>
    <n v="25123"/>
  </r>
  <r>
    <x v="418"/>
    <x v="2"/>
    <x v="0"/>
    <s v="Wholesale"/>
    <n v="5"/>
    <n v="117"/>
    <n v="30854"/>
    <n v="49765"/>
    <n v="18911"/>
  </r>
  <r>
    <x v="419"/>
    <x v="2"/>
    <x v="1"/>
    <s v="Retail"/>
    <n v="23"/>
    <n v="23"/>
    <n v="13771"/>
    <n v="15649"/>
    <n v="1878"/>
  </r>
  <r>
    <x v="420"/>
    <x v="2"/>
    <x v="0"/>
    <s v="Retail"/>
    <n v="20"/>
    <n v="22"/>
    <n v="56129"/>
    <n v="63783"/>
    <n v="7654"/>
  </r>
  <r>
    <x v="421"/>
    <x v="2"/>
    <x v="3"/>
    <s v="Corporate"/>
    <n v="9"/>
    <n v="59"/>
    <n v="66493"/>
    <n v="96366"/>
    <n v="29873"/>
  </r>
  <r>
    <x v="422"/>
    <x v="2"/>
    <x v="3"/>
    <s v="Retail"/>
    <n v="10"/>
    <n v="44"/>
    <n v="20479"/>
    <n v="38640"/>
    <n v="18161"/>
  </r>
  <r>
    <x v="423"/>
    <x v="2"/>
    <x v="0"/>
    <s v="Wholesale"/>
    <n v="10"/>
    <n v="121"/>
    <n v="51553"/>
    <n v="58583"/>
    <n v="7030"/>
  </r>
  <r>
    <x v="424"/>
    <x v="2"/>
    <x v="0"/>
    <s v="Wholesale"/>
    <n v="8"/>
    <n v="89"/>
    <n v="18014"/>
    <n v="21193"/>
    <n v="3179"/>
  </r>
  <r>
    <x v="425"/>
    <x v="2"/>
    <x v="4"/>
    <s v="Retail"/>
    <n v="17"/>
    <n v="35"/>
    <n v="89104"/>
    <n v="99004"/>
    <n v="9900"/>
  </r>
  <r>
    <x v="426"/>
    <x v="2"/>
    <x v="0"/>
    <s v="Wholesale"/>
    <n v="11"/>
    <n v="63"/>
    <n v="53350"/>
    <n v="59278"/>
    <n v="5928"/>
  </r>
  <r>
    <x v="427"/>
    <x v="2"/>
    <x v="3"/>
    <s v="Corporate"/>
    <n v="8"/>
    <n v="29"/>
    <n v="15871"/>
    <n v="21741"/>
    <n v="5870"/>
  </r>
  <r>
    <x v="428"/>
    <x v="2"/>
    <x v="0"/>
    <s v="Wholesale"/>
    <n v="14"/>
    <n v="154"/>
    <n v="45805"/>
    <n v="69401"/>
    <n v="23596"/>
  </r>
  <r>
    <x v="429"/>
    <x v="2"/>
    <x v="1"/>
    <s v="Corporate"/>
    <n v="3"/>
    <n v="35"/>
    <n v="29327"/>
    <n v="54310"/>
    <n v="24983"/>
  </r>
  <r>
    <x v="430"/>
    <x v="2"/>
    <x v="0"/>
    <s v="Wholesale"/>
    <n v="8"/>
    <n v="161"/>
    <n v="22237"/>
    <n v="42764"/>
    <n v="20527"/>
  </r>
  <r>
    <x v="431"/>
    <x v="2"/>
    <x v="3"/>
    <s v="Wholesale"/>
    <n v="13"/>
    <n v="176"/>
    <n v="78235"/>
    <n v="96587"/>
    <n v="18352"/>
  </r>
  <r>
    <x v="432"/>
    <x v="2"/>
    <x v="4"/>
    <s v="Retail"/>
    <n v="23"/>
    <n v="32"/>
    <n v="66501"/>
    <n v="75569"/>
    <n v="9068"/>
  </r>
  <r>
    <x v="433"/>
    <x v="2"/>
    <x v="0"/>
    <s v="Wholesale"/>
    <n v="13"/>
    <n v="190"/>
    <n v="24411"/>
    <n v="45206"/>
    <n v="20795"/>
  </r>
  <r>
    <x v="434"/>
    <x v="2"/>
    <x v="2"/>
    <s v="Wholesale"/>
    <n v="15"/>
    <n v="167"/>
    <n v="40928"/>
    <n v="45987"/>
    <n v="5059"/>
  </r>
  <r>
    <x v="435"/>
    <x v="2"/>
    <x v="1"/>
    <s v="Retail"/>
    <n v="22"/>
    <n v="35"/>
    <n v="40730"/>
    <n v="78326"/>
    <n v="37596"/>
  </r>
  <r>
    <x v="436"/>
    <x v="2"/>
    <x v="1"/>
    <s v="Wholesale"/>
    <n v="7"/>
    <n v="144"/>
    <n v="61398"/>
    <n v="95935"/>
    <n v="34537"/>
  </r>
  <r>
    <x v="437"/>
    <x v="2"/>
    <x v="2"/>
    <s v="Retail"/>
    <n v="19"/>
    <n v="25"/>
    <n v="44397"/>
    <n v="79280"/>
    <n v="34883"/>
  </r>
  <r>
    <x v="438"/>
    <x v="2"/>
    <x v="1"/>
    <s v="Retail"/>
    <n v="12"/>
    <n v="25"/>
    <n v="37739"/>
    <n v="75477"/>
    <n v="37738"/>
  </r>
  <r>
    <x v="439"/>
    <x v="2"/>
    <x v="4"/>
    <s v="Corporate"/>
    <n v="10"/>
    <n v="25"/>
    <n v="14766"/>
    <n v="20508"/>
    <n v="5742"/>
  </r>
  <r>
    <x v="440"/>
    <x v="2"/>
    <x v="1"/>
    <s v="Online"/>
    <n v="0"/>
    <n v="28"/>
    <n v="83773"/>
    <n v="97411"/>
    <n v="13638"/>
  </r>
  <r>
    <x v="441"/>
    <x v="2"/>
    <x v="2"/>
    <s v="Online"/>
    <n v="0"/>
    <n v="83"/>
    <n v="24778"/>
    <n v="39964"/>
    <n v="15186"/>
  </r>
  <r>
    <x v="442"/>
    <x v="2"/>
    <x v="2"/>
    <s v="Online"/>
    <n v="0"/>
    <n v="21"/>
    <n v="68216"/>
    <n v="94744"/>
    <n v="26528"/>
  </r>
  <r>
    <x v="443"/>
    <x v="2"/>
    <x v="3"/>
    <s v="Corporate"/>
    <n v="4"/>
    <n v="64"/>
    <n v="54535"/>
    <n v="66506"/>
    <n v="11971"/>
  </r>
  <r>
    <x v="444"/>
    <x v="2"/>
    <x v="0"/>
    <s v="Wholesale"/>
    <n v="5"/>
    <n v="118"/>
    <n v="25639"/>
    <n v="28488"/>
    <n v="2849"/>
  </r>
  <r>
    <x v="445"/>
    <x v="2"/>
    <x v="4"/>
    <s v="Online"/>
    <n v="0"/>
    <n v="46"/>
    <n v="11440"/>
    <n v="18159"/>
    <n v="6719"/>
  </r>
  <r>
    <x v="446"/>
    <x v="2"/>
    <x v="0"/>
    <s v="Corporate"/>
    <n v="7"/>
    <n v="84"/>
    <n v="15850"/>
    <n v="31078"/>
    <n v="15228"/>
  </r>
  <r>
    <x v="447"/>
    <x v="2"/>
    <x v="2"/>
    <s v="Retail"/>
    <n v="23"/>
    <n v="45"/>
    <n v="20320"/>
    <n v="33311"/>
    <n v="12991"/>
  </r>
  <r>
    <x v="448"/>
    <x v="2"/>
    <x v="0"/>
    <s v="Corporate"/>
    <n v="6"/>
    <n v="76"/>
    <n v="18489"/>
    <n v="23111"/>
    <n v="4622"/>
  </r>
  <r>
    <x v="449"/>
    <x v="2"/>
    <x v="1"/>
    <s v="Wholesale"/>
    <n v="7"/>
    <n v="83"/>
    <n v="18385"/>
    <n v="28285"/>
    <n v="9900"/>
  </r>
  <r>
    <x v="450"/>
    <x v="2"/>
    <x v="4"/>
    <s v="Corporate"/>
    <n v="5"/>
    <n v="95"/>
    <n v="6497"/>
    <n v="11399"/>
    <n v="4902"/>
  </r>
  <r>
    <x v="451"/>
    <x v="2"/>
    <x v="0"/>
    <s v="Corporate"/>
    <n v="9"/>
    <n v="87"/>
    <n v="17432"/>
    <n v="23243"/>
    <n v="5811"/>
  </r>
  <r>
    <x v="452"/>
    <x v="2"/>
    <x v="2"/>
    <s v="Wholesale"/>
    <n v="11"/>
    <n v="200"/>
    <n v="51684"/>
    <n v="97517"/>
    <n v="45833"/>
  </r>
  <r>
    <x v="453"/>
    <x v="2"/>
    <x v="2"/>
    <s v="Corporate"/>
    <n v="3"/>
    <n v="49"/>
    <n v="66181"/>
    <n v="83774"/>
    <n v="17593"/>
  </r>
  <r>
    <x v="454"/>
    <x v="2"/>
    <x v="0"/>
    <s v="Corporate"/>
    <n v="8"/>
    <n v="22"/>
    <n v="10251"/>
    <n v="15770"/>
    <n v="5519"/>
  </r>
  <r>
    <x v="455"/>
    <x v="2"/>
    <x v="4"/>
    <s v="Online"/>
    <n v="0"/>
    <n v="25"/>
    <n v="23616"/>
    <n v="38715"/>
    <n v="15099"/>
  </r>
  <r>
    <x v="456"/>
    <x v="2"/>
    <x v="4"/>
    <s v="Corporate"/>
    <n v="10"/>
    <n v="54"/>
    <n v="41913"/>
    <n v="83825"/>
    <n v="41912"/>
  </r>
  <r>
    <x v="457"/>
    <x v="2"/>
    <x v="1"/>
    <s v="Wholesale"/>
    <n v="5"/>
    <n v="193"/>
    <n v="82316"/>
    <n v="96842"/>
    <n v="14526"/>
  </r>
  <r>
    <x v="458"/>
    <x v="2"/>
    <x v="1"/>
    <s v="Online"/>
    <n v="0"/>
    <n v="21"/>
    <n v="51281"/>
    <n v="88415"/>
    <n v="37134"/>
  </r>
  <r>
    <x v="459"/>
    <x v="2"/>
    <x v="0"/>
    <s v="Wholesale"/>
    <n v="5"/>
    <n v="144"/>
    <n v="70175"/>
    <n v="84548"/>
    <n v="14373"/>
  </r>
  <r>
    <x v="460"/>
    <x v="2"/>
    <x v="1"/>
    <s v="Retail"/>
    <n v="15"/>
    <n v="33"/>
    <n v="45692"/>
    <n v="89592"/>
    <n v="43900"/>
  </r>
  <r>
    <x v="461"/>
    <x v="2"/>
    <x v="1"/>
    <s v="Online"/>
    <n v="0"/>
    <n v="32"/>
    <n v="79057"/>
    <n v="91927"/>
    <n v="12870"/>
  </r>
  <r>
    <x v="462"/>
    <x v="2"/>
    <x v="0"/>
    <s v="Corporate"/>
    <n v="5"/>
    <n v="91"/>
    <n v="35531"/>
    <n v="51494"/>
    <n v="15963"/>
  </r>
  <r>
    <x v="463"/>
    <x v="2"/>
    <x v="1"/>
    <s v="Retail"/>
    <n v="11"/>
    <n v="4"/>
    <n v="48837"/>
    <n v="67829"/>
    <n v="18992"/>
  </r>
  <r>
    <x v="464"/>
    <x v="2"/>
    <x v="3"/>
    <s v="Online"/>
    <n v="0"/>
    <n v="79"/>
    <n v="17535"/>
    <n v="28283"/>
    <n v="10748"/>
  </r>
  <r>
    <x v="465"/>
    <x v="2"/>
    <x v="3"/>
    <s v="Online"/>
    <n v="0"/>
    <n v="79"/>
    <n v="13929"/>
    <n v="15828"/>
    <n v="1899"/>
  </r>
  <r>
    <x v="466"/>
    <x v="2"/>
    <x v="1"/>
    <s v="Corporate"/>
    <n v="8"/>
    <n v="25"/>
    <n v="10142"/>
    <n v="11658"/>
    <n v="1516"/>
  </r>
  <r>
    <x v="467"/>
    <x v="2"/>
    <x v="3"/>
    <s v="Corporate"/>
    <n v="10"/>
    <n v="90"/>
    <n v="47419"/>
    <n v="57828"/>
    <n v="10409"/>
  </r>
  <r>
    <x v="468"/>
    <x v="2"/>
    <x v="3"/>
    <s v="Online"/>
    <n v="0"/>
    <n v="89"/>
    <n v="38685"/>
    <n v="62395"/>
    <n v="23710"/>
  </r>
  <r>
    <x v="469"/>
    <x v="2"/>
    <x v="1"/>
    <s v="Retail"/>
    <n v="12"/>
    <n v="28"/>
    <n v="66929"/>
    <n v="90445"/>
    <n v="23516"/>
  </r>
  <r>
    <x v="470"/>
    <x v="2"/>
    <x v="3"/>
    <s v="Wholesale"/>
    <n v="8"/>
    <n v="148"/>
    <n v="19838"/>
    <n v="23068"/>
    <n v="3230"/>
  </r>
  <r>
    <x v="471"/>
    <x v="2"/>
    <x v="1"/>
    <s v="Retail"/>
    <n v="20"/>
    <n v="15"/>
    <n v="19619"/>
    <n v="26876"/>
    <n v="7257"/>
  </r>
  <r>
    <x v="472"/>
    <x v="2"/>
    <x v="3"/>
    <s v="Corporate"/>
    <n v="4"/>
    <n v="66"/>
    <n v="28830"/>
    <n v="56529"/>
    <n v="27699"/>
  </r>
  <r>
    <x v="473"/>
    <x v="2"/>
    <x v="3"/>
    <s v="Corporate"/>
    <n v="7"/>
    <n v="80"/>
    <n v="31168"/>
    <n v="39453"/>
    <n v="8285"/>
  </r>
  <r>
    <x v="474"/>
    <x v="2"/>
    <x v="3"/>
    <s v="Retail"/>
    <n v="18"/>
    <n v="48"/>
    <n v="28983"/>
    <n v="50847"/>
    <n v="21864"/>
  </r>
  <r>
    <x v="475"/>
    <x v="2"/>
    <x v="3"/>
    <s v="Retail"/>
    <n v="14"/>
    <n v="5"/>
    <n v="36601"/>
    <n v="41125"/>
    <n v="4524"/>
  </r>
  <r>
    <x v="476"/>
    <x v="2"/>
    <x v="4"/>
    <s v="Online"/>
    <n v="0"/>
    <n v="89"/>
    <n v="14909"/>
    <n v="22252"/>
    <n v="7343"/>
  </r>
  <r>
    <x v="477"/>
    <x v="2"/>
    <x v="0"/>
    <s v="Retail"/>
    <n v="14"/>
    <n v="35"/>
    <n v="48302"/>
    <n v="70003"/>
    <n v="21701"/>
  </r>
  <r>
    <x v="478"/>
    <x v="2"/>
    <x v="1"/>
    <s v="Retail"/>
    <n v="17"/>
    <n v="15"/>
    <n v="59978"/>
    <n v="76895"/>
    <n v="16917"/>
  </r>
  <r>
    <x v="479"/>
    <x v="2"/>
    <x v="3"/>
    <s v="Retail"/>
    <n v="14"/>
    <n v="12"/>
    <n v="54169"/>
    <n v="62263"/>
    <n v="8094"/>
  </r>
  <r>
    <x v="480"/>
    <x v="2"/>
    <x v="1"/>
    <s v="Retail"/>
    <n v="13"/>
    <n v="22"/>
    <n v="41385"/>
    <n v="49268"/>
    <n v="7883"/>
  </r>
  <r>
    <x v="481"/>
    <x v="2"/>
    <x v="2"/>
    <s v="Retail"/>
    <n v="18"/>
    <n v="10"/>
    <n v="82358"/>
    <n v="99227"/>
    <n v="16869"/>
  </r>
  <r>
    <x v="482"/>
    <x v="2"/>
    <x v="1"/>
    <s v="Corporate"/>
    <n v="3"/>
    <n v="66"/>
    <n v="58676"/>
    <n v="94638"/>
    <n v="35962"/>
  </r>
  <r>
    <x v="483"/>
    <x v="2"/>
    <x v="0"/>
    <s v="Retail"/>
    <n v="17"/>
    <n v="38"/>
    <n v="10243"/>
    <n v="17661"/>
    <n v="7418"/>
  </r>
  <r>
    <x v="484"/>
    <x v="2"/>
    <x v="2"/>
    <s v="Corporate"/>
    <n v="3"/>
    <n v="95"/>
    <n v="17087"/>
    <n v="19417"/>
    <n v="2330"/>
  </r>
  <r>
    <x v="485"/>
    <x v="2"/>
    <x v="4"/>
    <s v="Wholesale"/>
    <n v="8"/>
    <n v="180"/>
    <n v="26459"/>
    <n v="46420"/>
    <n v="19961"/>
  </r>
  <r>
    <x v="486"/>
    <x v="2"/>
    <x v="0"/>
    <s v="Retail"/>
    <n v="20"/>
    <n v="23"/>
    <n v="16663"/>
    <n v="20076"/>
    <n v="3413"/>
  </r>
  <r>
    <x v="487"/>
    <x v="2"/>
    <x v="3"/>
    <s v="Online"/>
    <n v="0"/>
    <n v="49"/>
    <n v="36860"/>
    <n v="56707"/>
    <n v="19847"/>
  </r>
  <r>
    <x v="488"/>
    <x v="2"/>
    <x v="0"/>
    <s v="Retail"/>
    <n v="19"/>
    <n v="28"/>
    <n v="57939"/>
    <n v="99895"/>
    <n v="41956"/>
  </r>
  <r>
    <x v="489"/>
    <x v="2"/>
    <x v="1"/>
    <s v="Wholesale"/>
    <n v="13"/>
    <n v="131"/>
    <n v="25809"/>
    <n v="32669"/>
    <n v="6860"/>
  </r>
  <r>
    <x v="490"/>
    <x v="2"/>
    <x v="1"/>
    <s v="Online"/>
    <n v="0"/>
    <n v="24"/>
    <n v="41024"/>
    <n v="48263"/>
    <n v="7239"/>
  </r>
  <r>
    <x v="491"/>
    <x v="2"/>
    <x v="4"/>
    <s v="Corporate"/>
    <n v="6"/>
    <n v="58"/>
    <n v="26417"/>
    <n v="37739"/>
    <n v="11322"/>
  </r>
  <r>
    <x v="492"/>
    <x v="2"/>
    <x v="1"/>
    <s v="Retail"/>
    <n v="17"/>
    <n v="25"/>
    <n v="31646"/>
    <n v="40572"/>
    <n v="8926"/>
  </r>
  <r>
    <x v="493"/>
    <x v="2"/>
    <x v="3"/>
    <s v="Wholesale"/>
    <n v="14"/>
    <n v="76"/>
    <n v="36223"/>
    <n v="42120"/>
    <n v="5897"/>
  </r>
  <r>
    <x v="494"/>
    <x v="2"/>
    <x v="2"/>
    <s v="Wholesale"/>
    <n v="8"/>
    <n v="93"/>
    <n v="16498"/>
    <n v="22295"/>
    <n v="5797"/>
  </r>
  <r>
    <x v="495"/>
    <x v="2"/>
    <x v="2"/>
    <s v="Wholesale"/>
    <n v="12"/>
    <n v="155"/>
    <n v="23217"/>
    <n v="45523"/>
    <n v="22306"/>
  </r>
  <r>
    <x v="496"/>
    <x v="2"/>
    <x v="0"/>
    <s v="Online"/>
    <n v="0"/>
    <n v="89"/>
    <n v="33920"/>
    <n v="56533"/>
    <n v="22613"/>
  </r>
  <r>
    <x v="497"/>
    <x v="2"/>
    <x v="4"/>
    <s v="Wholesale"/>
    <n v="11"/>
    <n v="94"/>
    <n v="30805"/>
    <n v="36673"/>
    <n v="5868"/>
  </r>
  <r>
    <x v="498"/>
    <x v="2"/>
    <x v="4"/>
    <s v="Retail"/>
    <n v="17"/>
    <n v="28"/>
    <n v="77688"/>
    <n v="99600"/>
    <n v="21912"/>
  </r>
  <r>
    <x v="499"/>
    <x v="2"/>
    <x v="1"/>
    <s v="Wholesale"/>
    <n v="10"/>
    <n v="184"/>
    <n v="13939"/>
    <n v="19094"/>
    <n v="5155"/>
  </r>
  <r>
    <x v="500"/>
    <x v="2"/>
    <x v="2"/>
    <s v="Corporate"/>
    <n v="6"/>
    <n v="39"/>
    <n v="86613"/>
    <n v="99555"/>
    <n v="12942"/>
  </r>
  <r>
    <x v="501"/>
    <x v="2"/>
    <x v="3"/>
    <s v="Retail"/>
    <n v="16"/>
    <n v="27"/>
    <n v="24689"/>
    <n v="28708"/>
    <n v="4019"/>
  </r>
  <r>
    <x v="502"/>
    <x v="2"/>
    <x v="0"/>
    <s v="Online"/>
    <n v="0"/>
    <n v="26"/>
    <n v="62991"/>
    <n v="76818"/>
    <n v="13827"/>
  </r>
  <r>
    <x v="503"/>
    <x v="2"/>
    <x v="4"/>
    <s v="Corporate"/>
    <n v="5"/>
    <n v="82"/>
    <n v="41543"/>
    <n v="57698"/>
    <n v="16155"/>
  </r>
  <r>
    <x v="504"/>
    <x v="2"/>
    <x v="3"/>
    <s v="Corporate"/>
    <n v="4"/>
    <n v="95"/>
    <n v="49594"/>
    <n v="59040"/>
    <n v="9446"/>
  </r>
  <r>
    <x v="505"/>
    <x v="2"/>
    <x v="1"/>
    <s v="Online"/>
    <n v="0"/>
    <n v="58"/>
    <n v="19548"/>
    <n v="22214"/>
    <n v="2666"/>
  </r>
  <r>
    <x v="506"/>
    <x v="2"/>
    <x v="2"/>
    <s v="Online"/>
    <n v="0"/>
    <n v="66"/>
    <n v="45502"/>
    <n v="73391"/>
    <n v="27889"/>
  </r>
  <r>
    <x v="507"/>
    <x v="2"/>
    <x v="2"/>
    <s v="Online"/>
    <n v="0"/>
    <n v="32"/>
    <n v="34613"/>
    <n v="40248"/>
    <n v="5635"/>
  </r>
  <r>
    <x v="508"/>
    <x v="2"/>
    <x v="0"/>
    <s v="Retail"/>
    <n v="22"/>
    <n v="27"/>
    <n v="29292"/>
    <n v="48820"/>
    <n v="19528"/>
  </r>
  <r>
    <x v="509"/>
    <x v="2"/>
    <x v="2"/>
    <s v="Wholesale"/>
    <n v="11"/>
    <n v="69"/>
    <n v="76424"/>
    <n v="84916"/>
    <n v="8492"/>
  </r>
  <r>
    <x v="510"/>
    <x v="2"/>
    <x v="4"/>
    <s v="Online"/>
    <n v="0"/>
    <n v="89"/>
    <n v="53873"/>
    <n v="75877"/>
    <n v="22004"/>
  </r>
  <r>
    <x v="511"/>
    <x v="2"/>
    <x v="4"/>
    <s v="Online"/>
    <n v="0"/>
    <n v="22"/>
    <n v="11553"/>
    <n v="13434"/>
    <n v="1881"/>
  </r>
  <r>
    <x v="512"/>
    <x v="2"/>
    <x v="3"/>
    <s v="Retail"/>
    <n v="11"/>
    <n v="33"/>
    <n v="48900"/>
    <n v="56861"/>
    <n v="7961"/>
  </r>
  <r>
    <x v="513"/>
    <x v="2"/>
    <x v="1"/>
    <s v="Retail"/>
    <n v="14"/>
    <n v="33"/>
    <n v="17446"/>
    <n v="20286"/>
    <n v="2840"/>
  </r>
  <r>
    <x v="514"/>
    <x v="2"/>
    <x v="1"/>
    <s v="Corporate"/>
    <n v="4"/>
    <n v="75"/>
    <n v="26765"/>
    <n v="43170"/>
    <n v="16405"/>
  </r>
  <r>
    <x v="515"/>
    <x v="2"/>
    <x v="0"/>
    <s v="Online"/>
    <n v="0"/>
    <n v="66"/>
    <n v="48681"/>
    <n v="54090"/>
    <n v="5409"/>
  </r>
  <r>
    <x v="516"/>
    <x v="2"/>
    <x v="4"/>
    <s v="Retail"/>
    <n v="13"/>
    <n v="33"/>
    <n v="44969"/>
    <n v="81762"/>
    <n v="36793"/>
  </r>
  <r>
    <x v="517"/>
    <x v="2"/>
    <x v="1"/>
    <s v="Wholesale"/>
    <n v="7"/>
    <n v="137"/>
    <n v="27015"/>
    <n v="36507"/>
    <n v="9492"/>
  </r>
  <r>
    <x v="518"/>
    <x v="2"/>
    <x v="1"/>
    <s v="Retail"/>
    <n v="18"/>
    <n v="27"/>
    <n v="95798"/>
    <n v="133053"/>
    <n v="37255"/>
  </r>
  <r>
    <x v="519"/>
    <x v="2"/>
    <x v="2"/>
    <s v="Retail"/>
    <n v="24"/>
    <n v="15"/>
    <n v="24031"/>
    <n v="30808.5"/>
    <n v="6777.5"/>
  </r>
  <r>
    <x v="520"/>
    <x v="2"/>
    <x v="2"/>
    <s v="Corporate"/>
    <n v="3"/>
    <n v="76"/>
    <n v="73496"/>
    <n v="104994"/>
    <n v="31498"/>
  </r>
  <r>
    <x v="521"/>
    <x v="2"/>
    <x v="4"/>
    <s v="Corporate"/>
    <n v="8"/>
    <n v="44"/>
    <n v="80164"/>
    <n v="138214.5"/>
    <n v="58050.5"/>
  </r>
  <r>
    <x v="522"/>
    <x v="2"/>
    <x v="0"/>
    <s v="Online"/>
    <n v="0"/>
    <n v="94"/>
    <n v="36365"/>
    <n v="47227.5"/>
    <n v="10862.5"/>
  </r>
  <r>
    <x v="523"/>
    <x v="2"/>
    <x v="1"/>
    <s v="Retail"/>
    <n v="25"/>
    <n v="9"/>
    <n v="99897"/>
    <n v="134995.5"/>
    <n v="35098.5"/>
  </r>
  <r>
    <x v="524"/>
    <x v="2"/>
    <x v="0"/>
    <s v="Corporate"/>
    <n v="6"/>
    <n v="73"/>
    <n v="125542"/>
    <n v="144301.5"/>
    <n v="18759.5"/>
  </r>
  <r>
    <x v="525"/>
    <x v="2"/>
    <x v="2"/>
    <s v="Corporate"/>
    <n v="3"/>
    <n v="32"/>
    <n v="40244"/>
    <n v="51595.5"/>
    <n v="11351.5"/>
  </r>
  <r>
    <x v="526"/>
    <x v="2"/>
    <x v="2"/>
    <s v="Retail"/>
    <n v="16"/>
    <n v="4"/>
    <n v="65834"/>
    <n v="113506.5"/>
    <n v="47672.5"/>
  </r>
  <r>
    <x v="527"/>
    <x v="2"/>
    <x v="3"/>
    <s v="Wholesale"/>
    <n v="6"/>
    <n v="60"/>
    <n v="30831"/>
    <n v="52255.5"/>
    <n v="21424.5"/>
  </r>
  <r>
    <x v="528"/>
    <x v="2"/>
    <x v="4"/>
    <s v="Online"/>
    <n v="0"/>
    <n v="65"/>
    <n v="52680"/>
    <n v="82312.5"/>
    <n v="29632.5"/>
  </r>
  <r>
    <x v="529"/>
    <x v="2"/>
    <x v="3"/>
    <s v="Online"/>
    <n v="0"/>
    <n v="57"/>
    <n v="45251"/>
    <n v="54519"/>
    <n v="9268"/>
  </r>
  <r>
    <x v="530"/>
    <x v="2"/>
    <x v="3"/>
    <s v="Corporate"/>
    <n v="7"/>
    <n v="44"/>
    <n v="42208"/>
    <n v="81169.5"/>
    <n v="38961.5"/>
  </r>
  <r>
    <x v="531"/>
    <x v="2"/>
    <x v="1"/>
    <s v="Online"/>
    <n v="0"/>
    <n v="38"/>
    <n v="26789"/>
    <n v="38824.5"/>
    <n v="12035.5"/>
  </r>
  <r>
    <x v="532"/>
    <x v="2"/>
    <x v="4"/>
    <s v="Online"/>
    <n v="0"/>
    <n v="72"/>
    <n v="38240"/>
    <n v="72150"/>
    <n v="33910"/>
  </r>
  <r>
    <x v="533"/>
    <x v="2"/>
    <x v="2"/>
    <s v="Retail"/>
    <n v="24"/>
    <n v="9"/>
    <n v="23532"/>
    <n v="27363"/>
    <n v="3831"/>
  </r>
  <r>
    <x v="534"/>
    <x v="2"/>
    <x v="1"/>
    <s v="Corporate"/>
    <n v="10"/>
    <n v="78"/>
    <n v="40596"/>
    <n v="55611"/>
    <n v="15015"/>
  </r>
  <r>
    <x v="535"/>
    <x v="2"/>
    <x v="3"/>
    <s v="Retail"/>
    <n v="12"/>
    <n v="6"/>
    <n v="121603"/>
    <n v="148296"/>
    <n v="26693"/>
  </r>
  <r>
    <x v="536"/>
    <x v="2"/>
    <x v="3"/>
    <s v="Online"/>
    <n v="0"/>
    <n v="42"/>
    <n v="60604"/>
    <n v="73017"/>
    <n v="12413"/>
  </r>
  <r>
    <x v="537"/>
    <x v="2"/>
    <x v="4"/>
    <s v="Wholesale"/>
    <n v="8"/>
    <n v="110"/>
    <n v="51975"/>
    <n v="68388"/>
    <n v="16413"/>
  </r>
  <r>
    <x v="538"/>
    <x v="2"/>
    <x v="0"/>
    <s v="Wholesale"/>
    <n v="6"/>
    <n v="81"/>
    <n v="78798"/>
    <n v="148675.5"/>
    <n v="69877.5"/>
  </r>
  <r>
    <x v="539"/>
    <x v="2"/>
    <x v="3"/>
    <s v="Retail"/>
    <n v="12"/>
    <n v="35"/>
    <n v="58478"/>
    <n v="92821.5"/>
    <n v="34343.5"/>
  </r>
  <r>
    <x v="540"/>
    <x v="2"/>
    <x v="1"/>
    <s v="Retail"/>
    <n v="19"/>
    <n v="44"/>
    <n v="109778"/>
    <n v="129150"/>
    <n v="19372"/>
  </r>
  <r>
    <x v="541"/>
    <x v="2"/>
    <x v="4"/>
    <s v="Online"/>
    <n v="0"/>
    <n v="74"/>
    <n v="75002"/>
    <n v="138892.5"/>
    <n v="63890.5"/>
  </r>
  <r>
    <x v="542"/>
    <x v="2"/>
    <x v="0"/>
    <s v="Online"/>
    <n v="0"/>
    <n v="72"/>
    <n v="43154"/>
    <n v="81423"/>
    <n v="38269"/>
  </r>
  <r>
    <x v="543"/>
    <x v="2"/>
    <x v="3"/>
    <s v="Wholesale"/>
    <n v="5"/>
    <n v="181"/>
    <n v="49819"/>
    <n v="73263"/>
    <n v="23444"/>
  </r>
  <r>
    <x v="544"/>
    <x v="2"/>
    <x v="4"/>
    <s v="Online"/>
    <n v="0"/>
    <n v="54"/>
    <n v="35106"/>
    <n v="45592.5"/>
    <n v="10486.5"/>
  </r>
  <r>
    <x v="545"/>
    <x v="2"/>
    <x v="3"/>
    <s v="Corporate"/>
    <n v="6"/>
    <n v="96"/>
    <n v="45799"/>
    <n v="75081"/>
    <n v="29282"/>
  </r>
  <r>
    <x v="546"/>
    <x v="2"/>
    <x v="0"/>
    <s v="Wholesale"/>
    <n v="12"/>
    <n v="177"/>
    <n v="25515"/>
    <n v="35437.5"/>
    <n v="9922.5"/>
  </r>
  <r>
    <x v="547"/>
    <x v="2"/>
    <x v="0"/>
    <s v="Online"/>
    <n v="0"/>
    <n v="61"/>
    <n v="60244"/>
    <n v="97167"/>
    <n v="36923"/>
  </r>
  <r>
    <x v="548"/>
    <x v="2"/>
    <x v="0"/>
    <s v="Corporate"/>
    <n v="10"/>
    <n v="37"/>
    <n v="30351"/>
    <n v="37013"/>
    <n v="6662"/>
  </r>
  <r>
    <x v="549"/>
    <x v="2"/>
    <x v="0"/>
    <s v="Online"/>
    <n v="0"/>
    <n v="75"/>
    <n v="7398"/>
    <n v="11932"/>
    <n v="4534"/>
  </r>
  <r>
    <x v="550"/>
    <x v="2"/>
    <x v="4"/>
    <s v="Retail"/>
    <n v="10"/>
    <n v="26"/>
    <n v="65804"/>
    <n v="91395"/>
    <n v="25591"/>
  </r>
  <r>
    <x v="551"/>
    <x v="2"/>
    <x v="3"/>
    <s v="Corporate"/>
    <n v="5"/>
    <n v="96"/>
    <n v="38856"/>
    <n v="73313"/>
    <n v="34457"/>
  </r>
  <r>
    <x v="552"/>
    <x v="2"/>
    <x v="3"/>
    <s v="Online"/>
    <n v="0"/>
    <n v="46"/>
    <n v="46889"/>
    <n v="83731"/>
    <n v="36842"/>
  </r>
  <r>
    <x v="553"/>
    <x v="2"/>
    <x v="1"/>
    <s v="Corporate"/>
    <n v="7"/>
    <n v="91"/>
    <n v="60540"/>
    <n v="72071"/>
    <n v="11531"/>
  </r>
  <r>
    <x v="554"/>
    <x v="2"/>
    <x v="0"/>
    <s v="Retail"/>
    <n v="15"/>
    <n v="23"/>
    <n v="39153"/>
    <n v="58437"/>
    <n v="19284"/>
  </r>
  <r>
    <x v="555"/>
    <x v="2"/>
    <x v="2"/>
    <s v="Retail"/>
    <n v="11"/>
    <n v="48"/>
    <n v="32033"/>
    <n v="36401"/>
    <n v="4368"/>
  </r>
  <r>
    <x v="556"/>
    <x v="2"/>
    <x v="3"/>
    <s v="Corporate"/>
    <n v="10"/>
    <n v="65"/>
    <n v="40559"/>
    <n v="65417"/>
    <n v="24858"/>
  </r>
  <r>
    <x v="557"/>
    <x v="2"/>
    <x v="4"/>
    <s v="Wholesale"/>
    <n v="14"/>
    <n v="190"/>
    <n v="42727"/>
    <n v="66761"/>
    <n v="24034"/>
  </r>
  <r>
    <x v="558"/>
    <x v="2"/>
    <x v="2"/>
    <s v="Online"/>
    <n v="0"/>
    <n v="41"/>
    <n v="32820"/>
    <n v="58608"/>
    <n v="25788"/>
  </r>
  <r>
    <x v="559"/>
    <x v="2"/>
    <x v="2"/>
    <s v="Wholesale"/>
    <n v="7"/>
    <n v="110"/>
    <n v="23321"/>
    <n v="46641"/>
    <n v="23320"/>
  </r>
  <r>
    <x v="560"/>
    <x v="2"/>
    <x v="4"/>
    <s v="Wholesale"/>
    <n v="5"/>
    <n v="137"/>
    <n v="24051"/>
    <n v="45379"/>
    <n v="21328"/>
  </r>
  <r>
    <x v="561"/>
    <x v="2"/>
    <x v="3"/>
    <s v="Retail"/>
    <n v="25"/>
    <n v="7"/>
    <n v="51187"/>
    <n v="81249"/>
    <n v="30062"/>
  </r>
  <r>
    <x v="562"/>
    <x v="2"/>
    <x v="3"/>
    <s v="Wholesale"/>
    <n v="8"/>
    <n v="173"/>
    <n v="72992"/>
    <n v="82946"/>
    <n v="9954"/>
  </r>
  <r>
    <x v="563"/>
    <x v="2"/>
    <x v="2"/>
    <s v="Corporate"/>
    <n v="9"/>
    <n v="20"/>
    <n v="36514"/>
    <n v="48685"/>
    <n v="12171"/>
  </r>
  <r>
    <x v="564"/>
    <x v="2"/>
    <x v="0"/>
    <s v="Wholesale"/>
    <n v="5"/>
    <n v="64"/>
    <n v="21102"/>
    <n v="32465"/>
    <n v="11363"/>
  </r>
  <r>
    <x v="565"/>
    <x v="2"/>
    <x v="2"/>
    <s v="Retail"/>
    <n v="21"/>
    <n v="46"/>
    <n v="61803"/>
    <n v="99682"/>
    <n v="37879"/>
  </r>
  <r>
    <x v="566"/>
    <x v="2"/>
    <x v="1"/>
    <s v="Online"/>
    <n v="0"/>
    <n v="25"/>
    <n v="14908"/>
    <n v="29815"/>
    <n v="14907"/>
  </r>
  <r>
    <x v="567"/>
    <x v="2"/>
    <x v="4"/>
    <s v="Online"/>
    <n v="0"/>
    <n v="99"/>
    <n v="9561"/>
    <n v="16484"/>
    <n v="6923"/>
  </r>
  <r>
    <x v="568"/>
    <x v="2"/>
    <x v="2"/>
    <s v="Online"/>
    <n v="0"/>
    <n v="36"/>
    <n v="12035"/>
    <n v="17193"/>
    <n v="5158"/>
  </r>
  <r>
    <x v="569"/>
    <x v="2"/>
    <x v="2"/>
    <s v="Corporate"/>
    <n v="7"/>
    <n v="33"/>
    <n v="38599"/>
    <n v="60311"/>
    <n v="21712"/>
  </r>
  <r>
    <x v="570"/>
    <x v="2"/>
    <x v="1"/>
    <s v="Corporate"/>
    <n v="8"/>
    <n v="44"/>
    <n v="68530"/>
    <n v="96521"/>
    <n v="27991"/>
  </r>
  <r>
    <x v="571"/>
    <x v="2"/>
    <x v="3"/>
    <s v="Wholesale"/>
    <n v="9"/>
    <n v="103"/>
    <n v="31003"/>
    <n v="36908"/>
    <n v="5905"/>
  </r>
  <r>
    <x v="572"/>
    <x v="2"/>
    <x v="4"/>
    <s v="Wholesale"/>
    <n v="11"/>
    <n v="89"/>
    <n v="63037"/>
    <n v="71633"/>
    <n v="8596"/>
  </r>
  <r>
    <x v="573"/>
    <x v="2"/>
    <x v="2"/>
    <s v="Retail"/>
    <n v="21"/>
    <n v="12"/>
    <n v="34518"/>
    <n v="58505"/>
    <n v="23987"/>
  </r>
  <r>
    <x v="574"/>
    <x v="2"/>
    <x v="4"/>
    <s v="Online"/>
    <n v="0"/>
    <n v="20"/>
    <n v="26507"/>
    <n v="42753"/>
    <n v="16246"/>
  </r>
  <r>
    <x v="575"/>
    <x v="2"/>
    <x v="1"/>
    <s v="Wholesale"/>
    <n v="7"/>
    <n v="101"/>
    <n v="52874"/>
    <n v="97915"/>
    <n v="45041"/>
  </r>
  <r>
    <x v="576"/>
    <x v="2"/>
    <x v="4"/>
    <s v="Retail"/>
    <n v="18"/>
    <n v="47"/>
    <n v="41960"/>
    <n v="54494"/>
    <n v="12534"/>
  </r>
  <r>
    <x v="577"/>
    <x v="2"/>
    <x v="0"/>
    <s v="Online"/>
    <n v="0"/>
    <n v="86"/>
    <n v="31177"/>
    <n v="58824"/>
    <n v="27647"/>
  </r>
  <r>
    <x v="578"/>
    <x v="2"/>
    <x v="0"/>
    <s v="Corporate"/>
    <n v="8"/>
    <n v="30"/>
    <n v="36835"/>
    <n v="58468"/>
    <n v="21633"/>
  </r>
  <r>
    <x v="579"/>
    <x v="2"/>
    <x v="2"/>
    <s v="Wholesale"/>
    <n v="14"/>
    <n v="125"/>
    <n v="42019"/>
    <n v="76399"/>
    <n v="34380"/>
  </r>
  <r>
    <x v="580"/>
    <x v="2"/>
    <x v="1"/>
    <s v="Corporate"/>
    <n v="8"/>
    <n v="96"/>
    <n v="58022"/>
    <n v="85327"/>
    <n v="27305"/>
  </r>
  <r>
    <x v="581"/>
    <x v="2"/>
    <x v="4"/>
    <s v="Online"/>
    <n v="0"/>
    <n v="78"/>
    <n v="31028"/>
    <n v="36938"/>
    <n v="5910"/>
  </r>
  <r>
    <x v="582"/>
    <x v="2"/>
    <x v="4"/>
    <s v="Wholesale"/>
    <n v="10"/>
    <n v="181"/>
    <n v="50353"/>
    <n v="88339"/>
    <n v="37986"/>
  </r>
  <r>
    <x v="583"/>
    <x v="2"/>
    <x v="2"/>
    <s v="Wholesale"/>
    <n v="15"/>
    <n v="162"/>
    <n v="15817"/>
    <n v="23260"/>
    <n v="7443"/>
  </r>
  <r>
    <x v="584"/>
    <x v="2"/>
    <x v="2"/>
    <s v="Wholesale"/>
    <n v="11"/>
    <n v="164"/>
    <n v="33514"/>
    <n v="49286"/>
    <n v="15772"/>
  </r>
  <r>
    <x v="585"/>
    <x v="2"/>
    <x v="0"/>
    <s v="Retail"/>
    <n v="13"/>
    <n v="50"/>
    <n v="73003"/>
    <n v="93594"/>
    <n v="20591"/>
  </r>
  <r>
    <x v="586"/>
    <x v="2"/>
    <x v="1"/>
    <s v="Wholesale"/>
    <n v="6"/>
    <n v="185"/>
    <n v="27864"/>
    <n v="42867"/>
    <n v="15003"/>
  </r>
  <r>
    <x v="587"/>
    <x v="2"/>
    <x v="2"/>
    <s v="Corporate"/>
    <n v="10"/>
    <n v="40"/>
    <n v="43068"/>
    <n v="58997"/>
    <n v="15929"/>
  </r>
  <r>
    <x v="588"/>
    <x v="2"/>
    <x v="0"/>
    <s v="Corporate"/>
    <n v="8"/>
    <n v="68"/>
    <n v="47634"/>
    <n v="89875"/>
    <n v="42241"/>
  </r>
  <r>
    <x v="589"/>
    <x v="2"/>
    <x v="3"/>
    <s v="Online"/>
    <n v="0"/>
    <n v="70"/>
    <n v="35358"/>
    <n v="64287"/>
    <n v="28929"/>
  </r>
  <r>
    <x v="590"/>
    <x v="2"/>
    <x v="0"/>
    <s v="Online"/>
    <n v="0"/>
    <n v="63"/>
    <n v="25313"/>
    <n v="30135"/>
    <n v="4822"/>
  </r>
  <r>
    <x v="591"/>
    <x v="2"/>
    <x v="0"/>
    <s v="Corporate"/>
    <n v="9"/>
    <n v="91"/>
    <n v="45764"/>
    <n v="64456"/>
    <n v="18692"/>
  </r>
  <r>
    <x v="592"/>
    <x v="2"/>
    <x v="1"/>
    <s v="Wholesale"/>
    <n v="12"/>
    <n v="79"/>
    <n v="55628"/>
    <n v="85581"/>
    <n v="29953"/>
  </r>
  <r>
    <x v="593"/>
    <x v="2"/>
    <x v="2"/>
    <s v="Retail"/>
    <n v="15"/>
    <n v="48"/>
    <n v="35825"/>
    <n v="62850"/>
    <n v="27025"/>
  </r>
  <r>
    <x v="594"/>
    <x v="2"/>
    <x v="2"/>
    <s v="Retail"/>
    <n v="18"/>
    <n v="5"/>
    <n v="30565"/>
    <n v="55572"/>
    <n v="25007"/>
  </r>
  <r>
    <x v="595"/>
    <x v="2"/>
    <x v="0"/>
    <s v="Wholesale"/>
    <n v="11"/>
    <n v="184"/>
    <n v="54356"/>
    <n v="93717"/>
    <n v="39361"/>
  </r>
  <r>
    <x v="596"/>
    <x v="2"/>
    <x v="2"/>
    <s v="Corporate"/>
    <n v="4"/>
    <n v="31"/>
    <n v="59906"/>
    <n v="74882"/>
    <n v="14976"/>
  </r>
  <r>
    <x v="597"/>
    <x v="2"/>
    <x v="2"/>
    <s v="Online"/>
    <n v="0"/>
    <n v="60"/>
    <n v="31206"/>
    <n v="45891"/>
    <n v="14685"/>
  </r>
  <r>
    <x v="598"/>
    <x v="2"/>
    <x v="4"/>
    <s v="Online"/>
    <n v="0"/>
    <n v="32"/>
    <n v="14024"/>
    <n v="26969"/>
    <n v="12945"/>
  </r>
  <r>
    <x v="599"/>
    <x v="2"/>
    <x v="1"/>
    <s v="Retail"/>
    <n v="17"/>
    <n v="26"/>
    <n v="33482"/>
    <n v="62004"/>
    <n v="28522"/>
  </r>
  <r>
    <x v="600"/>
    <x v="2"/>
    <x v="0"/>
    <s v="Retail"/>
    <n v="16"/>
    <n v="6"/>
    <n v="55758"/>
    <n v="96134"/>
    <n v="40376"/>
  </r>
  <r>
    <x v="601"/>
    <x v="2"/>
    <x v="2"/>
    <s v="Corporate"/>
    <n v="9"/>
    <n v="49"/>
    <n v="38681"/>
    <n v="65561"/>
    <n v="26880"/>
  </r>
  <r>
    <x v="602"/>
    <x v="2"/>
    <x v="2"/>
    <s v="Wholesale"/>
    <n v="8"/>
    <n v="116"/>
    <n v="19145"/>
    <n v="23636"/>
    <n v="4491"/>
  </r>
  <r>
    <x v="603"/>
    <x v="2"/>
    <x v="1"/>
    <s v="Wholesale"/>
    <n v="8"/>
    <n v="69"/>
    <n v="27284"/>
    <n v="30315"/>
    <n v="3031"/>
  </r>
  <r>
    <x v="604"/>
    <x v="2"/>
    <x v="1"/>
    <s v="Wholesale"/>
    <n v="10"/>
    <n v="145"/>
    <n v="41087"/>
    <n v="57065"/>
    <n v="15978"/>
  </r>
  <r>
    <x v="605"/>
    <x v="2"/>
    <x v="3"/>
    <s v="Retail"/>
    <n v="14"/>
    <n v="5"/>
    <n v="55196"/>
    <n v="87612"/>
    <n v="32416"/>
  </r>
  <r>
    <x v="606"/>
    <x v="2"/>
    <x v="1"/>
    <s v="Retail"/>
    <n v="13"/>
    <n v="16"/>
    <n v="81501"/>
    <n v="98194"/>
    <n v="16693"/>
  </r>
  <r>
    <x v="607"/>
    <x v="2"/>
    <x v="1"/>
    <s v="Online"/>
    <n v="0"/>
    <n v="36"/>
    <n v="8391"/>
    <n v="12714"/>
    <n v="4323"/>
  </r>
  <r>
    <x v="608"/>
    <x v="2"/>
    <x v="0"/>
    <s v="Wholesale"/>
    <n v="14"/>
    <n v="197"/>
    <n v="29830"/>
    <n v="43868"/>
    <n v="14038"/>
  </r>
  <r>
    <x v="609"/>
    <x v="2"/>
    <x v="4"/>
    <s v="Wholesale"/>
    <n v="9"/>
    <n v="130"/>
    <n v="72434"/>
    <n v="81387"/>
    <n v="8953"/>
  </r>
  <r>
    <x v="610"/>
    <x v="2"/>
    <x v="2"/>
    <s v="Retail"/>
    <n v="19"/>
    <n v="21"/>
    <n v="66429"/>
    <n v="89769"/>
    <n v="23340"/>
  </r>
  <r>
    <x v="611"/>
    <x v="2"/>
    <x v="0"/>
    <s v="Corporate"/>
    <n v="3"/>
    <n v="99"/>
    <n v="76750"/>
    <n v="86236"/>
    <n v="9486"/>
  </r>
  <r>
    <x v="612"/>
    <x v="2"/>
    <x v="1"/>
    <s v="Wholesale"/>
    <n v="8"/>
    <n v="153"/>
    <n v="33992"/>
    <n v="50735"/>
    <n v="16743"/>
  </r>
  <r>
    <x v="613"/>
    <x v="2"/>
    <x v="1"/>
    <s v="Corporate"/>
    <n v="6"/>
    <n v="87"/>
    <n v="78545"/>
    <n v="94633"/>
    <n v="16088"/>
  </r>
  <r>
    <x v="614"/>
    <x v="2"/>
    <x v="4"/>
    <s v="Wholesale"/>
    <n v="11"/>
    <n v="183"/>
    <n v="21785"/>
    <n v="34039"/>
    <n v="12254"/>
  </r>
  <r>
    <x v="615"/>
    <x v="2"/>
    <x v="3"/>
    <s v="Corporate"/>
    <n v="5"/>
    <n v="41"/>
    <n v="47790"/>
    <n v="67310"/>
    <n v="19520"/>
  </r>
  <r>
    <x v="616"/>
    <x v="2"/>
    <x v="0"/>
    <s v="Online"/>
    <n v="0"/>
    <n v="49"/>
    <n v="70241"/>
    <n v="85660"/>
    <n v="15419"/>
  </r>
  <r>
    <x v="617"/>
    <x v="2"/>
    <x v="1"/>
    <s v="Wholesale"/>
    <n v="6"/>
    <n v="135"/>
    <n v="71794"/>
    <n v="84464"/>
    <n v="12670"/>
  </r>
  <r>
    <x v="618"/>
    <x v="2"/>
    <x v="0"/>
    <s v="Retail"/>
    <n v="14"/>
    <n v="40"/>
    <n v="47683"/>
    <n v="53576"/>
    <n v="5893"/>
  </r>
  <r>
    <x v="619"/>
    <x v="2"/>
    <x v="4"/>
    <s v="Online"/>
    <n v="0"/>
    <n v="83"/>
    <n v="78640"/>
    <n v="93619"/>
    <n v="14979"/>
  </r>
  <r>
    <x v="620"/>
    <x v="2"/>
    <x v="4"/>
    <s v="Online"/>
    <n v="0"/>
    <n v="77"/>
    <n v="31323"/>
    <n v="46750"/>
    <n v="15427"/>
  </r>
  <r>
    <x v="621"/>
    <x v="2"/>
    <x v="0"/>
    <s v="Retail"/>
    <n v="18"/>
    <n v="1"/>
    <n v="52510"/>
    <n v="75014"/>
    <n v="22504"/>
  </r>
  <r>
    <x v="622"/>
    <x v="2"/>
    <x v="2"/>
    <s v="Corporate"/>
    <n v="8"/>
    <n v="89"/>
    <n v="29826"/>
    <n v="34681"/>
    <n v="4855"/>
  </r>
  <r>
    <x v="623"/>
    <x v="2"/>
    <x v="0"/>
    <s v="Retail"/>
    <n v="21"/>
    <n v="48"/>
    <n v="27268"/>
    <n v="30638"/>
    <n v="3370"/>
  </r>
  <r>
    <x v="624"/>
    <x v="2"/>
    <x v="4"/>
    <s v="Corporate"/>
    <n v="3"/>
    <n v="37"/>
    <n v="12087"/>
    <n v="20486"/>
    <n v="8399"/>
  </r>
  <r>
    <x v="625"/>
    <x v="2"/>
    <x v="0"/>
    <s v="Corporate"/>
    <n v="10"/>
    <n v="24"/>
    <n v="7429"/>
    <n v="11983"/>
    <n v="4554"/>
  </r>
  <r>
    <x v="626"/>
    <x v="2"/>
    <x v="3"/>
    <s v="Corporate"/>
    <n v="5"/>
    <n v="100"/>
    <n v="49848"/>
    <n v="87452"/>
    <n v="37604"/>
  </r>
  <r>
    <x v="627"/>
    <x v="2"/>
    <x v="0"/>
    <s v="Retail"/>
    <n v="17"/>
    <n v="15"/>
    <n v="74389"/>
    <n v="84533"/>
    <n v="10144"/>
  </r>
  <r>
    <x v="628"/>
    <x v="2"/>
    <x v="4"/>
    <s v="Corporate"/>
    <n v="7"/>
    <n v="76"/>
    <n v="23450"/>
    <n v="31266"/>
    <n v="7816"/>
  </r>
  <r>
    <x v="629"/>
    <x v="2"/>
    <x v="1"/>
    <s v="Wholesale"/>
    <n v="10"/>
    <n v="94"/>
    <n v="39497"/>
    <n v="59844"/>
    <n v="20347"/>
  </r>
  <r>
    <x v="630"/>
    <x v="2"/>
    <x v="2"/>
    <s v="Retail"/>
    <n v="11"/>
    <n v="49"/>
    <n v="7249"/>
    <n v="12498"/>
    <n v="5249"/>
  </r>
  <r>
    <x v="631"/>
    <x v="2"/>
    <x v="1"/>
    <s v="Online"/>
    <n v="0"/>
    <n v="47"/>
    <n v="20081"/>
    <n v="24791"/>
    <n v="4710"/>
  </r>
  <r>
    <x v="632"/>
    <x v="2"/>
    <x v="1"/>
    <s v="Online"/>
    <n v="0"/>
    <n v="50"/>
    <n v="35449"/>
    <n v="43230"/>
    <n v="7781"/>
  </r>
  <r>
    <x v="633"/>
    <x v="2"/>
    <x v="4"/>
    <s v="Corporate"/>
    <n v="9"/>
    <n v="79"/>
    <n v="40493"/>
    <n v="61353"/>
    <n v="20860"/>
  </r>
  <r>
    <x v="634"/>
    <x v="2"/>
    <x v="2"/>
    <s v="Corporate"/>
    <n v="3"/>
    <n v="76"/>
    <n v="25433"/>
    <n v="50866"/>
    <n v="25433"/>
  </r>
  <r>
    <x v="635"/>
    <x v="2"/>
    <x v="3"/>
    <s v="Online"/>
    <n v="0"/>
    <n v="40"/>
    <n v="53194"/>
    <n v="59104"/>
    <n v="5910"/>
  </r>
  <r>
    <x v="636"/>
    <x v="2"/>
    <x v="0"/>
    <s v="Wholesale"/>
    <n v="10"/>
    <n v="156"/>
    <n v="42280"/>
    <n v="66063"/>
    <n v="23783"/>
  </r>
  <r>
    <x v="637"/>
    <x v="2"/>
    <x v="4"/>
    <s v="Online"/>
    <n v="0"/>
    <n v="72"/>
    <n v="7334"/>
    <n v="10186"/>
    <n v="2852"/>
  </r>
  <r>
    <x v="638"/>
    <x v="2"/>
    <x v="0"/>
    <s v="Retail"/>
    <n v="21"/>
    <n v="28"/>
    <n v="58355"/>
    <n v="77806"/>
    <n v="19451"/>
  </r>
  <r>
    <x v="639"/>
    <x v="2"/>
    <x v="2"/>
    <s v="Corporate"/>
    <n v="9"/>
    <n v="86"/>
    <n v="35795"/>
    <n v="58680"/>
    <n v="22885"/>
  </r>
  <r>
    <x v="640"/>
    <x v="2"/>
    <x v="0"/>
    <s v="Online"/>
    <n v="0"/>
    <n v="28"/>
    <n v="60463"/>
    <n v="118555.5"/>
    <n v="58092.5"/>
  </r>
  <r>
    <x v="641"/>
    <x v="2"/>
    <x v="4"/>
    <s v="Retail"/>
    <n v="13"/>
    <n v="4"/>
    <n v="18915"/>
    <n v="29554.5"/>
    <n v="10639.5"/>
  </r>
  <r>
    <x v="642"/>
    <x v="2"/>
    <x v="4"/>
    <s v="Corporate"/>
    <n v="7"/>
    <n v="73"/>
    <n v="103808"/>
    <n v="119319"/>
    <n v="15511"/>
  </r>
  <r>
    <x v="643"/>
    <x v="2"/>
    <x v="1"/>
    <s v="Corporate"/>
    <n v="6"/>
    <n v="20"/>
    <n v="26838"/>
    <n v="43287"/>
    <n v="16449"/>
  </r>
  <r>
    <x v="644"/>
    <x v="2"/>
    <x v="0"/>
    <s v="Online"/>
    <n v="0"/>
    <n v="51"/>
    <n v="30589"/>
    <n v="48553.5"/>
    <n v="17964.5"/>
  </r>
  <r>
    <x v="645"/>
    <x v="2"/>
    <x v="0"/>
    <s v="Retail"/>
    <n v="11"/>
    <n v="18"/>
    <n v="57006"/>
    <n v="64779"/>
    <n v="7773"/>
  </r>
  <r>
    <x v="646"/>
    <x v="2"/>
    <x v="4"/>
    <s v="Corporate"/>
    <n v="10"/>
    <n v="33"/>
    <n v="29015"/>
    <n v="48358.5"/>
    <n v="19343.5"/>
  </r>
  <r>
    <x v="647"/>
    <x v="2"/>
    <x v="0"/>
    <s v="Retail"/>
    <n v="15"/>
    <n v="10"/>
    <n v="74588"/>
    <n v="126420"/>
    <n v="51832"/>
  </r>
  <r>
    <x v="648"/>
    <x v="2"/>
    <x v="3"/>
    <s v="Retail"/>
    <n v="23"/>
    <n v="12"/>
    <n v="48291"/>
    <n v="75454.5"/>
    <n v="27163.5"/>
  </r>
  <r>
    <x v="649"/>
    <x v="2"/>
    <x v="1"/>
    <s v="Wholesale"/>
    <n v="15"/>
    <n v="103"/>
    <n v="73848"/>
    <n v="136755"/>
    <n v="62907"/>
  </r>
  <r>
    <x v="650"/>
    <x v="2"/>
    <x v="4"/>
    <s v="Corporate"/>
    <n v="5"/>
    <n v="91"/>
    <n v="20058"/>
    <n v="39330"/>
    <n v="19272"/>
  </r>
  <r>
    <x v="651"/>
    <x v="2"/>
    <x v="3"/>
    <s v="Online"/>
    <n v="0"/>
    <n v="72"/>
    <n v="34844"/>
    <n v="57121.5"/>
    <n v="22277.5"/>
  </r>
  <r>
    <x v="652"/>
    <x v="2"/>
    <x v="3"/>
    <s v="Online"/>
    <n v="0"/>
    <n v="28"/>
    <n v="27995"/>
    <n v="35890.5"/>
    <n v="7895.5"/>
  </r>
  <r>
    <x v="653"/>
    <x v="2"/>
    <x v="1"/>
    <s v="Corporate"/>
    <n v="10"/>
    <n v="33"/>
    <n v="26728"/>
    <n v="49497"/>
    <n v="22769"/>
  </r>
  <r>
    <x v="654"/>
    <x v="2"/>
    <x v="0"/>
    <s v="Corporate"/>
    <n v="8"/>
    <n v="52"/>
    <n v="30075"/>
    <n v="40099.5"/>
    <n v="10024.5"/>
  </r>
  <r>
    <x v="655"/>
    <x v="2"/>
    <x v="3"/>
    <s v="Corporate"/>
    <n v="3"/>
    <n v="44"/>
    <n v="106296"/>
    <n v="118107"/>
    <n v="11811"/>
  </r>
  <r>
    <x v="656"/>
    <x v="2"/>
    <x v="4"/>
    <s v="Corporate"/>
    <n v="7"/>
    <n v="44"/>
    <n v="92654"/>
    <n v="115818"/>
    <n v="23164"/>
  </r>
  <r>
    <x v="657"/>
    <x v="2"/>
    <x v="2"/>
    <s v="Online"/>
    <n v="0"/>
    <n v="60"/>
    <n v="66411"/>
    <n v="102171"/>
    <n v="35760"/>
  </r>
  <r>
    <x v="658"/>
    <x v="2"/>
    <x v="2"/>
    <s v="Retail"/>
    <n v="17"/>
    <n v="36"/>
    <n v="104607"/>
    <n v="118872"/>
    <n v="14265"/>
  </r>
  <r>
    <x v="659"/>
    <x v="2"/>
    <x v="1"/>
    <s v="Online"/>
    <n v="0"/>
    <n v="53"/>
    <n v="39109"/>
    <n v="69837"/>
    <n v="30728"/>
  </r>
  <r>
    <x v="660"/>
    <x v="2"/>
    <x v="3"/>
    <s v="Retail"/>
    <n v="18"/>
    <n v="43"/>
    <n v="100138"/>
    <n v="128382"/>
    <n v="28244"/>
  </r>
  <r>
    <x v="661"/>
    <x v="2"/>
    <x v="3"/>
    <s v="Online"/>
    <n v="0"/>
    <n v="70"/>
    <n v="79211"/>
    <n v="95434.5"/>
    <n v="16223.5"/>
  </r>
  <r>
    <x v="662"/>
    <x v="2"/>
    <x v="0"/>
    <s v="Retail"/>
    <n v="19"/>
    <n v="13"/>
    <n v="74884"/>
    <n v="118863"/>
    <n v="43979"/>
  </r>
  <r>
    <x v="663"/>
    <x v="2"/>
    <x v="0"/>
    <s v="Retail"/>
    <n v="22"/>
    <n v="21"/>
    <n v="61274"/>
    <n v="107499"/>
    <n v="46225"/>
  </r>
  <r>
    <x v="664"/>
    <x v="2"/>
    <x v="2"/>
    <s v="Wholesale"/>
    <n v="15"/>
    <n v="196"/>
    <n v="61645"/>
    <n v="77056.5"/>
    <n v="15411.5"/>
  </r>
  <r>
    <x v="665"/>
    <x v="2"/>
    <x v="1"/>
    <s v="Corporate"/>
    <n v="8"/>
    <n v="32"/>
    <n v="111135"/>
    <n v="148180.5"/>
    <n v="37045.5"/>
  </r>
  <r>
    <x v="666"/>
    <x v="2"/>
    <x v="2"/>
    <s v="Corporate"/>
    <n v="5"/>
    <n v="55"/>
    <n v="55023"/>
    <n v="71458.5"/>
    <n v="16435.5"/>
  </r>
  <r>
    <x v="667"/>
    <x v="2"/>
    <x v="1"/>
    <s v="Wholesale"/>
    <n v="8"/>
    <n v="144"/>
    <n v="83114"/>
    <n v="101358"/>
    <n v="18244"/>
  </r>
  <r>
    <x v="668"/>
    <x v="2"/>
    <x v="2"/>
    <s v="Retail"/>
    <n v="11"/>
    <n v="8"/>
    <n v="110253"/>
    <n v="145069.5"/>
    <n v="34816.5"/>
  </r>
  <r>
    <x v="669"/>
    <x v="2"/>
    <x v="2"/>
    <s v="Wholesale"/>
    <n v="15"/>
    <n v="160"/>
    <n v="31503"/>
    <n v="37503"/>
    <n v="6000"/>
  </r>
  <r>
    <x v="670"/>
    <x v="2"/>
    <x v="1"/>
    <s v="Online"/>
    <n v="0"/>
    <n v="41"/>
    <n v="49000"/>
    <n v="83051"/>
    <n v="34051"/>
  </r>
  <r>
    <x v="671"/>
    <x v="2"/>
    <x v="1"/>
    <s v="Corporate"/>
    <n v="6"/>
    <n v="29"/>
    <n v="67357"/>
    <n v="84196"/>
    <n v="16839"/>
  </r>
  <r>
    <x v="672"/>
    <x v="2"/>
    <x v="1"/>
    <s v="Retail"/>
    <n v="15"/>
    <n v="7"/>
    <n v="18180"/>
    <n v="29323"/>
    <n v="11143"/>
  </r>
  <r>
    <x v="673"/>
    <x v="2"/>
    <x v="4"/>
    <s v="Online"/>
    <n v="0"/>
    <n v="77"/>
    <n v="44842"/>
    <n v="81531"/>
    <n v="36689"/>
  </r>
  <r>
    <x v="674"/>
    <x v="2"/>
    <x v="3"/>
    <s v="Online"/>
    <n v="0"/>
    <n v="96"/>
    <n v="40933"/>
    <n v="50535"/>
    <n v="9602"/>
  </r>
  <r>
    <x v="675"/>
    <x v="2"/>
    <x v="1"/>
    <s v="Wholesale"/>
    <n v="5"/>
    <n v="180"/>
    <n v="13709"/>
    <n v="20161"/>
    <n v="6452"/>
  </r>
  <r>
    <x v="676"/>
    <x v="2"/>
    <x v="4"/>
    <s v="Wholesale"/>
    <n v="7"/>
    <n v="105"/>
    <n v="59636"/>
    <n v="70160"/>
    <n v="10524"/>
  </r>
  <r>
    <x v="677"/>
    <x v="2"/>
    <x v="4"/>
    <s v="Wholesale"/>
    <n v="9"/>
    <n v="140"/>
    <n v="21345"/>
    <n v="34991"/>
    <n v="13646"/>
  </r>
  <r>
    <x v="678"/>
    <x v="2"/>
    <x v="4"/>
    <s v="Corporate"/>
    <n v="10"/>
    <n v="95"/>
    <n v="14458"/>
    <n v="25817"/>
    <n v="11359"/>
  </r>
  <r>
    <x v="679"/>
    <x v="2"/>
    <x v="3"/>
    <s v="Retail"/>
    <n v="25"/>
    <n v="26"/>
    <n v="28482"/>
    <n v="41886"/>
    <n v="13404"/>
  </r>
  <r>
    <x v="680"/>
    <x v="2"/>
    <x v="1"/>
    <s v="Wholesale"/>
    <n v="15"/>
    <n v="114"/>
    <n v="37556"/>
    <n v="67065"/>
    <n v="29509"/>
  </r>
  <r>
    <x v="681"/>
    <x v="2"/>
    <x v="2"/>
    <s v="Online"/>
    <n v="0"/>
    <n v="20"/>
    <n v="69829"/>
    <n v="88391"/>
    <n v="18562"/>
  </r>
  <r>
    <x v="682"/>
    <x v="2"/>
    <x v="3"/>
    <s v="Wholesale"/>
    <n v="13"/>
    <n v="178"/>
    <n v="25510"/>
    <n v="36443"/>
    <n v="10933"/>
  </r>
  <r>
    <x v="683"/>
    <x v="2"/>
    <x v="2"/>
    <s v="Corporate"/>
    <n v="8"/>
    <n v="47"/>
    <n v="54939"/>
    <n v="88612"/>
    <n v="33673"/>
  </r>
  <r>
    <x v="684"/>
    <x v="2"/>
    <x v="1"/>
    <s v="Corporate"/>
    <n v="9"/>
    <n v="25"/>
    <n v="20777"/>
    <n v="31480"/>
    <n v="10703"/>
  </r>
  <r>
    <x v="685"/>
    <x v="2"/>
    <x v="1"/>
    <s v="Online"/>
    <n v="0"/>
    <n v="20"/>
    <n v="42523"/>
    <n v="48877"/>
    <n v="6354"/>
  </r>
  <r>
    <x v="686"/>
    <x v="2"/>
    <x v="0"/>
    <s v="Corporate"/>
    <n v="9"/>
    <n v="23"/>
    <n v="27859"/>
    <n v="48875"/>
    <n v="21016"/>
  </r>
  <r>
    <x v="687"/>
    <x v="2"/>
    <x v="0"/>
    <s v="Wholesale"/>
    <n v="13"/>
    <n v="141"/>
    <n v="76689"/>
    <n v="99596"/>
    <n v="22907"/>
  </r>
  <r>
    <x v="688"/>
    <x v="2"/>
    <x v="2"/>
    <s v="Wholesale"/>
    <n v="10"/>
    <n v="61"/>
    <n v="10111"/>
    <n v="18384"/>
    <n v="8273"/>
  </r>
  <r>
    <x v="689"/>
    <x v="2"/>
    <x v="0"/>
    <s v="Wholesale"/>
    <n v="13"/>
    <n v="67"/>
    <n v="56136"/>
    <n v="89104"/>
    <n v="32968"/>
  </r>
  <r>
    <x v="690"/>
    <x v="2"/>
    <x v="1"/>
    <s v="Retail"/>
    <n v="20"/>
    <n v="1"/>
    <n v="19639"/>
    <n v="36368"/>
    <n v="16729"/>
  </r>
  <r>
    <x v="691"/>
    <x v="2"/>
    <x v="2"/>
    <s v="Online"/>
    <n v="0"/>
    <n v="24"/>
    <n v="31132"/>
    <n v="37509"/>
    <n v="6377"/>
  </r>
  <r>
    <x v="692"/>
    <x v="2"/>
    <x v="2"/>
    <s v="Corporate"/>
    <n v="9"/>
    <n v="76"/>
    <n v="64345"/>
    <n v="90627"/>
    <n v="26282"/>
  </r>
  <r>
    <x v="693"/>
    <x v="2"/>
    <x v="3"/>
    <s v="Retail"/>
    <n v="11"/>
    <n v="28"/>
    <n v="35276"/>
    <n v="39196"/>
    <n v="3920"/>
  </r>
  <r>
    <x v="694"/>
    <x v="2"/>
    <x v="4"/>
    <s v="Corporate"/>
    <n v="9"/>
    <n v="52"/>
    <n v="50557"/>
    <n v="84261"/>
    <n v="33704"/>
  </r>
  <r>
    <x v="695"/>
    <x v="2"/>
    <x v="3"/>
    <s v="Retail"/>
    <n v="15"/>
    <n v="4"/>
    <n v="7438"/>
    <n v="10052"/>
    <n v="2614"/>
  </r>
  <r>
    <x v="696"/>
    <x v="2"/>
    <x v="1"/>
    <s v="Online"/>
    <n v="0"/>
    <n v="57"/>
    <n v="60678"/>
    <n v="73997"/>
    <n v="13319"/>
  </r>
  <r>
    <x v="697"/>
    <x v="2"/>
    <x v="2"/>
    <s v="Retail"/>
    <n v="23"/>
    <n v="13"/>
    <n v="9593"/>
    <n v="19186"/>
    <n v="9593"/>
  </r>
  <r>
    <x v="698"/>
    <x v="2"/>
    <x v="0"/>
    <s v="Retail"/>
    <n v="10"/>
    <n v="6"/>
    <n v="38984"/>
    <n v="45330"/>
    <n v="6346"/>
  </r>
  <r>
    <x v="699"/>
    <x v="2"/>
    <x v="3"/>
    <s v="Retail"/>
    <n v="11"/>
    <n v="7"/>
    <n v="79403"/>
    <n v="88225"/>
    <n v="8822"/>
  </r>
  <r>
    <x v="700"/>
    <x v="2"/>
    <x v="2"/>
    <s v="Corporate"/>
    <n v="5"/>
    <n v="84"/>
    <n v="42385"/>
    <n v="67277"/>
    <n v="24892"/>
  </r>
  <r>
    <x v="701"/>
    <x v="2"/>
    <x v="4"/>
    <s v="Retail"/>
    <n v="20"/>
    <n v="32"/>
    <n v="16223"/>
    <n v="20536"/>
    <n v="4313"/>
  </r>
  <r>
    <x v="702"/>
    <x v="2"/>
    <x v="3"/>
    <s v="Wholesale"/>
    <n v="9"/>
    <n v="76"/>
    <n v="43716"/>
    <n v="53312"/>
    <n v="9596"/>
  </r>
  <r>
    <x v="703"/>
    <x v="2"/>
    <x v="3"/>
    <s v="Online"/>
    <n v="0"/>
    <n v="95"/>
    <n v="48172"/>
    <n v="80286"/>
    <n v="32114"/>
  </r>
  <r>
    <x v="704"/>
    <x v="2"/>
    <x v="0"/>
    <s v="Wholesale"/>
    <n v="13"/>
    <n v="144"/>
    <n v="32584"/>
    <n v="40730"/>
    <n v="8146"/>
  </r>
  <r>
    <x v="705"/>
    <x v="2"/>
    <x v="1"/>
    <s v="Wholesale"/>
    <n v="5"/>
    <n v="195"/>
    <n v="33426"/>
    <n v="40763"/>
    <n v="7337"/>
  </r>
  <r>
    <x v="706"/>
    <x v="2"/>
    <x v="2"/>
    <s v="Online"/>
    <n v="0"/>
    <n v="42"/>
    <n v="20238"/>
    <n v="27723"/>
    <n v="7485"/>
  </r>
  <r>
    <x v="707"/>
    <x v="2"/>
    <x v="3"/>
    <s v="Corporate"/>
    <n v="10"/>
    <n v="39"/>
    <n v="58308"/>
    <n v="77744"/>
    <n v="19436"/>
  </r>
  <r>
    <x v="708"/>
    <x v="2"/>
    <x v="1"/>
    <s v="Retail"/>
    <n v="24"/>
    <n v="17"/>
    <n v="22640"/>
    <n v="27950"/>
    <n v="5310"/>
  </r>
  <r>
    <x v="709"/>
    <x v="2"/>
    <x v="4"/>
    <s v="Retail"/>
    <n v="13"/>
    <n v="23"/>
    <n v="76065"/>
    <n v="85466"/>
    <n v="9401"/>
  </r>
  <r>
    <x v="710"/>
    <x v="2"/>
    <x v="2"/>
    <s v="Retail"/>
    <n v="19"/>
    <n v="24"/>
    <n v="32962"/>
    <n v="58860"/>
    <n v="25898"/>
  </r>
  <r>
    <x v="711"/>
    <x v="2"/>
    <x v="4"/>
    <s v="Retail"/>
    <n v="20"/>
    <n v="12"/>
    <n v="32788"/>
    <n v="59614"/>
    <n v="26826"/>
  </r>
  <r>
    <x v="712"/>
    <x v="2"/>
    <x v="0"/>
    <s v="Online"/>
    <n v="0"/>
    <n v="90"/>
    <n v="10422"/>
    <n v="12710"/>
    <n v="2288"/>
  </r>
  <r>
    <x v="713"/>
    <x v="2"/>
    <x v="4"/>
    <s v="Retail"/>
    <n v="24"/>
    <n v="14"/>
    <n v="72157"/>
    <n v="83903"/>
    <n v="11746"/>
  </r>
  <r>
    <x v="714"/>
    <x v="2"/>
    <x v="2"/>
    <s v="Wholesale"/>
    <n v="7"/>
    <n v="80"/>
    <n v="68370"/>
    <n v="84407"/>
    <n v="16037"/>
  </r>
  <r>
    <x v="715"/>
    <x v="2"/>
    <x v="3"/>
    <s v="Corporate"/>
    <n v="7"/>
    <n v="43"/>
    <n v="41632"/>
    <n v="70562"/>
    <n v="28930"/>
  </r>
  <r>
    <x v="716"/>
    <x v="2"/>
    <x v="0"/>
    <s v="Online"/>
    <n v="0"/>
    <n v="64"/>
    <n v="50082"/>
    <n v="91059"/>
    <n v="40977"/>
  </r>
  <r>
    <x v="717"/>
    <x v="2"/>
    <x v="1"/>
    <s v="Retail"/>
    <n v="23"/>
    <n v="43"/>
    <n v="16116"/>
    <n v="22384"/>
    <n v="6268"/>
  </r>
  <r>
    <x v="718"/>
    <x v="2"/>
    <x v="2"/>
    <s v="Retail"/>
    <n v="12"/>
    <n v="28"/>
    <n v="43103"/>
    <n v="48430"/>
    <n v="5327"/>
  </r>
  <r>
    <x v="719"/>
    <x v="2"/>
    <x v="4"/>
    <s v="Corporate"/>
    <n v="9"/>
    <n v="46"/>
    <n v="14779"/>
    <n v="28421"/>
    <n v="13642"/>
  </r>
  <r>
    <x v="720"/>
    <x v="2"/>
    <x v="2"/>
    <s v="Online"/>
    <n v="0"/>
    <n v="81"/>
    <n v="71687"/>
    <n v="99565"/>
    <n v="27878"/>
  </r>
  <r>
    <x v="721"/>
    <x v="2"/>
    <x v="3"/>
    <s v="Wholesale"/>
    <n v="14"/>
    <n v="97"/>
    <n v="58464"/>
    <n v="91350"/>
    <n v="32886"/>
  </r>
  <r>
    <x v="722"/>
    <x v="2"/>
    <x v="2"/>
    <s v="Online"/>
    <n v="0"/>
    <n v="81"/>
    <n v="32975"/>
    <n v="61065"/>
    <n v="28090"/>
  </r>
  <r>
    <x v="723"/>
    <x v="2"/>
    <x v="3"/>
    <s v="Wholesale"/>
    <n v="12"/>
    <n v="158"/>
    <n v="14877"/>
    <n v="20954"/>
    <n v="6077"/>
  </r>
  <r>
    <x v="724"/>
    <x v="2"/>
    <x v="2"/>
    <s v="Wholesale"/>
    <n v="7"/>
    <n v="172"/>
    <n v="33765"/>
    <n v="51946"/>
    <n v="18181"/>
  </r>
  <r>
    <x v="725"/>
    <x v="2"/>
    <x v="0"/>
    <s v="Wholesale"/>
    <n v="10"/>
    <n v="135"/>
    <n v="63637"/>
    <n v="89630"/>
    <n v="25993"/>
  </r>
  <r>
    <x v="726"/>
    <x v="2"/>
    <x v="2"/>
    <s v="Corporate"/>
    <n v="3"/>
    <n v="23"/>
    <n v="70078"/>
    <n v="91011"/>
    <n v="20933"/>
  </r>
  <r>
    <x v="727"/>
    <x v="2"/>
    <x v="0"/>
    <s v="Retail"/>
    <n v="17"/>
    <n v="36"/>
    <n v="29586"/>
    <n v="37931"/>
    <n v="8345"/>
  </r>
  <r>
    <x v="728"/>
    <x v="2"/>
    <x v="4"/>
    <s v="Wholesale"/>
    <n v="7"/>
    <n v="94"/>
    <n v="23035"/>
    <n v="28438"/>
    <n v="5403"/>
  </r>
  <r>
    <x v="729"/>
    <x v="2"/>
    <x v="2"/>
    <s v="Corporate"/>
    <n v="9"/>
    <n v="33"/>
    <n v="35442"/>
    <n v="64440"/>
    <n v="28998"/>
  </r>
  <r>
    <x v="730"/>
    <x v="2"/>
    <x v="3"/>
    <s v="Retail"/>
    <n v="15"/>
    <n v="42"/>
    <n v="12442"/>
    <n v="20067"/>
    <n v="7625"/>
  </r>
  <r>
    <x v="731"/>
    <x v="2"/>
    <x v="0"/>
    <s v="Wholesale"/>
    <n v="14"/>
    <n v="57"/>
    <n v="34280"/>
    <n v="50412"/>
    <n v="16132"/>
  </r>
  <r>
    <x v="732"/>
    <x v="2"/>
    <x v="3"/>
    <s v="Online"/>
    <n v="0"/>
    <n v="55"/>
    <n v="64772"/>
    <n v="84119"/>
    <n v="19347"/>
  </r>
  <r>
    <x v="733"/>
    <x v="2"/>
    <x v="3"/>
    <s v="Corporate"/>
    <n v="9"/>
    <n v="99"/>
    <n v="67205"/>
    <n v="79065"/>
    <n v="11860"/>
  </r>
  <r>
    <x v="734"/>
    <x v="2"/>
    <x v="0"/>
    <s v="Retail"/>
    <n v="20"/>
    <n v="45"/>
    <n v="64937"/>
    <n v="94111"/>
    <n v="29174"/>
  </r>
  <r>
    <x v="735"/>
    <x v="2"/>
    <x v="1"/>
    <s v="Wholesale"/>
    <n v="6"/>
    <n v="180"/>
    <n v="42934"/>
    <n v="55043"/>
    <n v="12109"/>
  </r>
  <r>
    <x v="736"/>
    <x v="2"/>
    <x v="3"/>
    <s v="Online"/>
    <n v="0"/>
    <n v="25"/>
    <n v="64688"/>
    <n v="71876"/>
    <n v="7188"/>
  </r>
  <r>
    <x v="737"/>
    <x v="2"/>
    <x v="0"/>
    <s v="Corporate"/>
    <n v="5"/>
    <n v="85"/>
    <n v="82257"/>
    <n v="96773"/>
    <n v="14516"/>
  </r>
  <r>
    <x v="738"/>
    <x v="2"/>
    <x v="1"/>
    <s v="Wholesale"/>
    <n v="9"/>
    <n v="158"/>
    <n v="35464"/>
    <n v="69537"/>
    <n v="34073"/>
  </r>
  <r>
    <x v="739"/>
    <x v="2"/>
    <x v="1"/>
    <s v="Retail"/>
    <n v="12"/>
    <n v="23"/>
    <n v="39517"/>
    <n v="50022"/>
    <n v="10505"/>
  </r>
  <r>
    <x v="740"/>
    <x v="2"/>
    <x v="3"/>
    <s v="Wholesale"/>
    <n v="6"/>
    <n v="183"/>
    <n v="11796"/>
    <n v="13716"/>
    <n v="1920"/>
  </r>
  <r>
    <x v="741"/>
    <x v="2"/>
    <x v="3"/>
    <s v="Corporate"/>
    <n v="8"/>
    <n v="53"/>
    <n v="14481"/>
    <n v="24968"/>
    <n v="10487"/>
  </r>
  <r>
    <x v="742"/>
    <x v="2"/>
    <x v="2"/>
    <s v="Corporate"/>
    <n v="9"/>
    <n v="63"/>
    <n v="21747"/>
    <n v="37495"/>
    <n v="15748"/>
  </r>
  <r>
    <x v="743"/>
    <x v="2"/>
    <x v="1"/>
    <s v="Wholesale"/>
    <n v="6"/>
    <n v="145"/>
    <n v="21130"/>
    <n v="24287"/>
    <n v="3157"/>
  </r>
  <r>
    <x v="744"/>
    <x v="2"/>
    <x v="0"/>
    <s v="Wholesale"/>
    <n v="11"/>
    <n v="124"/>
    <n v="32432"/>
    <n v="43827"/>
    <n v="11395"/>
  </r>
  <r>
    <x v="745"/>
    <x v="2"/>
    <x v="2"/>
    <s v="Wholesale"/>
    <n v="5"/>
    <n v="82"/>
    <n v="66589"/>
    <n v="87617"/>
    <n v="21028"/>
  </r>
  <r>
    <x v="746"/>
    <x v="2"/>
    <x v="2"/>
    <s v="Wholesale"/>
    <n v="5"/>
    <n v="89"/>
    <n v="55907"/>
    <n v="69021"/>
    <n v="13114"/>
  </r>
  <r>
    <x v="747"/>
    <x v="2"/>
    <x v="4"/>
    <s v="Retail"/>
    <n v="19"/>
    <n v="21"/>
    <n v="49239"/>
    <n v="87927"/>
    <n v="38688"/>
  </r>
  <r>
    <x v="748"/>
    <x v="2"/>
    <x v="3"/>
    <s v="Retail"/>
    <n v="25"/>
    <n v="6"/>
    <n v="15306"/>
    <n v="17593"/>
    <n v="2287"/>
  </r>
  <r>
    <x v="749"/>
    <x v="2"/>
    <x v="1"/>
    <s v="Retail"/>
    <n v="11"/>
    <n v="22"/>
    <n v="15823"/>
    <n v="18615"/>
    <n v="2792"/>
  </r>
  <r>
    <x v="750"/>
    <x v="2"/>
    <x v="1"/>
    <s v="Online"/>
    <n v="0"/>
    <n v="93"/>
    <n v="71027"/>
    <n v="80713"/>
    <n v="9686"/>
  </r>
  <r>
    <x v="751"/>
    <x v="2"/>
    <x v="3"/>
    <s v="Online"/>
    <n v="0"/>
    <n v="82"/>
    <n v="19915"/>
    <n v="34336"/>
    <n v="14421"/>
  </r>
  <r>
    <x v="752"/>
    <x v="2"/>
    <x v="1"/>
    <s v="Retail"/>
    <n v="20"/>
    <n v="8"/>
    <n v="79878"/>
    <n v="89750"/>
    <n v="9872"/>
  </r>
  <r>
    <x v="753"/>
    <x v="2"/>
    <x v="4"/>
    <s v="Retail"/>
    <n v="16"/>
    <n v="4"/>
    <n v="52158"/>
    <n v="94832"/>
    <n v="42674"/>
  </r>
  <r>
    <x v="754"/>
    <x v="2"/>
    <x v="0"/>
    <s v="Corporate"/>
    <n v="7"/>
    <n v="83"/>
    <n v="49665"/>
    <n v="93707"/>
    <n v="44042"/>
  </r>
  <r>
    <x v="755"/>
    <x v="2"/>
    <x v="2"/>
    <s v="Wholesale"/>
    <n v="8"/>
    <n v="108"/>
    <n v="43001"/>
    <n v="49426"/>
    <n v="6425"/>
  </r>
  <r>
    <x v="756"/>
    <x v="2"/>
    <x v="2"/>
    <s v="Retail"/>
    <n v="25"/>
    <n v="8"/>
    <n v="31799"/>
    <n v="43560"/>
    <n v="11761"/>
  </r>
  <r>
    <x v="757"/>
    <x v="2"/>
    <x v="1"/>
    <s v="Online"/>
    <n v="0"/>
    <n v="71"/>
    <n v="8169"/>
    <n v="10340"/>
    <n v="2171"/>
  </r>
  <r>
    <x v="758"/>
    <x v="2"/>
    <x v="1"/>
    <s v="Wholesale"/>
    <n v="10"/>
    <n v="66"/>
    <n v="18132"/>
    <n v="20841"/>
    <n v="2709"/>
  </r>
  <r>
    <x v="759"/>
    <x v="2"/>
    <x v="1"/>
    <s v="Corporate"/>
    <n v="4"/>
    <n v="99"/>
    <n v="67677"/>
    <n v="92708"/>
    <n v="25031"/>
  </r>
  <r>
    <x v="760"/>
    <x v="2"/>
    <x v="0"/>
    <s v="Wholesale"/>
    <n v="13"/>
    <n v="185"/>
    <n v="21586"/>
    <n v="39974"/>
    <n v="18388"/>
  </r>
  <r>
    <x v="761"/>
    <x v="2"/>
    <x v="1"/>
    <s v="Corporate"/>
    <n v="7"/>
    <n v="31"/>
    <n v="25390"/>
    <n v="33408"/>
    <n v="8018"/>
  </r>
  <r>
    <x v="762"/>
    <x v="2"/>
    <x v="1"/>
    <s v="Online"/>
    <n v="0"/>
    <n v="80"/>
    <n v="46234"/>
    <n v="92468"/>
    <n v="46234"/>
  </r>
  <r>
    <x v="763"/>
    <x v="2"/>
    <x v="1"/>
    <s v="Corporate"/>
    <n v="8"/>
    <n v="48"/>
    <n v="13942"/>
    <n v="17003"/>
    <n v="3061"/>
  </r>
  <r>
    <x v="764"/>
    <x v="2"/>
    <x v="2"/>
    <s v="Wholesale"/>
    <n v="6"/>
    <n v="55"/>
    <n v="38016"/>
    <n v="44205"/>
    <n v="6189"/>
  </r>
  <r>
    <x v="765"/>
    <x v="2"/>
    <x v="2"/>
    <s v="Online"/>
    <n v="0"/>
    <n v="27"/>
    <n v="32032"/>
    <n v="40547"/>
    <n v="8515"/>
  </r>
  <r>
    <x v="766"/>
    <x v="2"/>
    <x v="0"/>
    <s v="Wholesale"/>
    <n v="14"/>
    <n v="84"/>
    <n v="72139"/>
    <n v="94920"/>
    <n v="22781"/>
  </r>
  <r>
    <x v="767"/>
    <x v="2"/>
    <x v="1"/>
    <s v="Corporate"/>
    <n v="8"/>
    <n v="78"/>
    <n v="59993"/>
    <n v="74991"/>
    <n v="14998"/>
  </r>
  <r>
    <x v="768"/>
    <x v="2"/>
    <x v="4"/>
    <s v="Retail"/>
    <n v="19"/>
    <n v="23"/>
    <n v="74713"/>
    <n v="91113"/>
    <n v="16400"/>
  </r>
  <r>
    <x v="769"/>
    <x v="2"/>
    <x v="0"/>
    <s v="Wholesale"/>
    <n v="13"/>
    <n v="63"/>
    <n v="44562"/>
    <n v="75529"/>
    <n v="30967"/>
  </r>
  <r>
    <x v="770"/>
    <x v="2"/>
    <x v="3"/>
    <s v="Wholesale"/>
    <n v="14"/>
    <n v="153"/>
    <n v="29799"/>
    <n v="51378"/>
    <n v="21579"/>
  </r>
  <r>
    <x v="771"/>
    <x v="2"/>
    <x v="1"/>
    <s v="Online"/>
    <n v="0"/>
    <n v="28"/>
    <n v="10457"/>
    <n v="15607"/>
    <n v="5150"/>
  </r>
  <r>
    <x v="772"/>
    <x v="2"/>
    <x v="2"/>
    <s v="Corporate"/>
    <n v="9"/>
    <n v="81"/>
    <n v="7058"/>
    <n v="12833"/>
    <n v="5775"/>
  </r>
  <r>
    <x v="773"/>
    <x v="2"/>
    <x v="0"/>
    <s v="Online"/>
    <n v="0"/>
    <n v="27"/>
    <n v="59696"/>
    <n v="99493"/>
    <n v="39797"/>
  </r>
  <r>
    <x v="774"/>
    <x v="2"/>
    <x v="4"/>
    <s v="Corporate"/>
    <n v="6"/>
    <n v="70"/>
    <n v="58250"/>
    <n v="77667"/>
    <n v="19417"/>
  </r>
  <r>
    <x v="775"/>
    <x v="2"/>
    <x v="1"/>
    <s v="Wholesale"/>
    <n v="11"/>
    <n v="114"/>
    <n v="35970"/>
    <n v="46116"/>
    <n v="10146"/>
  </r>
  <r>
    <x v="776"/>
    <x v="2"/>
    <x v="3"/>
    <s v="Wholesale"/>
    <n v="10"/>
    <n v="187"/>
    <n v="31496"/>
    <n v="49993"/>
    <n v="18497"/>
  </r>
  <r>
    <x v="777"/>
    <x v="2"/>
    <x v="0"/>
    <s v="Wholesale"/>
    <n v="11"/>
    <n v="80"/>
    <n v="18322"/>
    <n v="24429"/>
    <n v="6107"/>
  </r>
  <r>
    <x v="778"/>
    <x v="2"/>
    <x v="1"/>
    <s v="Corporate"/>
    <n v="7"/>
    <n v="55"/>
    <n v="12714"/>
    <n v="14448"/>
    <n v="1734"/>
  </r>
  <r>
    <x v="779"/>
    <x v="2"/>
    <x v="3"/>
    <s v="Online"/>
    <n v="0"/>
    <n v="31"/>
    <n v="42362"/>
    <n v="84724"/>
    <n v="42362"/>
  </r>
  <r>
    <x v="780"/>
    <x v="2"/>
    <x v="1"/>
    <s v="Corporate"/>
    <n v="10"/>
    <n v="26"/>
    <n v="46125"/>
    <n v="57656"/>
    <n v="11531"/>
  </r>
  <r>
    <x v="781"/>
    <x v="2"/>
    <x v="4"/>
    <s v="Online"/>
    <n v="0"/>
    <n v="95"/>
    <n v="17890"/>
    <n v="30322"/>
    <n v="12432"/>
  </r>
  <r>
    <x v="782"/>
    <x v="2"/>
    <x v="2"/>
    <s v="Online"/>
    <n v="0"/>
    <n v="86"/>
    <n v="13070"/>
    <n v="23340"/>
    <n v="10270"/>
  </r>
  <r>
    <x v="783"/>
    <x v="2"/>
    <x v="2"/>
    <s v="Retail"/>
    <n v="24"/>
    <n v="37"/>
    <n v="17356"/>
    <n v="24105"/>
    <n v="6749"/>
  </r>
  <r>
    <x v="784"/>
    <x v="2"/>
    <x v="0"/>
    <s v="Corporate"/>
    <n v="7"/>
    <n v="50"/>
    <n v="22763"/>
    <n v="29562"/>
    <n v="6799"/>
  </r>
  <r>
    <x v="785"/>
    <x v="2"/>
    <x v="0"/>
    <s v="Retail"/>
    <n v="18"/>
    <n v="7"/>
    <n v="17236"/>
    <n v="28256"/>
    <n v="11020"/>
  </r>
  <r>
    <x v="786"/>
    <x v="2"/>
    <x v="0"/>
    <s v="Retail"/>
    <n v="25"/>
    <n v="37"/>
    <n v="54569"/>
    <n v="90949"/>
    <n v="36380"/>
  </r>
  <r>
    <x v="787"/>
    <x v="2"/>
    <x v="3"/>
    <s v="Online"/>
    <n v="0"/>
    <n v="85"/>
    <n v="33647"/>
    <n v="44272"/>
    <n v="10625"/>
  </r>
  <r>
    <x v="788"/>
    <x v="2"/>
    <x v="3"/>
    <s v="Corporate"/>
    <n v="8"/>
    <n v="21"/>
    <n v="80243"/>
    <n v="96678"/>
    <n v="16435"/>
  </r>
  <r>
    <x v="789"/>
    <x v="2"/>
    <x v="2"/>
    <s v="Corporate"/>
    <n v="8"/>
    <n v="97"/>
    <n v="16129"/>
    <n v="23375"/>
    <n v="7246"/>
  </r>
  <r>
    <x v="790"/>
    <x v="2"/>
    <x v="2"/>
    <s v="Wholesale"/>
    <n v="11"/>
    <n v="82"/>
    <n v="14299"/>
    <n v="18814"/>
    <n v="4515"/>
  </r>
  <r>
    <x v="791"/>
    <x v="2"/>
    <x v="2"/>
    <s v="Retail"/>
    <n v="25"/>
    <n v="30"/>
    <n v="23731"/>
    <n v="40915"/>
    <n v="17184"/>
  </r>
  <r>
    <x v="792"/>
    <x v="2"/>
    <x v="3"/>
    <s v="Online"/>
    <n v="0"/>
    <n v="55"/>
    <n v="37979"/>
    <n v="69052"/>
    <n v="31073"/>
  </r>
  <r>
    <x v="793"/>
    <x v="2"/>
    <x v="4"/>
    <s v="Online"/>
    <n v="0"/>
    <n v="70"/>
    <n v="72855"/>
    <n v="99801"/>
    <n v="26946"/>
  </r>
  <r>
    <x v="794"/>
    <x v="2"/>
    <x v="2"/>
    <s v="Corporate"/>
    <n v="5"/>
    <n v="64"/>
    <n v="22621"/>
    <n v="45241"/>
    <n v="22620"/>
  </r>
  <r>
    <x v="795"/>
    <x v="2"/>
    <x v="1"/>
    <s v="Corporate"/>
    <n v="10"/>
    <n v="65"/>
    <n v="66369"/>
    <n v="86193"/>
    <n v="19824"/>
  </r>
  <r>
    <x v="796"/>
    <x v="2"/>
    <x v="4"/>
    <s v="Corporate"/>
    <n v="7"/>
    <n v="96"/>
    <n v="64671"/>
    <n v="71857"/>
    <n v="7186"/>
  </r>
  <r>
    <x v="797"/>
    <x v="2"/>
    <x v="3"/>
    <s v="Wholesale"/>
    <n v="13"/>
    <n v="168"/>
    <n v="58880"/>
    <n v="66157"/>
    <n v="7277"/>
  </r>
  <r>
    <x v="798"/>
    <x v="2"/>
    <x v="0"/>
    <s v="Wholesale"/>
    <n v="6"/>
    <n v="119"/>
    <n v="57167"/>
    <n v="74243"/>
    <n v="17076"/>
  </r>
  <r>
    <x v="799"/>
    <x v="2"/>
    <x v="3"/>
    <s v="Corporate"/>
    <n v="7"/>
    <n v="55"/>
    <n v="52648"/>
    <n v="95723"/>
    <n v="43075"/>
  </r>
  <r>
    <x v="800"/>
    <x v="2"/>
    <x v="2"/>
    <s v="Corporate"/>
    <n v="3"/>
    <n v="77"/>
    <n v="8998"/>
    <n v="10973"/>
    <n v="1975"/>
  </r>
  <r>
    <x v="801"/>
    <x v="2"/>
    <x v="0"/>
    <s v="Wholesale"/>
    <n v="14"/>
    <n v="131"/>
    <n v="26795"/>
    <n v="36209"/>
    <n v="9414"/>
  </r>
  <r>
    <x v="802"/>
    <x v="2"/>
    <x v="4"/>
    <s v="Corporate"/>
    <n v="9"/>
    <n v="84"/>
    <n v="32322"/>
    <n v="59855"/>
    <n v="27533"/>
  </r>
  <r>
    <x v="803"/>
    <x v="2"/>
    <x v="1"/>
    <s v="Online"/>
    <n v="0"/>
    <n v="38"/>
    <n v="62514"/>
    <n v="74421"/>
    <n v="11907"/>
  </r>
  <r>
    <x v="804"/>
    <x v="2"/>
    <x v="1"/>
    <s v="Retail"/>
    <n v="16"/>
    <n v="30"/>
    <n v="11554"/>
    <n v="22655"/>
    <n v="11101"/>
  </r>
  <r>
    <x v="805"/>
    <x v="2"/>
    <x v="3"/>
    <s v="Retail"/>
    <n v="17"/>
    <n v="18"/>
    <n v="46258"/>
    <n v="81155"/>
    <n v="34897"/>
  </r>
  <r>
    <x v="806"/>
    <x v="2"/>
    <x v="4"/>
    <s v="Wholesale"/>
    <n v="5"/>
    <n v="68"/>
    <n v="56573"/>
    <n v="71612"/>
    <n v="15039"/>
  </r>
  <r>
    <x v="807"/>
    <x v="2"/>
    <x v="0"/>
    <s v="Retail"/>
    <n v="21"/>
    <n v="34"/>
    <n v="9562"/>
    <n v="14711"/>
    <n v="5149"/>
  </r>
  <r>
    <x v="808"/>
    <x v="2"/>
    <x v="1"/>
    <s v="Corporate"/>
    <n v="4"/>
    <n v="82"/>
    <n v="47854"/>
    <n v="56299"/>
    <n v="8445"/>
  </r>
  <r>
    <x v="809"/>
    <x v="2"/>
    <x v="3"/>
    <s v="Retail"/>
    <n v="15"/>
    <n v="10"/>
    <n v="63126"/>
    <n v="71734"/>
    <n v="8608"/>
  </r>
  <r>
    <x v="810"/>
    <x v="2"/>
    <x v="1"/>
    <s v="Corporate"/>
    <n v="7"/>
    <n v="93"/>
    <n v="11714"/>
    <n v="15413"/>
    <n v="3699"/>
  </r>
  <r>
    <x v="811"/>
    <x v="2"/>
    <x v="4"/>
    <s v="Wholesale"/>
    <n v="5"/>
    <n v="154"/>
    <n v="58163"/>
    <n v="75536"/>
    <n v="17373"/>
  </r>
  <r>
    <x v="812"/>
    <x v="2"/>
    <x v="3"/>
    <s v="Wholesale"/>
    <n v="15"/>
    <n v="187"/>
    <n v="5913"/>
    <n v="11825"/>
    <n v="5912"/>
  </r>
  <r>
    <x v="813"/>
    <x v="2"/>
    <x v="4"/>
    <s v="Online"/>
    <n v="0"/>
    <n v="29"/>
    <n v="15044"/>
    <n v="23144"/>
    <n v="8100"/>
  </r>
  <r>
    <x v="814"/>
    <x v="2"/>
    <x v="3"/>
    <s v="Corporate"/>
    <n v="6"/>
    <n v="72"/>
    <n v="57811"/>
    <n v="81424"/>
    <n v="23613"/>
  </r>
  <r>
    <x v="815"/>
    <x v="2"/>
    <x v="1"/>
    <s v="Retail"/>
    <n v="24"/>
    <n v="30"/>
    <n v="44273"/>
    <n v="63247"/>
    <n v="18974"/>
  </r>
  <r>
    <x v="816"/>
    <x v="2"/>
    <x v="2"/>
    <s v="Corporate"/>
    <n v="3"/>
    <n v="51"/>
    <n v="44306"/>
    <n v="55382"/>
    <n v="11076"/>
  </r>
  <r>
    <x v="817"/>
    <x v="2"/>
    <x v="0"/>
    <s v="Wholesale"/>
    <n v="13"/>
    <n v="186"/>
    <n v="40889"/>
    <n v="69303"/>
    <n v="28414"/>
  </r>
  <r>
    <x v="818"/>
    <x v="2"/>
    <x v="4"/>
    <s v="Retail"/>
    <n v="19"/>
    <n v="24"/>
    <n v="11952"/>
    <n v="18972"/>
    <n v="7020"/>
  </r>
  <r>
    <x v="819"/>
    <x v="2"/>
    <x v="1"/>
    <s v="Online"/>
    <n v="0"/>
    <n v="69"/>
    <n v="35707"/>
    <n v="50292"/>
    <n v="14585"/>
  </r>
  <r>
    <x v="820"/>
    <x v="2"/>
    <x v="4"/>
    <s v="Wholesale"/>
    <n v="7"/>
    <n v="71"/>
    <n v="15975"/>
    <n v="17949"/>
    <n v="1974"/>
  </r>
  <r>
    <x v="821"/>
    <x v="2"/>
    <x v="0"/>
    <s v="Online"/>
    <n v="0"/>
    <n v="62"/>
    <n v="63662"/>
    <n v="71530"/>
    <n v="7868"/>
  </r>
  <r>
    <x v="822"/>
    <x v="2"/>
    <x v="0"/>
    <s v="Online"/>
    <n v="0"/>
    <n v="84"/>
    <n v="66709"/>
    <n v="99566"/>
    <n v="32857"/>
  </r>
  <r>
    <x v="823"/>
    <x v="2"/>
    <x v="0"/>
    <s v="Retail"/>
    <n v="10"/>
    <n v="6"/>
    <n v="41820"/>
    <n v="74678"/>
    <n v="32858"/>
  </r>
  <r>
    <x v="824"/>
    <x v="2"/>
    <x v="2"/>
    <s v="Retail"/>
    <n v="10"/>
    <n v="25"/>
    <n v="58331"/>
    <n v="68625"/>
    <n v="10294"/>
  </r>
  <r>
    <x v="825"/>
    <x v="2"/>
    <x v="1"/>
    <s v="Wholesale"/>
    <n v="15"/>
    <n v="106"/>
    <n v="34529"/>
    <n v="67703"/>
    <n v="33174"/>
  </r>
  <r>
    <x v="826"/>
    <x v="2"/>
    <x v="1"/>
    <s v="Corporate"/>
    <n v="3"/>
    <n v="86"/>
    <n v="50432"/>
    <n v="62262"/>
    <n v="11830"/>
  </r>
  <r>
    <x v="827"/>
    <x v="2"/>
    <x v="4"/>
    <s v="Corporate"/>
    <n v="3"/>
    <n v="88"/>
    <n v="49666"/>
    <n v="90302"/>
    <n v="40636"/>
  </r>
  <r>
    <x v="828"/>
    <x v="2"/>
    <x v="3"/>
    <s v="Online"/>
    <n v="0"/>
    <n v="71"/>
    <n v="22116"/>
    <n v="35105"/>
    <n v="12989"/>
  </r>
  <r>
    <x v="829"/>
    <x v="2"/>
    <x v="3"/>
    <s v="Wholesale"/>
    <n v="12"/>
    <n v="57"/>
    <n v="53246"/>
    <n v="62642"/>
    <n v="9396"/>
  </r>
  <r>
    <x v="830"/>
    <x v="2"/>
    <x v="0"/>
    <s v="Online"/>
    <n v="0"/>
    <n v="32"/>
    <n v="40239"/>
    <n v="52259"/>
    <n v="12020"/>
  </r>
  <r>
    <x v="831"/>
    <x v="2"/>
    <x v="3"/>
    <s v="Wholesale"/>
    <n v="11"/>
    <n v="169"/>
    <n v="20974"/>
    <n v="37453"/>
    <n v="16479"/>
  </r>
  <r>
    <x v="832"/>
    <x v="2"/>
    <x v="4"/>
    <s v="Retail"/>
    <n v="22"/>
    <n v="40"/>
    <n v="31075"/>
    <n v="39335"/>
    <n v="8260"/>
  </r>
  <r>
    <x v="833"/>
    <x v="2"/>
    <x v="4"/>
    <s v="Wholesale"/>
    <n v="11"/>
    <n v="56"/>
    <n v="24242"/>
    <n v="45740"/>
    <n v="21498"/>
  </r>
  <r>
    <x v="834"/>
    <x v="2"/>
    <x v="4"/>
    <s v="Corporate"/>
    <n v="8"/>
    <n v="65"/>
    <n v="35158"/>
    <n v="48162"/>
    <n v="13004"/>
  </r>
  <r>
    <x v="835"/>
    <x v="2"/>
    <x v="2"/>
    <s v="Corporate"/>
    <n v="6"/>
    <n v="44"/>
    <n v="49648"/>
    <n v="55164"/>
    <n v="5516"/>
  </r>
  <r>
    <x v="836"/>
    <x v="2"/>
    <x v="2"/>
    <s v="Online"/>
    <n v="0"/>
    <n v="71"/>
    <n v="53066"/>
    <n v="63935"/>
    <n v="10869"/>
  </r>
  <r>
    <x v="837"/>
    <x v="2"/>
    <x v="3"/>
    <s v="Retail"/>
    <n v="18"/>
    <n v="41"/>
    <n v="26960"/>
    <n v="53920"/>
    <n v="26960"/>
  </r>
  <r>
    <x v="838"/>
    <x v="2"/>
    <x v="0"/>
    <s v="Wholesale"/>
    <n v="6"/>
    <n v="71"/>
    <n v="20430"/>
    <n v="22955"/>
    <n v="2525"/>
  </r>
  <r>
    <x v="839"/>
    <x v="2"/>
    <x v="3"/>
    <s v="Corporate"/>
    <n v="6"/>
    <n v="78"/>
    <n v="25864"/>
    <n v="43838"/>
    <n v="17974"/>
  </r>
  <r>
    <x v="840"/>
    <x v="2"/>
    <x v="2"/>
    <s v="Retail"/>
    <n v="24"/>
    <n v="36"/>
    <n v="25767"/>
    <n v="45205"/>
    <n v="19438"/>
  </r>
  <r>
    <x v="841"/>
    <x v="2"/>
    <x v="2"/>
    <s v="Online"/>
    <n v="0"/>
    <n v="80"/>
    <n v="27193"/>
    <n v="41202"/>
    <n v="14009"/>
  </r>
  <r>
    <x v="842"/>
    <x v="2"/>
    <x v="2"/>
    <s v="Wholesale"/>
    <n v="11"/>
    <n v="74"/>
    <n v="44001"/>
    <n v="49439"/>
    <n v="5438"/>
  </r>
  <r>
    <x v="843"/>
    <x v="2"/>
    <x v="1"/>
    <s v="Corporate"/>
    <n v="6"/>
    <n v="31"/>
    <n v="75483"/>
    <n v="92052"/>
    <n v="16569"/>
  </r>
  <r>
    <x v="844"/>
    <x v="2"/>
    <x v="2"/>
    <s v="Corporate"/>
    <n v="9"/>
    <n v="83"/>
    <n v="39296"/>
    <n v="53830"/>
    <n v="14534"/>
  </r>
  <r>
    <x v="845"/>
    <x v="2"/>
    <x v="4"/>
    <s v="Wholesale"/>
    <n v="8"/>
    <n v="70"/>
    <n v="26227"/>
    <n v="49484"/>
    <n v="23257"/>
  </r>
  <r>
    <x v="846"/>
    <x v="2"/>
    <x v="3"/>
    <s v="Corporate"/>
    <n v="4"/>
    <n v="43"/>
    <n v="23423"/>
    <n v="27884"/>
    <n v="4461"/>
  </r>
  <r>
    <x v="847"/>
    <x v="2"/>
    <x v="4"/>
    <s v="Online"/>
    <n v="0"/>
    <n v="66"/>
    <n v="22400"/>
    <n v="29091"/>
    <n v="6691"/>
  </r>
  <r>
    <x v="848"/>
    <x v="2"/>
    <x v="2"/>
    <s v="Corporate"/>
    <n v="10"/>
    <n v="35"/>
    <n v="47584"/>
    <n v="83481"/>
    <n v="35897"/>
  </r>
  <r>
    <x v="849"/>
    <x v="2"/>
    <x v="3"/>
    <s v="Retail"/>
    <n v="16"/>
    <n v="48"/>
    <n v="15378"/>
    <n v="22614"/>
    <n v="7236"/>
  </r>
  <r>
    <x v="850"/>
    <x v="2"/>
    <x v="0"/>
    <s v="Online"/>
    <n v="0"/>
    <n v="88"/>
    <n v="23659"/>
    <n v="39431"/>
    <n v="15772"/>
  </r>
  <r>
    <x v="851"/>
    <x v="2"/>
    <x v="1"/>
    <s v="Retail"/>
    <n v="13"/>
    <n v="40"/>
    <n v="23968"/>
    <n v="44386"/>
    <n v="20418"/>
  </r>
  <r>
    <x v="852"/>
    <x v="2"/>
    <x v="3"/>
    <s v="Corporate"/>
    <n v="3"/>
    <n v="33"/>
    <n v="52294"/>
    <n v="88634"/>
    <n v="36340"/>
  </r>
  <r>
    <x v="853"/>
    <x v="2"/>
    <x v="4"/>
    <s v="Corporate"/>
    <n v="9"/>
    <n v="93"/>
    <n v="40403"/>
    <n v="68479"/>
    <n v="28076"/>
  </r>
  <r>
    <x v="854"/>
    <x v="2"/>
    <x v="3"/>
    <s v="Corporate"/>
    <n v="4"/>
    <n v="100"/>
    <n v="69224"/>
    <n v="77780"/>
    <n v="8556"/>
  </r>
  <r>
    <x v="855"/>
    <x v="2"/>
    <x v="1"/>
    <s v="Wholesale"/>
    <n v="10"/>
    <n v="107"/>
    <n v="15069"/>
    <n v="29547"/>
    <n v="14478"/>
  </r>
  <r>
    <x v="856"/>
    <x v="2"/>
    <x v="3"/>
    <s v="Retail"/>
    <n v="23"/>
    <n v="8"/>
    <n v="21572"/>
    <n v="42299"/>
    <n v="20727"/>
  </r>
  <r>
    <x v="857"/>
    <x v="2"/>
    <x v="0"/>
    <s v="Wholesale"/>
    <n v="5"/>
    <n v="77"/>
    <n v="13221"/>
    <n v="15554"/>
    <n v="2333"/>
  </r>
  <r>
    <x v="858"/>
    <x v="2"/>
    <x v="1"/>
    <s v="Retail"/>
    <n v="10"/>
    <n v="35"/>
    <n v="18866"/>
    <n v="30928"/>
    <n v="12062"/>
  </r>
  <r>
    <x v="859"/>
    <x v="2"/>
    <x v="4"/>
    <s v="Online"/>
    <n v="0"/>
    <n v="99"/>
    <n v="47019"/>
    <n v="88716"/>
    <n v="41697"/>
  </r>
  <r>
    <x v="860"/>
    <x v="2"/>
    <x v="1"/>
    <s v="Online"/>
    <n v="0"/>
    <n v="68"/>
    <n v="22893"/>
    <n v="44889"/>
    <n v="21996"/>
  </r>
  <r>
    <x v="861"/>
    <x v="2"/>
    <x v="4"/>
    <s v="Corporate"/>
    <n v="4"/>
    <n v="73"/>
    <n v="31948"/>
    <n v="61439"/>
    <n v="29491"/>
  </r>
  <r>
    <x v="862"/>
    <x v="2"/>
    <x v="4"/>
    <s v="Corporate"/>
    <n v="4"/>
    <n v="91"/>
    <n v="11825"/>
    <n v="22741"/>
    <n v="10916"/>
  </r>
  <r>
    <x v="863"/>
    <x v="2"/>
    <x v="4"/>
    <s v="Corporate"/>
    <n v="7"/>
    <n v="65"/>
    <n v="17602"/>
    <n v="33212"/>
    <n v="15610"/>
  </r>
  <r>
    <x v="864"/>
    <x v="2"/>
    <x v="2"/>
    <s v="Retail"/>
    <n v="17"/>
    <n v="24"/>
    <n v="13933"/>
    <n v="26288"/>
    <n v="12355"/>
  </r>
  <r>
    <x v="865"/>
    <x v="2"/>
    <x v="4"/>
    <s v="Retail"/>
    <n v="22"/>
    <n v="13"/>
    <n v="22732"/>
    <n v="43715"/>
    <n v="20983"/>
  </r>
  <r>
    <x v="866"/>
    <x v="2"/>
    <x v="3"/>
    <s v="Retail"/>
    <n v="16"/>
    <n v="5"/>
    <n v="36932"/>
    <n v="57707"/>
    <n v="20775"/>
  </r>
  <r>
    <x v="867"/>
    <x v="2"/>
    <x v="1"/>
    <s v="Wholesale"/>
    <n v="5"/>
    <n v="192"/>
    <n v="36186"/>
    <n v="55670"/>
    <n v="19484"/>
  </r>
  <r>
    <x v="868"/>
    <x v="2"/>
    <x v="3"/>
    <s v="Retail"/>
    <n v="15"/>
    <n v="47"/>
    <n v="24865"/>
    <n v="34061"/>
    <n v="9196"/>
  </r>
  <r>
    <x v="869"/>
    <x v="2"/>
    <x v="1"/>
    <s v="Wholesale"/>
    <n v="9"/>
    <n v="110"/>
    <n v="40837"/>
    <n v="78532"/>
    <n v="37695"/>
  </r>
  <r>
    <x v="870"/>
    <x v="2"/>
    <x v="3"/>
    <s v="Corporate"/>
    <n v="9"/>
    <n v="77"/>
    <n v="24450"/>
    <n v="28104"/>
    <n v="3654"/>
  </r>
  <r>
    <x v="871"/>
    <x v="2"/>
    <x v="0"/>
    <s v="Online"/>
    <n v="0"/>
    <n v="54"/>
    <n v="25137"/>
    <n v="38087"/>
    <n v="12950"/>
  </r>
  <r>
    <x v="872"/>
    <x v="2"/>
    <x v="4"/>
    <s v="Corporate"/>
    <n v="9"/>
    <n v="20"/>
    <n v="10527"/>
    <n v="19494"/>
    <n v="8967"/>
  </r>
  <r>
    <x v="873"/>
    <x v="2"/>
    <x v="3"/>
    <s v="Wholesale"/>
    <n v="14"/>
    <n v="142"/>
    <n v="50893"/>
    <n v="66095"/>
    <n v="15202"/>
  </r>
  <r>
    <x v="874"/>
    <x v="2"/>
    <x v="2"/>
    <s v="Online"/>
    <n v="0"/>
    <n v="53"/>
    <n v="19742"/>
    <n v="23785"/>
    <n v="4043"/>
  </r>
  <r>
    <x v="875"/>
    <x v="2"/>
    <x v="4"/>
    <s v="Corporate"/>
    <n v="5"/>
    <n v="90"/>
    <n v="41656"/>
    <n v="74385"/>
    <n v="32729"/>
  </r>
  <r>
    <x v="876"/>
    <x v="2"/>
    <x v="0"/>
    <s v="Wholesale"/>
    <n v="12"/>
    <n v="144"/>
    <n v="53190"/>
    <n v="67329"/>
    <n v="14139"/>
  </r>
  <r>
    <x v="877"/>
    <x v="2"/>
    <x v="1"/>
    <s v="Online"/>
    <n v="0"/>
    <n v="38"/>
    <n v="24647"/>
    <n v="48328"/>
    <n v="23681"/>
  </r>
  <r>
    <x v="878"/>
    <x v="2"/>
    <x v="2"/>
    <s v="Retail"/>
    <n v="16"/>
    <n v="39"/>
    <n v="55567"/>
    <n v="68601"/>
    <n v="13034"/>
  </r>
  <r>
    <x v="879"/>
    <x v="2"/>
    <x v="3"/>
    <s v="Online"/>
    <n v="0"/>
    <n v="61"/>
    <n v="31546"/>
    <n v="40969"/>
    <n v="9423"/>
  </r>
  <r>
    <x v="880"/>
    <x v="2"/>
    <x v="3"/>
    <s v="Corporate"/>
    <n v="10"/>
    <n v="77"/>
    <n v="38399"/>
    <n v="66206"/>
    <n v="27807"/>
  </r>
  <r>
    <x v="881"/>
    <x v="2"/>
    <x v="2"/>
    <s v="Online"/>
    <n v="0"/>
    <n v="95"/>
    <n v="43721"/>
    <n v="74103"/>
    <n v="30382"/>
  </r>
  <r>
    <x v="882"/>
    <x v="2"/>
    <x v="4"/>
    <s v="Online"/>
    <n v="0"/>
    <n v="97"/>
    <n v="20670"/>
    <n v="40528.5"/>
    <n v="19858.5"/>
  </r>
  <r>
    <x v="883"/>
    <x v="2"/>
    <x v="2"/>
    <s v="Wholesale"/>
    <n v="8"/>
    <n v="99"/>
    <n v="15997"/>
    <n v="19749"/>
    <n v="3752"/>
  </r>
  <r>
    <x v="884"/>
    <x v="2"/>
    <x v="2"/>
    <s v="Retail"/>
    <n v="18"/>
    <n v="20"/>
    <n v="94263"/>
    <n v="120850.5"/>
    <n v="26587.5"/>
  </r>
  <r>
    <x v="885"/>
    <x v="2"/>
    <x v="3"/>
    <s v="Online"/>
    <n v="0"/>
    <n v="85"/>
    <n v="32694"/>
    <n v="61687.5"/>
    <n v="28993.5"/>
  </r>
  <r>
    <x v="886"/>
    <x v="2"/>
    <x v="3"/>
    <s v="Retail"/>
    <n v="23"/>
    <n v="47"/>
    <n v="87117"/>
    <n v="138280.5"/>
    <n v="51163.5"/>
  </r>
  <r>
    <x v="887"/>
    <x v="2"/>
    <x v="0"/>
    <s v="Online"/>
    <n v="0"/>
    <n v="31"/>
    <n v="17788"/>
    <n v="20926.5"/>
    <n v="3138.5"/>
  </r>
  <r>
    <x v="888"/>
    <x v="2"/>
    <x v="4"/>
    <s v="Wholesale"/>
    <n v="11"/>
    <n v="179"/>
    <n v="41065"/>
    <n v="82129.5"/>
    <n v="41064.5"/>
  </r>
  <r>
    <x v="889"/>
    <x v="2"/>
    <x v="2"/>
    <s v="Retail"/>
    <n v="15"/>
    <n v="37"/>
    <n v="61871"/>
    <n v="80352"/>
    <n v="18481"/>
  </r>
  <r>
    <x v="890"/>
    <x v="2"/>
    <x v="2"/>
    <s v="Online"/>
    <n v="0"/>
    <n v="92"/>
    <n v="39573"/>
    <n v="52764"/>
    <n v="13191"/>
  </r>
  <r>
    <x v="891"/>
    <x v="2"/>
    <x v="4"/>
    <s v="Wholesale"/>
    <n v="11"/>
    <n v="83"/>
    <n v="37880"/>
    <n v="63133.5"/>
    <n v="25253.5"/>
  </r>
  <r>
    <x v="892"/>
    <x v="2"/>
    <x v="4"/>
    <s v="Retail"/>
    <n v="20"/>
    <n v="14"/>
    <n v="39379"/>
    <n v="49846.5"/>
    <n v="10467.5"/>
  </r>
  <r>
    <x v="893"/>
    <x v="2"/>
    <x v="1"/>
    <s v="Corporate"/>
    <n v="3"/>
    <n v="74"/>
    <n v="49145"/>
    <n v="81907.5"/>
    <n v="32762.5"/>
  </r>
  <r>
    <x v="894"/>
    <x v="2"/>
    <x v="3"/>
    <s v="Corporate"/>
    <n v="4"/>
    <n v="26"/>
    <n v="70199"/>
    <n v="127635"/>
    <n v="57436"/>
  </r>
  <r>
    <x v="895"/>
    <x v="2"/>
    <x v="1"/>
    <s v="Online"/>
    <n v="0"/>
    <n v="23"/>
    <n v="36189"/>
    <n v="45808.5"/>
    <n v="9619.5"/>
  </r>
  <r>
    <x v="896"/>
    <x v="2"/>
    <x v="4"/>
    <s v="Online"/>
    <n v="0"/>
    <n v="78"/>
    <n v="87120"/>
    <n v="130030.5"/>
    <n v="42910.5"/>
  </r>
  <r>
    <x v="897"/>
    <x v="2"/>
    <x v="4"/>
    <s v="Retail"/>
    <n v="25"/>
    <n v="43"/>
    <n v="24978"/>
    <n v="33304.5"/>
    <n v="8326.5"/>
  </r>
  <r>
    <x v="898"/>
    <x v="2"/>
    <x v="3"/>
    <s v="Corporate"/>
    <n v="3"/>
    <n v="56"/>
    <n v="32001"/>
    <n v="59260.5"/>
    <n v="27259.5"/>
  </r>
  <r>
    <x v="899"/>
    <x v="2"/>
    <x v="4"/>
    <s v="Online"/>
    <n v="0"/>
    <n v="92"/>
    <n v="44478"/>
    <n v="59304"/>
    <n v="14826"/>
  </r>
  <r>
    <x v="900"/>
    <x v="2"/>
    <x v="1"/>
    <s v="Corporate"/>
    <n v="4"/>
    <n v="99"/>
    <n v="27929"/>
    <n v="37239"/>
    <n v="9310"/>
  </r>
  <r>
    <x v="901"/>
    <x v="2"/>
    <x v="2"/>
    <s v="Corporate"/>
    <n v="6"/>
    <n v="35"/>
    <n v="37024"/>
    <n v="62752.5"/>
    <n v="25728.5"/>
  </r>
  <r>
    <x v="902"/>
    <x v="2"/>
    <x v="1"/>
    <s v="Online"/>
    <n v="0"/>
    <n v="59"/>
    <n v="59038"/>
    <n v="88116"/>
    <n v="29078"/>
  </r>
  <r>
    <x v="903"/>
    <x v="2"/>
    <x v="4"/>
    <s v="Retail"/>
    <n v="17"/>
    <n v="22"/>
    <n v="95846"/>
    <n v="149760"/>
    <n v="53914"/>
  </r>
  <r>
    <x v="904"/>
    <x v="2"/>
    <x v="0"/>
    <s v="Corporate"/>
    <n v="10"/>
    <n v="89"/>
    <n v="57144"/>
    <n v="87913.5"/>
    <n v="30769.5"/>
  </r>
  <r>
    <x v="905"/>
    <x v="2"/>
    <x v="0"/>
    <s v="Wholesale"/>
    <n v="12"/>
    <n v="186"/>
    <n v="35961"/>
    <n v="39957"/>
    <n v="3996"/>
  </r>
  <r>
    <x v="906"/>
    <x v="2"/>
    <x v="2"/>
    <s v="Retail"/>
    <n v="10"/>
    <n v="27"/>
    <n v="39495"/>
    <n v="63702"/>
    <n v="24207"/>
  </r>
  <r>
    <x v="907"/>
    <x v="2"/>
    <x v="3"/>
    <s v="Retail"/>
    <n v="11"/>
    <n v="26"/>
    <n v="40942"/>
    <n v="51177"/>
    <n v="10235"/>
  </r>
  <r>
    <x v="908"/>
    <x v="2"/>
    <x v="2"/>
    <s v="Online"/>
    <n v="0"/>
    <n v="38"/>
    <n v="69665"/>
    <n v="96757.5"/>
    <n v="27092.5"/>
  </r>
  <r>
    <x v="909"/>
    <x v="2"/>
    <x v="3"/>
    <s v="Wholesale"/>
    <n v="14"/>
    <n v="101"/>
    <n v="57714"/>
    <n v="73056"/>
    <n v="15342"/>
  </r>
  <r>
    <x v="910"/>
    <x v="2"/>
    <x v="0"/>
    <s v="Wholesale"/>
    <n v="8"/>
    <n v="148"/>
    <n v="111431"/>
    <n v="144715.5"/>
    <n v="33284.5"/>
  </r>
  <r>
    <x v="911"/>
    <x v="2"/>
    <x v="3"/>
    <s v="Corporate"/>
    <n v="5"/>
    <n v="61"/>
    <n v="33895"/>
    <n v="44019"/>
    <n v="10124"/>
  </r>
  <r>
    <x v="912"/>
    <x v="2"/>
    <x v="2"/>
    <s v="Retail"/>
    <n v="16"/>
    <n v="8"/>
    <n v="37358"/>
    <n v="62264"/>
    <n v="24906"/>
  </r>
  <r>
    <x v="913"/>
    <x v="2"/>
    <x v="4"/>
    <s v="Online"/>
    <n v="0"/>
    <n v="36"/>
    <n v="66103"/>
    <n v="76864"/>
    <n v="10761"/>
  </r>
  <r>
    <x v="914"/>
    <x v="2"/>
    <x v="2"/>
    <s v="Wholesale"/>
    <n v="15"/>
    <n v="143"/>
    <n v="61512"/>
    <n v="89148"/>
    <n v="27636"/>
  </r>
  <r>
    <x v="915"/>
    <x v="2"/>
    <x v="3"/>
    <s v="Wholesale"/>
    <n v="6"/>
    <n v="87"/>
    <n v="72020"/>
    <n v="83744"/>
    <n v="11724"/>
  </r>
  <r>
    <x v="916"/>
    <x v="2"/>
    <x v="0"/>
    <s v="Retail"/>
    <n v="11"/>
    <n v="42"/>
    <n v="19334"/>
    <n v="25440"/>
    <n v="6106"/>
  </r>
  <r>
    <x v="917"/>
    <x v="2"/>
    <x v="3"/>
    <s v="Online"/>
    <n v="0"/>
    <n v="54"/>
    <n v="24061"/>
    <n v="42212"/>
    <n v="18151"/>
  </r>
  <r>
    <x v="918"/>
    <x v="2"/>
    <x v="4"/>
    <s v="Corporate"/>
    <n v="7"/>
    <n v="40"/>
    <n v="45865"/>
    <n v="75189"/>
    <n v="29324"/>
  </r>
  <r>
    <x v="919"/>
    <x v="2"/>
    <x v="3"/>
    <s v="Retail"/>
    <n v="23"/>
    <n v="35"/>
    <n v="11120"/>
    <n v="12494"/>
    <n v="1374"/>
  </r>
  <r>
    <x v="920"/>
    <x v="2"/>
    <x v="0"/>
    <s v="Wholesale"/>
    <n v="11"/>
    <n v="79"/>
    <n v="73421"/>
    <n v="83433"/>
    <n v="10012"/>
  </r>
  <r>
    <x v="921"/>
    <x v="2"/>
    <x v="3"/>
    <s v="Corporate"/>
    <n v="5"/>
    <n v="34"/>
    <n v="66456"/>
    <n v="86307"/>
    <n v="19851"/>
  </r>
  <r>
    <x v="922"/>
    <x v="2"/>
    <x v="4"/>
    <s v="Wholesale"/>
    <n v="12"/>
    <n v="181"/>
    <n v="56946"/>
    <n v="74929"/>
    <n v="17983"/>
  </r>
  <r>
    <x v="923"/>
    <x v="2"/>
    <x v="2"/>
    <s v="Online"/>
    <n v="0"/>
    <n v="75"/>
    <n v="61957"/>
    <n v="70406"/>
    <n v="8449"/>
  </r>
  <r>
    <x v="924"/>
    <x v="2"/>
    <x v="2"/>
    <s v="Corporate"/>
    <n v="7"/>
    <n v="37"/>
    <n v="22446"/>
    <n v="42351"/>
    <n v="19905"/>
  </r>
  <r>
    <x v="925"/>
    <x v="2"/>
    <x v="4"/>
    <s v="Retail"/>
    <n v="19"/>
    <n v="42"/>
    <n v="30105"/>
    <n v="42402"/>
    <n v="12297"/>
  </r>
  <r>
    <x v="926"/>
    <x v="2"/>
    <x v="1"/>
    <s v="Online"/>
    <n v="0"/>
    <n v="88"/>
    <n v="11871"/>
    <n v="19785"/>
    <n v="7914"/>
  </r>
  <r>
    <x v="927"/>
    <x v="2"/>
    <x v="0"/>
    <s v="Online"/>
    <n v="0"/>
    <n v="64"/>
    <n v="52499"/>
    <n v="90515"/>
    <n v="38016"/>
  </r>
  <r>
    <x v="928"/>
    <x v="2"/>
    <x v="0"/>
    <s v="Online"/>
    <n v="0"/>
    <n v="41"/>
    <n v="70674"/>
    <n v="98159"/>
    <n v="27485"/>
  </r>
  <r>
    <x v="929"/>
    <x v="2"/>
    <x v="1"/>
    <s v="Retail"/>
    <n v="25"/>
    <n v="12"/>
    <n v="37947"/>
    <n v="68994"/>
    <n v="31047"/>
  </r>
  <r>
    <x v="930"/>
    <x v="2"/>
    <x v="0"/>
    <s v="Retail"/>
    <n v="23"/>
    <n v="33"/>
    <n v="46020"/>
    <n v="67676"/>
    <n v="21656"/>
  </r>
  <r>
    <x v="931"/>
    <x v="2"/>
    <x v="4"/>
    <s v="Corporate"/>
    <n v="6"/>
    <n v="49"/>
    <n v="15299"/>
    <n v="19614"/>
    <n v="4315"/>
  </r>
  <r>
    <x v="932"/>
    <x v="2"/>
    <x v="3"/>
    <s v="Online"/>
    <n v="0"/>
    <n v="42"/>
    <n v="58382"/>
    <n v="84612"/>
    <n v="26230"/>
  </r>
  <r>
    <x v="933"/>
    <x v="2"/>
    <x v="4"/>
    <s v="Wholesale"/>
    <n v="5"/>
    <n v="165"/>
    <n v="18039"/>
    <n v="32212"/>
    <n v="14173"/>
  </r>
  <r>
    <x v="934"/>
    <x v="2"/>
    <x v="2"/>
    <s v="Online"/>
    <n v="0"/>
    <n v="24"/>
    <n v="58000"/>
    <n v="72500"/>
    <n v="14500"/>
  </r>
  <r>
    <x v="935"/>
    <x v="2"/>
    <x v="2"/>
    <s v="Retail"/>
    <n v="13"/>
    <n v="23"/>
    <n v="51334"/>
    <n v="78975"/>
    <n v="27641"/>
  </r>
  <r>
    <x v="936"/>
    <x v="2"/>
    <x v="2"/>
    <s v="Online"/>
    <n v="0"/>
    <n v="57"/>
    <n v="14825"/>
    <n v="27972"/>
    <n v="13147"/>
  </r>
  <r>
    <x v="937"/>
    <x v="2"/>
    <x v="4"/>
    <s v="Corporate"/>
    <n v="8"/>
    <n v="97"/>
    <n v="23818"/>
    <n v="30933"/>
    <n v="7115"/>
  </r>
  <r>
    <x v="938"/>
    <x v="2"/>
    <x v="1"/>
    <s v="Online"/>
    <n v="0"/>
    <n v="52"/>
    <n v="7264"/>
    <n v="10089"/>
    <n v="2825"/>
  </r>
  <r>
    <x v="939"/>
    <x v="2"/>
    <x v="0"/>
    <s v="Retail"/>
    <n v="10"/>
    <n v="45"/>
    <n v="37030"/>
    <n v="71212"/>
    <n v="34182"/>
  </r>
  <r>
    <x v="940"/>
    <x v="2"/>
    <x v="2"/>
    <s v="Corporate"/>
    <n v="3"/>
    <n v="67"/>
    <n v="74445"/>
    <n v="99260"/>
    <n v="24815"/>
  </r>
  <r>
    <x v="941"/>
    <x v="2"/>
    <x v="2"/>
    <s v="Wholesale"/>
    <n v="15"/>
    <n v="51"/>
    <n v="11197"/>
    <n v="15770"/>
    <n v="4573"/>
  </r>
  <r>
    <x v="942"/>
    <x v="2"/>
    <x v="4"/>
    <s v="Retail"/>
    <n v="22"/>
    <n v="22"/>
    <n v="19667"/>
    <n v="35120"/>
    <n v="15453"/>
  </r>
  <r>
    <x v="943"/>
    <x v="2"/>
    <x v="2"/>
    <s v="Online"/>
    <n v="0"/>
    <n v="64"/>
    <n v="39699"/>
    <n v="44110"/>
    <n v="4411"/>
  </r>
  <r>
    <x v="944"/>
    <x v="2"/>
    <x v="0"/>
    <s v="Corporate"/>
    <n v="7"/>
    <n v="48"/>
    <n v="7024"/>
    <n v="11149"/>
    <n v="4125"/>
  </r>
  <r>
    <x v="945"/>
    <x v="2"/>
    <x v="3"/>
    <s v="Online"/>
    <n v="0"/>
    <n v="64"/>
    <n v="77140"/>
    <n v="88667"/>
    <n v="11527"/>
  </r>
  <r>
    <x v="946"/>
    <x v="2"/>
    <x v="2"/>
    <s v="Retail"/>
    <n v="22"/>
    <n v="18"/>
    <n v="28106"/>
    <n v="36981"/>
    <n v="8875"/>
  </r>
  <r>
    <x v="947"/>
    <x v="2"/>
    <x v="4"/>
    <s v="Corporate"/>
    <n v="9"/>
    <n v="25"/>
    <n v="51139"/>
    <n v="65563"/>
    <n v="14424"/>
  </r>
  <r>
    <x v="948"/>
    <x v="2"/>
    <x v="2"/>
    <s v="Wholesale"/>
    <n v="7"/>
    <n v="60"/>
    <n v="13536"/>
    <n v="18292"/>
    <n v="4756"/>
  </r>
  <r>
    <x v="949"/>
    <x v="2"/>
    <x v="3"/>
    <s v="Corporate"/>
    <n v="8"/>
    <n v="80"/>
    <n v="63139"/>
    <n v="83077"/>
    <n v="19938"/>
  </r>
  <r>
    <x v="950"/>
    <x v="2"/>
    <x v="4"/>
    <s v="Online"/>
    <n v="0"/>
    <n v="56"/>
    <n v="58616"/>
    <n v="87487"/>
    <n v="28871"/>
  </r>
  <r>
    <x v="951"/>
    <x v="2"/>
    <x v="1"/>
    <s v="Wholesale"/>
    <n v="14"/>
    <n v="141"/>
    <n v="5688"/>
    <n v="11376"/>
    <n v="5688"/>
  </r>
  <r>
    <x v="952"/>
    <x v="2"/>
    <x v="0"/>
    <s v="Corporate"/>
    <n v="9"/>
    <n v="83"/>
    <n v="19863"/>
    <n v="23647"/>
    <n v="3784"/>
  </r>
  <r>
    <x v="953"/>
    <x v="2"/>
    <x v="4"/>
    <s v="Online"/>
    <n v="0"/>
    <n v="45"/>
    <n v="52550"/>
    <n v="99151"/>
    <n v="46601"/>
  </r>
  <r>
    <x v="954"/>
    <x v="2"/>
    <x v="1"/>
    <s v="Corporate"/>
    <n v="10"/>
    <n v="76"/>
    <n v="8305"/>
    <n v="10648"/>
    <n v="2343"/>
  </r>
  <r>
    <x v="955"/>
    <x v="2"/>
    <x v="0"/>
    <s v="Corporate"/>
    <n v="5"/>
    <n v="78"/>
    <n v="56571"/>
    <n v="74436"/>
    <n v="17865"/>
  </r>
  <r>
    <x v="956"/>
    <x v="2"/>
    <x v="2"/>
    <s v="Retail"/>
    <n v="12"/>
    <n v="6"/>
    <n v="45639"/>
    <n v="55657"/>
    <n v="10018"/>
  </r>
  <r>
    <x v="957"/>
    <x v="2"/>
    <x v="3"/>
    <s v="Retail"/>
    <n v="11"/>
    <n v="20"/>
    <n v="22591"/>
    <n v="41074"/>
    <n v="18483"/>
  </r>
  <r>
    <x v="958"/>
    <x v="2"/>
    <x v="2"/>
    <s v="Wholesale"/>
    <n v="13"/>
    <n v="120"/>
    <n v="47497"/>
    <n v="74214"/>
    <n v="26717"/>
  </r>
  <r>
    <x v="959"/>
    <x v="2"/>
    <x v="2"/>
    <s v="Retail"/>
    <n v="24"/>
    <n v="26"/>
    <n v="33035"/>
    <n v="40287"/>
    <n v="7252"/>
  </r>
  <r>
    <x v="960"/>
    <x v="2"/>
    <x v="1"/>
    <s v="Corporate"/>
    <n v="9"/>
    <n v="56"/>
    <n v="21636"/>
    <n v="33807"/>
    <n v="12171"/>
  </r>
  <r>
    <x v="961"/>
    <x v="2"/>
    <x v="0"/>
    <s v="Online"/>
    <n v="0"/>
    <n v="65"/>
    <n v="21561"/>
    <n v="31708"/>
    <n v="10147"/>
  </r>
  <r>
    <x v="962"/>
    <x v="2"/>
    <x v="4"/>
    <s v="Corporate"/>
    <n v="9"/>
    <n v="94"/>
    <n v="54989"/>
    <n v="72354"/>
    <n v="17365"/>
  </r>
  <r>
    <x v="963"/>
    <x v="2"/>
    <x v="4"/>
    <s v="Wholesale"/>
    <n v="15"/>
    <n v="134"/>
    <n v="60296"/>
    <n v="98846"/>
    <n v="38550"/>
  </r>
  <r>
    <x v="964"/>
    <x v="2"/>
    <x v="3"/>
    <s v="Retail"/>
    <n v="20"/>
    <n v="40"/>
    <n v="28820"/>
    <n v="54377"/>
    <n v="25557"/>
  </r>
  <r>
    <x v="965"/>
    <x v="2"/>
    <x v="0"/>
    <s v="Corporate"/>
    <n v="7"/>
    <n v="35"/>
    <n v="32382"/>
    <n v="50597"/>
    <n v="18215"/>
  </r>
  <r>
    <x v="966"/>
    <x v="2"/>
    <x v="2"/>
    <s v="Retail"/>
    <n v="13"/>
    <n v="2"/>
    <n v="22571"/>
    <n v="30095"/>
    <n v="7524"/>
  </r>
  <r>
    <x v="967"/>
    <x v="2"/>
    <x v="3"/>
    <s v="Wholesale"/>
    <n v="6"/>
    <n v="177"/>
    <n v="54042"/>
    <n v="70184"/>
    <n v="16142"/>
  </r>
  <r>
    <x v="968"/>
    <x v="2"/>
    <x v="2"/>
    <s v="Retail"/>
    <n v="21"/>
    <n v="31"/>
    <n v="59489"/>
    <n v="77258"/>
    <n v="17769"/>
  </r>
  <r>
    <x v="969"/>
    <x v="2"/>
    <x v="1"/>
    <s v="Retail"/>
    <n v="14"/>
    <n v="10"/>
    <n v="24194"/>
    <n v="27184"/>
    <n v="2990"/>
  </r>
  <r>
    <x v="970"/>
    <x v="2"/>
    <x v="4"/>
    <s v="Wholesale"/>
    <n v="9"/>
    <n v="71"/>
    <n v="78098"/>
    <n v="87750"/>
    <n v="9652"/>
  </r>
  <r>
    <x v="971"/>
    <x v="2"/>
    <x v="0"/>
    <s v="Corporate"/>
    <n v="9"/>
    <n v="68"/>
    <n v="40728"/>
    <n v="67880"/>
    <n v="27152"/>
  </r>
  <r>
    <x v="972"/>
    <x v="2"/>
    <x v="2"/>
    <s v="Retail"/>
    <n v="12"/>
    <n v="33"/>
    <n v="43353"/>
    <n v="50411"/>
    <n v="7058"/>
  </r>
  <r>
    <x v="973"/>
    <x v="2"/>
    <x v="2"/>
    <s v="Wholesale"/>
    <n v="6"/>
    <n v="167"/>
    <n v="10755"/>
    <n v="15816"/>
    <n v="5061"/>
  </r>
  <r>
    <x v="974"/>
    <x v="2"/>
    <x v="1"/>
    <s v="Online"/>
    <n v="0"/>
    <n v="21"/>
    <n v="57695"/>
    <n v="67877"/>
    <n v="10182"/>
  </r>
  <r>
    <x v="975"/>
    <x v="2"/>
    <x v="2"/>
    <s v="Corporate"/>
    <n v="8"/>
    <n v="55"/>
    <n v="52251"/>
    <n v="67859"/>
    <n v="15608"/>
  </r>
  <r>
    <x v="976"/>
    <x v="2"/>
    <x v="3"/>
    <s v="Retail"/>
    <n v="16"/>
    <n v="3"/>
    <n v="16837"/>
    <n v="31767"/>
    <n v="14930"/>
  </r>
  <r>
    <x v="977"/>
    <x v="2"/>
    <x v="1"/>
    <s v="Online"/>
    <n v="0"/>
    <n v="81"/>
    <n v="56452"/>
    <n v="75269"/>
    <n v="18817"/>
  </r>
  <r>
    <x v="978"/>
    <x v="2"/>
    <x v="4"/>
    <s v="Retail"/>
    <n v="17"/>
    <n v="48"/>
    <n v="43889"/>
    <n v="68577"/>
    <n v="24688"/>
  </r>
  <r>
    <x v="979"/>
    <x v="2"/>
    <x v="0"/>
    <s v="Corporate"/>
    <n v="6"/>
    <n v="22"/>
    <n v="64726"/>
    <n v="93806"/>
    <n v="29080"/>
  </r>
  <r>
    <x v="980"/>
    <x v="2"/>
    <x v="1"/>
    <s v="Online"/>
    <n v="0"/>
    <n v="79"/>
    <n v="27705"/>
    <n v="55410"/>
    <n v="27705"/>
  </r>
  <r>
    <x v="981"/>
    <x v="2"/>
    <x v="0"/>
    <s v="Retail"/>
    <n v="20"/>
    <n v="20"/>
    <n v="70775"/>
    <n v="98299"/>
    <n v="27524"/>
  </r>
  <r>
    <x v="982"/>
    <x v="2"/>
    <x v="1"/>
    <s v="Wholesale"/>
    <n v="12"/>
    <n v="160"/>
    <n v="46372"/>
    <n v="76020"/>
    <n v="29648"/>
  </r>
  <r>
    <x v="983"/>
    <x v="2"/>
    <x v="1"/>
    <s v="Corporate"/>
    <n v="6"/>
    <n v="100"/>
    <n v="16539"/>
    <n v="20936"/>
    <n v="4397"/>
  </r>
  <r>
    <x v="984"/>
    <x v="2"/>
    <x v="4"/>
    <s v="Wholesale"/>
    <n v="15"/>
    <n v="195"/>
    <n v="15897"/>
    <n v="17663"/>
    <n v="1766"/>
  </r>
  <r>
    <x v="985"/>
    <x v="2"/>
    <x v="4"/>
    <s v="Online"/>
    <n v="0"/>
    <n v="100"/>
    <n v="5702"/>
    <n v="10759"/>
    <n v="5057"/>
  </r>
  <r>
    <x v="986"/>
    <x v="2"/>
    <x v="0"/>
    <s v="Wholesale"/>
    <n v="13"/>
    <n v="68"/>
    <n v="34184"/>
    <n v="56974"/>
    <n v="22790"/>
  </r>
  <r>
    <x v="987"/>
    <x v="2"/>
    <x v="0"/>
    <s v="Online"/>
    <n v="0"/>
    <n v="57"/>
    <n v="37399"/>
    <n v="57537"/>
    <n v="20138"/>
  </r>
  <r>
    <x v="988"/>
    <x v="2"/>
    <x v="2"/>
    <s v="Online"/>
    <n v="0"/>
    <n v="100"/>
    <n v="46579"/>
    <n v="89575"/>
    <n v="42996"/>
  </r>
  <r>
    <x v="989"/>
    <x v="2"/>
    <x v="4"/>
    <s v="Online"/>
    <n v="0"/>
    <n v="52"/>
    <n v="45961"/>
    <n v="82073"/>
    <n v="36112"/>
  </r>
  <r>
    <x v="990"/>
    <x v="2"/>
    <x v="4"/>
    <s v="Retail"/>
    <n v="16"/>
    <n v="16"/>
    <n v="58805"/>
    <n v="96401"/>
    <n v="37596"/>
  </r>
  <r>
    <x v="991"/>
    <x v="2"/>
    <x v="4"/>
    <s v="Wholesale"/>
    <n v="14"/>
    <n v="105"/>
    <n v="22744"/>
    <n v="31589"/>
    <n v="8845"/>
  </r>
  <r>
    <x v="992"/>
    <x v="2"/>
    <x v="2"/>
    <s v="Online"/>
    <n v="0"/>
    <n v="25"/>
    <n v="60279"/>
    <n v="70917"/>
    <n v="10638"/>
  </r>
  <r>
    <x v="993"/>
    <x v="2"/>
    <x v="3"/>
    <s v="Corporate"/>
    <n v="10"/>
    <n v="50"/>
    <n v="48585"/>
    <n v="82347"/>
    <n v="33762"/>
  </r>
  <r>
    <x v="994"/>
    <x v="2"/>
    <x v="1"/>
    <s v="Retail"/>
    <n v="17"/>
    <n v="40"/>
    <n v="16401"/>
    <n v="18428"/>
    <n v="2027"/>
  </r>
  <r>
    <x v="995"/>
    <x v="2"/>
    <x v="0"/>
    <s v="Corporate"/>
    <n v="8"/>
    <n v="67"/>
    <n v="83380"/>
    <n v="99262"/>
    <n v="15882"/>
  </r>
  <r>
    <x v="996"/>
    <x v="2"/>
    <x v="0"/>
    <s v="Wholesale"/>
    <n v="6"/>
    <n v="113"/>
    <n v="59756"/>
    <n v="67142"/>
    <n v="7386"/>
  </r>
  <r>
    <x v="997"/>
    <x v="2"/>
    <x v="4"/>
    <s v="Wholesale"/>
    <n v="11"/>
    <n v="67"/>
    <n v="67567"/>
    <n v="80437"/>
    <n v="12870"/>
  </r>
  <r>
    <x v="998"/>
    <x v="2"/>
    <x v="4"/>
    <s v="Wholesale"/>
    <n v="9"/>
    <n v="105"/>
    <n v="6019"/>
    <n v="11357"/>
    <n v="5338"/>
  </r>
  <r>
    <x v="999"/>
    <x v="2"/>
    <x v="4"/>
    <s v="Retail"/>
    <n v="10"/>
    <n v="13"/>
    <n v="47031"/>
    <n v="88737"/>
    <n v="41706"/>
  </r>
  <r>
    <x v="1000"/>
    <x v="2"/>
    <x v="0"/>
    <s v="Online"/>
    <n v="0"/>
    <n v="23"/>
    <n v="56574"/>
    <n v="68993"/>
    <n v="12419"/>
  </r>
  <r>
    <x v="1001"/>
    <x v="2"/>
    <x v="3"/>
    <s v="Online"/>
    <n v="0"/>
    <n v="76"/>
    <n v="53658"/>
    <n v="99366"/>
    <n v="45708"/>
  </r>
  <r>
    <x v="1002"/>
    <x v="2"/>
    <x v="4"/>
    <s v="Retail"/>
    <n v="11"/>
    <n v="34"/>
    <n v="7345"/>
    <n v="10202"/>
    <n v="2857"/>
  </r>
  <r>
    <x v="1003"/>
    <x v="2"/>
    <x v="2"/>
    <s v="Corporate"/>
    <n v="7"/>
    <n v="60"/>
    <n v="52833"/>
    <n v="61434"/>
    <n v="8601"/>
  </r>
  <r>
    <x v="1004"/>
    <x v="2"/>
    <x v="2"/>
    <s v="Corporate"/>
    <n v="3"/>
    <n v="92"/>
    <n v="61213"/>
    <n v="74650.5"/>
    <n v="13437.5"/>
  </r>
  <r>
    <x v="1005"/>
    <x v="2"/>
    <x v="4"/>
    <s v="Wholesale"/>
    <n v="9"/>
    <n v="60"/>
    <n v="76189"/>
    <n v="95236.5"/>
    <n v="19047.5"/>
  </r>
  <r>
    <x v="1006"/>
    <x v="2"/>
    <x v="1"/>
    <s v="Corporate"/>
    <n v="3"/>
    <n v="86"/>
    <n v="73989"/>
    <n v="119337"/>
    <n v="45348"/>
  </r>
  <r>
    <x v="1007"/>
    <x v="2"/>
    <x v="2"/>
    <s v="Online"/>
    <n v="0"/>
    <n v="33"/>
    <n v="33343"/>
    <n v="57487.5"/>
    <n v="24144.5"/>
  </r>
  <r>
    <x v="1008"/>
    <x v="2"/>
    <x v="2"/>
    <s v="Online"/>
    <n v="0"/>
    <n v="32"/>
    <n v="22539"/>
    <n v="43344"/>
    <n v="20805"/>
  </r>
  <r>
    <x v="1009"/>
    <x v="2"/>
    <x v="4"/>
    <s v="Wholesale"/>
    <n v="12"/>
    <n v="172"/>
    <n v="36453"/>
    <n v="67506"/>
    <n v="31053"/>
  </r>
  <r>
    <x v="1010"/>
    <x v="2"/>
    <x v="1"/>
    <s v="Corporate"/>
    <n v="7"/>
    <n v="90"/>
    <n v="27649"/>
    <n v="41892"/>
    <n v="14243"/>
  </r>
  <r>
    <x v="1011"/>
    <x v="2"/>
    <x v="1"/>
    <s v="Wholesale"/>
    <n v="6"/>
    <n v="116"/>
    <n v="44301"/>
    <n v="50920.5"/>
    <n v="6619.5"/>
  </r>
  <r>
    <x v="1012"/>
    <x v="2"/>
    <x v="4"/>
    <s v="Online"/>
    <n v="0"/>
    <n v="40"/>
    <n v="116185"/>
    <n v="135099"/>
    <n v="18914"/>
  </r>
  <r>
    <x v="1013"/>
    <x v="2"/>
    <x v="1"/>
    <s v="Corporate"/>
    <n v="10"/>
    <n v="73"/>
    <n v="99557"/>
    <n v="110619"/>
    <n v="11062"/>
  </r>
  <r>
    <x v="1014"/>
    <x v="2"/>
    <x v="0"/>
    <s v="Online"/>
    <n v="0"/>
    <n v="74"/>
    <n v="39432"/>
    <n v="58854"/>
    <n v="19422"/>
  </r>
  <r>
    <x v="1015"/>
    <x v="2"/>
    <x v="4"/>
    <s v="Retail"/>
    <n v="10"/>
    <n v="23"/>
    <n v="61287"/>
    <n v="115636.5"/>
    <n v="54349.5"/>
  </r>
  <r>
    <x v="1016"/>
    <x v="2"/>
    <x v="4"/>
    <s v="Retail"/>
    <n v="10"/>
    <n v="11"/>
    <n v="18268"/>
    <n v="30447"/>
    <n v="12179"/>
  </r>
  <r>
    <x v="1017"/>
    <x v="2"/>
    <x v="3"/>
    <s v="Corporate"/>
    <n v="9"/>
    <n v="21"/>
    <n v="59514"/>
    <n v="86251.5"/>
    <n v="26737.5"/>
  </r>
  <r>
    <x v="1018"/>
    <x v="2"/>
    <x v="3"/>
    <s v="Corporate"/>
    <n v="8"/>
    <n v="85"/>
    <n v="57550"/>
    <n v="78835.5"/>
    <n v="21285.5"/>
  </r>
  <r>
    <x v="1019"/>
    <x v="2"/>
    <x v="2"/>
    <s v="Corporate"/>
    <n v="5"/>
    <n v="52"/>
    <n v="17772"/>
    <n v="30121.5"/>
    <n v="12349.5"/>
  </r>
  <r>
    <x v="1020"/>
    <x v="2"/>
    <x v="4"/>
    <s v="Wholesale"/>
    <n v="14"/>
    <n v="92"/>
    <n v="25715"/>
    <n v="40179"/>
    <n v="14464"/>
  </r>
  <r>
    <x v="1021"/>
    <x v="2"/>
    <x v="3"/>
    <s v="Retail"/>
    <n v="10"/>
    <n v="43"/>
    <n v="102820"/>
    <n v="149014.5"/>
    <n v="46194.5"/>
  </r>
  <r>
    <x v="1022"/>
    <x v="2"/>
    <x v="0"/>
    <s v="Wholesale"/>
    <n v="15"/>
    <n v="157"/>
    <n v="59374"/>
    <n v="83625"/>
    <n v="24251"/>
  </r>
  <r>
    <x v="1023"/>
    <x v="2"/>
    <x v="4"/>
    <s v="Online"/>
    <n v="0"/>
    <n v="33"/>
    <n v="7975"/>
    <n v="15048"/>
    <n v="7073"/>
  </r>
  <r>
    <x v="1024"/>
    <x v="2"/>
    <x v="3"/>
    <s v="Corporate"/>
    <n v="8"/>
    <n v="36"/>
    <n v="23129"/>
    <n v="34012.5"/>
    <n v="10883.5"/>
  </r>
  <r>
    <x v="1025"/>
    <x v="2"/>
    <x v="1"/>
    <s v="Wholesale"/>
    <n v="12"/>
    <n v="142"/>
    <n v="53273"/>
    <n v="98653.5"/>
    <n v="45380.5"/>
  </r>
  <r>
    <x v="1026"/>
    <x v="2"/>
    <x v="3"/>
    <s v="Corporate"/>
    <n v="3"/>
    <n v="77"/>
    <n v="62231"/>
    <n v="79783.5"/>
    <n v="17552.5"/>
  </r>
  <r>
    <x v="1027"/>
    <x v="2"/>
    <x v="3"/>
    <s v="Retail"/>
    <n v="13"/>
    <n v="20"/>
    <n v="16130"/>
    <n v="22402.5"/>
    <n v="6272.5"/>
  </r>
  <r>
    <x v="1028"/>
    <x v="2"/>
    <x v="3"/>
    <s v="Retail"/>
    <n v="16"/>
    <n v="42"/>
    <n v="59975"/>
    <n v="74968.5"/>
    <n v="14993.5"/>
  </r>
  <r>
    <x v="1029"/>
    <x v="2"/>
    <x v="0"/>
    <s v="Retail"/>
    <n v="11"/>
    <n v="35"/>
    <n v="44650"/>
    <n v="84244.5"/>
    <n v="39594.5"/>
  </r>
  <r>
    <x v="1030"/>
    <x v="2"/>
    <x v="1"/>
    <s v="Retail"/>
    <n v="15"/>
    <n v="9"/>
    <n v="60928"/>
    <n v="121855.5"/>
    <n v="60927.5"/>
  </r>
  <r>
    <x v="1031"/>
    <x v="2"/>
    <x v="1"/>
    <s v="Wholesale"/>
    <n v="8"/>
    <n v="190"/>
    <n v="34682"/>
    <n v="39411"/>
    <n v="4729"/>
  </r>
  <r>
    <x v="1032"/>
    <x v="2"/>
    <x v="2"/>
    <s v="Online"/>
    <n v="0"/>
    <n v="61"/>
    <n v="26018"/>
    <n v="50035.5"/>
    <n v="24017.5"/>
  </r>
  <r>
    <x v="1033"/>
    <x v="2"/>
    <x v="0"/>
    <s v="Online"/>
    <n v="0"/>
    <n v="97"/>
    <n v="80676"/>
    <n v="102121.5"/>
    <n v="21445.5"/>
  </r>
  <r>
    <x v="1034"/>
    <x v="2"/>
    <x v="4"/>
    <s v="Corporate"/>
    <n v="9"/>
    <n v="83"/>
    <n v="71807"/>
    <n v="87570"/>
    <n v="15763"/>
  </r>
  <r>
    <x v="1035"/>
    <x v="2"/>
    <x v="3"/>
    <s v="Online"/>
    <n v="0"/>
    <n v="39"/>
    <n v="18719"/>
    <n v="25643"/>
    <n v="6924"/>
  </r>
  <r>
    <x v="1036"/>
    <x v="2"/>
    <x v="3"/>
    <s v="Online"/>
    <n v="0"/>
    <n v="24"/>
    <n v="37048"/>
    <n v="61747"/>
    <n v="24699"/>
  </r>
  <r>
    <x v="1037"/>
    <x v="2"/>
    <x v="4"/>
    <s v="Retail"/>
    <n v="11"/>
    <n v="33"/>
    <n v="76291"/>
    <n v="93038"/>
    <n v="16747"/>
  </r>
  <r>
    <x v="1038"/>
    <x v="2"/>
    <x v="3"/>
    <s v="Corporate"/>
    <n v="9"/>
    <n v="24"/>
    <n v="56229"/>
    <n v="65382"/>
    <n v="9153"/>
  </r>
  <r>
    <x v="1039"/>
    <x v="2"/>
    <x v="2"/>
    <s v="Corporate"/>
    <n v="5"/>
    <n v="30"/>
    <n v="46747"/>
    <n v="56322"/>
    <n v="9575"/>
  </r>
  <r>
    <x v="1040"/>
    <x v="2"/>
    <x v="0"/>
    <s v="Retail"/>
    <n v="22"/>
    <n v="47"/>
    <n v="34537"/>
    <n v="51548"/>
    <n v="17011"/>
  </r>
  <r>
    <x v="1041"/>
    <x v="2"/>
    <x v="2"/>
    <s v="Corporate"/>
    <n v="4"/>
    <n v="44"/>
    <n v="30401"/>
    <n v="54287"/>
    <n v="23886"/>
  </r>
  <r>
    <x v="1042"/>
    <x v="2"/>
    <x v="2"/>
    <s v="Wholesale"/>
    <n v="11"/>
    <n v="141"/>
    <n v="28779"/>
    <n v="46418"/>
    <n v="17639"/>
  </r>
  <r>
    <x v="1043"/>
    <x v="2"/>
    <x v="3"/>
    <s v="Corporate"/>
    <n v="10"/>
    <n v="63"/>
    <n v="18160"/>
    <n v="33018"/>
    <n v="14858"/>
  </r>
  <r>
    <x v="1044"/>
    <x v="2"/>
    <x v="4"/>
    <s v="Online"/>
    <n v="0"/>
    <n v="36"/>
    <n v="75004"/>
    <n v="98690"/>
    <n v="23686"/>
  </r>
  <r>
    <x v="1045"/>
    <x v="2"/>
    <x v="1"/>
    <s v="Wholesale"/>
    <n v="11"/>
    <n v="153"/>
    <n v="27679"/>
    <n v="40114"/>
    <n v="12435"/>
  </r>
  <r>
    <x v="1046"/>
    <x v="2"/>
    <x v="0"/>
    <s v="Online"/>
    <n v="0"/>
    <n v="20"/>
    <n v="35871"/>
    <n v="67681"/>
    <n v="31810"/>
  </r>
  <r>
    <x v="1047"/>
    <x v="2"/>
    <x v="0"/>
    <s v="Wholesale"/>
    <n v="6"/>
    <n v="96"/>
    <n v="46661"/>
    <n v="61396"/>
    <n v="14735"/>
  </r>
  <r>
    <x v="1048"/>
    <x v="2"/>
    <x v="2"/>
    <s v="Corporate"/>
    <n v="4"/>
    <n v="41"/>
    <n v="28364"/>
    <n v="34590"/>
    <n v="6226"/>
  </r>
  <r>
    <x v="1049"/>
    <x v="2"/>
    <x v="1"/>
    <s v="Online"/>
    <n v="0"/>
    <n v="53"/>
    <n v="74471"/>
    <n v="97988"/>
    <n v="23517"/>
  </r>
  <r>
    <x v="1050"/>
    <x v="2"/>
    <x v="1"/>
    <s v="Wholesale"/>
    <n v="6"/>
    <n v="72"/>
    <n v="33952"/>
    <n v="66572"/>
    <n v="32620"/>
  </r>
  <r>
    <x v="1051"/>
    <x v="2"/>
    <x v="3"/>
    <s v="Online"/>
    <n v="0"/>
    <n v="62"/>
    <n v="87788"/>
    <n v="97542"/>
    <n v="9754"/>
  </r>
  <r>
    <x v="1052"/>
    <x v="2"/>
    <x v="0"/>
    <s v="Corporate"/>
    <n v="6"/>
    <n v="44"/>
    <n v="17684"/>
    <n v="21566"/>
    <n v="3882"/>
  </r>
  <r>
    <x v="1053"/>
    <x v="2"/>
    <x v="4"/>
    <s v="Retail"/>
    <n v="13"/>
    <n v="34"/>
    <n v="48852"/>
    <n v="63444"/>
    <n v="14592"/>
  </r>
  <r>
    <x v="1054"/>
    <x v="2"/>
    <x v="1"/>
    <s v="Online"/>
    <n v="0"/>
    <n v="60"/>
    <n v="30984"/>
    <n v="42444"/>
    <n v="11460"/>
  </r>
  <r>
    <x v="1055"/>
    <x v="2"/>
    <x v="3"/>
    <s v="Online"/>
    <n v="0"/>
    <n v="26"/>
    <n v="35652"/>
    <n v="54018"/>
    <n v="18366"/>
  </r>
  <r>
    <x v="1056"/>
    <x v="2"/>
    <x v="4"/>
    <s v="Retail"/>
    <n v="22"/>
    <n v="40"/>
    <n v="53423"/>
    <n v="63599"/>
    <n v="10176"/>
  </r>
  <r>
    <x v="1057"/>
    <x v="2"/>
    <x v="0"/>
    <s v="Wholesale"/>
    <n v="5"/>
    <n v="123"/>
    <n v="34636"/>
    <n v="49480"/>
    <n v="14844"/>
  </r>
  <r>
    <x v="1058"/>
    <x v="2"/>
    <x v="4"/>
    <s v="Wholesale"/>
    <n v="10"/>
    <n v="163"/>
    <n v="67637"/>
    <n v="98024"/>
    <n v="30387"/>
  </r>
  <r>
    <x v="1059"/>
    <x v="2"/>
    <x v="1"/>
    <s v="Wholesale"/>
    <n v="14"/>
    <n v="165"/>
    <n v="43402"/>
    <n v="58652"/>
    <n v="15250"/>
  </r>
  <r>
    <x v="1060"/>
    <x v="2"/>
    <x v="1"/>
    <s v="Corporate"/>
    <n v="5"/>
    <n v="51"/>
    <n v="13885"/>
    <n v="21695"/>
    <n v="7810"/>
  </r>
  <r>
    <x v="1061"/>
    <x v="2"/>
    <x v="1"/>
    <s v="Retail"/>
    <n v="22"/>
    <n v="44"/>
    <n v="17965"/>
    <n v="32081"/>
    <n v="14116"/>
  </r>
  <r>
    <x v="1062"/>
    <x v="2"/>
    <x v="2"/>
    <s v="Wholesale"/>
    <n v="13"/>
    <n v="129"/>
    <n v="6810"/>
    <n v="12160"/>
    <n v="5350"/>
  </r>
  <r>
    <x v="1063"/>
    <x v="2"/>
    <x v="4"/>
    <s v="Wholesale"/>
    <n v="8"/>
    <n v="51"/>
    <n v="75483"/>
    <n v="88803"/>
    <n v="13320"/>
  </r>
  <r>
    <x v="1064"/>
    <x v="2"/>
    <x v="2"/>
    <s v="Wholesale"/>
    <n v="10"/>
    <n v="82"/>
    <n v="54656"/>
    <n v="79211"/>
    <n v="24555"/>
  </r>
  <r>
    <x v="1065"/>
    <x v="2"/>
    <x v="2"/>
    <s v="Online"/>
    <n v="0"/>
    <n v="44"/>
    <n v="75825"/>
    <n v="94781"/>
    <n v="18956"/>
  </r>
  <r>
    <x v="1066"/>
    <x v="2"/>
    <x v="2"/>
    <s v="Online"/>
    <n v="0"/>
    <n v="76"/>
    <n v="34998"/>
    <n v="68623"/>
    <n v="33625"/>
  </r>
  <r>
    <x v="1067"/>
    <x v="2"/>
    <x v="1"/>
    <s v="Wholesale"/>
    <n v="7"/>
    <n v="57"/>
    <n v="50839"/>
    <n v="94146"/>
    <n v="43307"/>
  </r>
  <r>
    <x v="1068"/>
    <x v="2"/>
    <x v="0"/>
    <s v="Retail"/>
    <n v="14"/>
    <n v="21"/>
    <n v="16806"/>
    <n v="26260"/>
    <n v="9454"/>
  </r>
  <r>
    <x v="1069"/>
    <x v="2"/>
    <x v="2"/>
    <s v="Retail"/>
    <n v="11"/>
    <n v="8"/>
    <n v="11153"/>
    <n v="13601"/>
    <n v="2448"/>
  </r>
  <r>
    <x v="1070"/>
    <x v="2"/>
    <x v="1"/>
    <s v="Retail"/>
    <n v="14"/>
    <n v="43"/>
    <n v="39429"/>
    <n v="50550"/>
    <n v="11121"/>
  </r>
  <r>
    <x v="1071"/>
    <x v="2"/>
    <x v="3"/>
    <s v="Corporate"/>
    <n v="6"/>
    <n v="61"/>
    <n v="26837"/>
    <n v="40055"/>
    <n v="13218"/>
  </r>
  <r>
    <x v="1072"/>
    <x v="2"/>
    <x v="1"/>
    <s v="Wholesale"/>
    <n v="13"/>
    <n v="169"/>
    <n v="35864"/>
    <n v="51977"/>
    <n v="16113"/>
  </r>
  <r>
    <x v="1073"/>
    <x v="2"/>
    <x v="4"/>
    <s v="Online"/>
    <n v="0"/>
    <n v="62"/>
    <n v="37803"/>
    <n v="50404"/>
    <n v="12601"/>
  </r>
  <r>
    <x v="1074"/>
    <x v="2"/>
    <x v="2"/>
    <s v="Wholesale"/>
    <n v="14"/>
    <n v="157"/>
    <n v="44973"/>
    <n v="59175"/>
    <n v="14202"/>
  </r>
  <r>
    <x v="1075"/>
    <x v="2"/>
    <x v="4"/>
    <s v="Retail"/>
    <n v="24"/>
    <n v="42"/>
    <n v="46789"/>
    <n v="79303"/>
    <n v="32514"/>
  </r>
  <r>
    <x v="1076"/>
    <x v="2"/>
    <x v="4"/>
    <s v="Online"/>
    <n v="0"/>
    <n v="49"/>
    <n v="12767"/>
    <n v="21639"/>
    <n v="8872"/>
  </r>
  <r>
    <x v="1077"/>
    <x v="2"/>
    <x v="2"/>
    <s v="Wholesale"/>
    <n v="11"/>
    <n v="101"/>
    <n v="39876"/>
    <n v="54624"/>
    <n v="14748"/>
  </r>
  <r>
    <x v="1078"/>
    <x v="2"/>
    <x v="0"/>
    <s v="Online"/>
    <n v="0"/>
    <n v="77"/>
    <n v="29292"/>
    <n v="43076"/>
    <n v="13784"/>
  </r>
  <r>
    <x v="1079"/>
    <x v="2"/>
    <x v="1"/>
    <s v="Wholesale"/>
    <n v="10"/>
    <n v="60"/>
    <n v="30469"/>
    <n v="60937"/>
    <n v="30468"/>
  </r>
  <r>
    <x v="1080"/>
    <x v="2"/>
    <x v="2"/>
    <s v="Wholesale"/>
    <n v="12"/>
    <n v="172"/>
    <n v="49735"/>
    <n v="58512"/>
    <n v="8777"/>
  </r>
  <r>
    <x v="1081"/>
    <x v="2"/>
    <x v="1"/>
    <s v="Wholesale"/>
    <n v="13"/>
    <n v="139"/>
    <n v="38601"/>
    <n v="53613"/>
    <n v="15012"/>
  </r>
  <r>
    <x v="1082"/>
    <x v="2"/>
    <x v="4"/>
    <s v="Wholesale"/>
    <n v="9"/>
    <n v="198"/>
    <n v="31548"/>
    <n v="50076"/>
    <n v="18528"/>
  </r>
  <r>
    <x v="1083"/>
    <x v="2"/>
    <x v="1"/>
    <s v="Retail"/>
    <n v="14"/>
    <n v="33"/>
    <n v="44254"/>
    <n v="50289"/>
    <n v="6035"/>
  </r>
  <r>
    <x v="1084"/>
    <x v="2"/>
    <x v="1"/>
    <s v="Wholesale"/>
    <n v="11"/>
    <n v="100"/>
    <n v="13593"/>
    <n v="27185"/>
    <n v="13592"/>
  </r>
  <r>
    <x v="1085"/>
    <x v="2"/>
    <x v="0"/>
    <s v="Retail"/>
    <n v="10"/>
    <n v="21"/>
    <n v="10214"/>
    <n v="12159"/>
    <n v="1945"/>
  </r>
  <r>
    <x v="1086"/>
    <x v="2"/>
    <x v="2"/>
    <s v="Wholesale"/>
    <n v="15"/>
    <n v="196"/>
    <n v="48993"/>
    <n v="71005"/>
    <n v="22012"/>
  </r>
  <r>
    <x v="1087"/>
    <x v="2"/>
    <x v="0"/>
    <s v="Corporate"/>
    <n v="7"/>
    <n v="65"/>
    <n v="42607"/>
    <n v="74749"/>
    <n v="32142"/>
  </r>
  <r>
    <x v="1088"/>
    <x v="2"/>
    <x v="4"/>
    <s v="Wholesale"/>
    <n v="12"/>
    <n v="93"/>
    <n v="21915"/>
    <n v="38447"/>
    <n v="16532"/>
  </r>
  <r>
    <x v="1089"/>
    <x v="2"/>
    <x v="2"/>
    <s v="Corporate"/>
    <n v="6"/>
    <n v="56"/>
    <n v="63025"/>
    <n v="78781"/>
    <n v="15756"/>
  </r>
  <r>
    <x v="1090"/>
    <x v="2"/>
    <x v="2"/>
    <s v="Online"/>
    <n v="0"/>
    <n v="38"/>
    <n v="28491"/>
    <n v="32748"/>
    <n v="4257"/>
  </r>
  <r>
    <x v="1091"/>
    <x v="2"/>
    <x v="0"/>
    <s v="Wholesale"/>
    <n v="12"/>
    <n v="101"/>
    <n v="58889"/>
    <n v="68475"/>
    <n v="9586"/>
  </r>
  <r>
    <x v="1092"/>
    <x v="2"/>
    <x v="0"/>
    <s v="Online"/>
    <n v="0"/>
    <n v="54"/>
    <n v="29516"/>
    <n v="53666"/>
    <n v="24150"/>
  </r>
  <r>
    <x v="1093"/>
    <x v="2"/>
    <x v="1"/>
    <s v="Online"/>
    <n v="0"/>
    <n v="72"/>
    <n v="55380"/>
    <n v="70101"/>
    <n v="14721"/>
  </r>
  <r>
    <x v="1094"/>
    <x v="2"/>
    <x v="0"/>
    <s v="Online"/>
    <n v="0"/>
    <n v="36"/>
    <n v="10911"/>
    <n v="13812"/>
    <n v="2901"/>
  </r>
  <r>
    <x v="1095"/>
    <x v="2"/>
    <x v="3"/>
    <s v="Corporate"/>
    <n v="5"/>
    <n v="22"/>
    <n v="64921"/>
    <n v="87731"/>
    <n v="22810"/>
  </r>
  <r>
    <x v="1096"/>
    <x v="2"/>
    <x v="4"/>
    <s v="Wholesale"/>
    <n v="8"/>
    <n v="95"/>
    <n v="67000"/>
    <n v="85897"/>
    <n v="18897"/>
  </r>
  <r>
    <x v="1097"/>
    <x v="2"/>
    <x v="2"/>
    <s v="Corporate"/>
    <n v="9"/>
    <n v="84"/>
    <n v="40945"/>
    <n v="63976"/>
    <n v="23031"/>
  </r>
  <r>
    <x v="1098"/>
    <x v="2"/>
    <x v="3"/>
    <s v="Online"/>
    <n v="0"/>
    <n v="46"/>
    <n v="12851"/>
    <n v="22546"/>
    <n v="9695"/>
  </r>
  <r>
    <x v="1099"/>
    <x v="2"/>
    <x v="1"/>
    <s v="Retail"/>
    <n v="10"/>
    <n v="4"/>
    <n v="20078"/>
    <n v="39368"/>
    <n v="19290"/>
  </r>
  <r>
    <x v="1100"/>
    <x v="2"/>
    <x v="0"/>
    <s v="Retail"/>
    <n v="12"/>
    <n v="30"/>
    <n v="42286"/>
    <n v="65055"/>
    <n v="22769"/>
  </r>
  <r>
    <x v="1101"/>
    <x v="2"/>
    <x v="4"/>
    <s v="Wholesale"/>
    <n v="6"/>
    <n v="158"/>
    <n v="50533"/>
    <n v="56779"/>
    <n v="6246"/>
  </r>
  <r>
    <x v="1102"/>
    <x v="2"/>
    <x v="1"/>
    <s v="Corporate"/>
    <n v="6"/>
    <n v="29"/>
    <n v="42251"/>
    <n v="68146"/>
    <n v="25895"/>
  </r>
  <r>
    <x v="1103"/>
    <x v="2"/>
    <x v="0"/>
    <s v="Retail"/>
    <n v="11"/>
    <n v="43"/>
    <n v="19921"/>
    <n v="29733"/>
    <n v="9812"/>
  </r>
  <r>
    <x v="1104"/>
    <x v="2"/>
    <x v="1"/>
    <s v="Wholesale"/>
    <n v="9"/>
    <n v="123"/>
    <n v="35678"/>
    <n v="39642"/>
    <n v="3964"/>
  </r>
  <r>
    <x v="1105"/>
    <x v="2"/>
    <x v="3"/>
    <s v="Retail"/>
    <n v="16"/>
    <n v="13"/>
    <n v="11298"/>
    <n v="12553"/>
    <n v="1255"/>
  </r>
  <r>
    <x v="1106"/>
    <x v="2"/>
    <x v="0"/>
    <s v="Retail"/>
    <n v="18"/>
    <n v="23"/>
    <n v="16900"/>
    <n v="23150"/>
    <n v="6250"/>
  </r>
  <r>
    <x v="1107"/>
    <x v="2"/>
    <x v="4"/>
    <s v="Wholesale"/>
    <n v="13"/>
    <n v="179"/>
    <n v="47413"/>
    <n v="81747"/>
    <n v="34334"/>
  </r>
  <r>
    <x v="1108"/>
    <x v="2"/>
    <x v="2"/>
    <s v="Wholesale"/>
    <n v="14"/>
    <n v="193"/>
    <n v="43549"/>
    <n v="66999"/>
    <n v="23450"/>
  </r>
  <r>
    <x v="1109"/>
    <x v="2"/>
    <x v="1"/>
    <s v="Wholesale"/>
    <n v="10"/>
    <n v="135"/>
    <n v="5973"/>
    <n v="11486"/>
    <n v="5513"/>
  </r>
  <r>
    <x v="1110"/>
    <x v="2"/>
    <x v="1"/>
    <s v="Retail"/>
    <n v="18"/>
    <n v="16"/>
    <n v="28772"/>
    <n v="42944"/>
    <n v="14172"/>
  </r>
  <r>
    <x v="1111"/>
    <x v="2"/>
    <x v="0"/>
    <s v="Retail"/>
    <n v="16"/>
    <n v="32"/>
    <n v="28522"/>
    <n v="44565"/>
    <n v="16043"/>
  </r>
  <r>
    <x v="1112"/>
    <x v="2"/>
    <x v="1"/>
    <s v="Corporate"/>
    <n v="4"/>
    <n v="67"/>
    <n v="21990"/>
    <n v="32821"/>
    <n v="10831"/>
  </r>
  <r>
    <x v="1113"/>
    <x v="2"/>
    <x v="0"/>
    <s v="Corporate"/>
    <n v="5"/>
    <n v="64"/>
    <n v="52077"/>
    <n v="67633"/>
    <n v="15556"/>
  </r>
  <r>
    <x v="1114"/>
    <x v="2"/>
    <x v="3"/>
    <s v="Corporate"/>
    <n v="4"/>
    <n v="46"/>
    <n v="27215"/>
    <n v="54429"/>
    <n v="27214"/>
  </r>
  <r>
    <x v="1115"/>
    <x v="2"/>
    <x v="3"/>
    <s v="Retail"/>
    <n v="20"/>
    <n v="2"/>
    <n v="44528"/>
    <n v="72997"/>
    <n v="28469"/>
  </r>
  <r>
    <x v="1116"/>
    <x v="2"/>
    <x v="2"/>
    <s v="Online"/>
    <n v="0"/>
    <n v="80"/>
    <n v="49868"/>
    <n v="79156"/>
    <n v="29288"/>
  </r>
  <r>
    <x v="1117"/>
    <x v="2"/>
    <x v="4"/>
    <s v="Wholesale"/>
    <n v="9"/>
    <n v="106"/>
    <n v="43261"/>
    <n v="56183"/>
    <n v="12922"/>
  </r>
  <r>
    <x v="1118"/>
    <x v="2"/>
    <x v="4"/>
    <s v="Corporate"/>
    <n v="7"/>
    <n v="76"/>
    <n v="24766"/>
    <n v="29839"/>
    <n v="5073"/>
  </r>
  <r>
    <x v="1119"/>
    <x v="2"/>
    <x v="2"/>
    <s v="Online"/>
    <n v="0"/>
    <n v="43"/>
    <n v="48361"/>
    <n v="74401"/>
    <n v="26040"/>
  </r>
  <r>
    <x v="1120"/>
    <x v="2"/>
    <x v="1"/>
    <s v="Wholesale"/>
    <n v="5"/>
    <n v="176"/>
    <n v="43997"/>
    <n v="67687"/>
    <n v="23690"/>
  </r>
  <r>
    <x v="1121"/>
    <x v="2"/>
    <x v="4"/>
    <s v="Corporate"/>
    <n v="7"/>
    <n v="76"/>
    <n v="23082"/>
    <n v="34972"/>
    <n v="11890"/>
  </r>
  <r>
    <x v="1122"/>
    <x v="2"/>
    <x v="0"/>
    <s v="Wholesale"/>
    <n v="8"/>
    <n v="99"/>
    <n v="12917"/>
    <n v="19279"/>
    <n v="6362"/>
  </r>
  <r>
    <x v="1123"/>
    <x v="2"/>
    <x v="0"/>
    <s v="Online"/>
    <n v="0"/>
    <n v="69"/>
    <n v="59153"/>
    <n v="79936"/>
    <n v="20783"/>
  </r>
  <r>
    <x v="1124"/>
    <x v="2"/>
    <x v="3"/>
    <s v="Corporate"/>
    <n v="4"/>
    <n v="77"/>
    <n v="30082"/>
    <n v="40109"/>
    <n v="10027"/>
  </r>
  <r>
    <x v="1125"/>
    <x v="2"/>
    <x v="3"/>
    <s v="Retail"/>
    <n v="25"/>
    <n v="38"/>
    <n v="7209"/>
    <n v="11091"/>
    <n v="3882"/>
  </r>
  <r>
    <x v="1126"/>
    <x v="2"/>
    <x v="2"/>
    <s v="Corporate"/>
    <n v="9"/>
    <n v="66"/>
    <n v="17463"/>
    <n v="30637"/>
    <n v="13174"/>
  </r>
  <r>
    <x v="1127"/>
    <x v="2"/>
    <x v="2"/>
    <s v="Retail"/>
    <n v="21"/>
    <n v="19"/>
    <n v="11431"/>
    <n v="19709"/>
    <n v="8278"/>
  </r>
  <r>
    <x v="1128"/>
    <x v="2"/>
    <x v="3"/>
    <s v="Corporate"/>
    <n v="6"/>
    <n v="41"/>
    <n v="25743"/>
    <n v="32586"/>
    <n v="6843"/>
  </r>
  <r>
    <x v="1129"/>
    <x v="2"/>
    <x v="2"/>
    <s v="Corporate"/>
    <n v="4"/>
    <n v="96"/>
    <n v="21546"/>
    <n v="34200"/>
    <n v="12654"/>
  </r>
  <r>
    <x v="1130"/>
    <x v="2"/>
    <x v="2"/>
    <s v="Online"/>
    <n v="0"/>
    <n v="51"/>
    <n v="54426"/>
    <n v="90710"/>
    <n v="36284"/>
  </r>
  <r>
    <x v="1131"/>
    <x v="2"/>
    <x v="1"/>
    <s v="Corporate"/>
    <n v="8"/>
    <n v="37"/>
    <n v="77468"/>
    <n v="98061"/>
    <n v="20593"/>
  </r>
  <r>
    <x v="1132"/>
    <x v="2"/>
    <x v="0"/>
    <s v="Wholesale"/>
    <n v="6"/>
    <n v="70"/>
    <n v="46402"/>
    <n v="64447"/>
    <n v="18045"/>
  </r>
  <r>
    <x v="1133"/>
    <x v="2"/>
    <x v="1"/>
    <s v="Corporate"/>
    <n v="3"/>
    <n v="20"/>
    <n v="17492"/>
    <n v="23962"/>
    <n v="6470"/>
  </r>
  <r>
    <x v="1134"/>
    <x v="2"/>
    <x v="1"/>
    <s v="Online"/>
    <n v="0"/>
    <n v="30"/>
    <n v="15812"/>
    <n v="31623"/>
    <n v="15811"/>
  </r>
  <r>
    <x v="1135"/>
    <x v="2"/>
    <x v="3"/>
    <s v="Corporate"/>
    <n v="10"/>
    <n v="43"/>
    <n v="9778"/>
    <n v="18804"/>
    <n v="9026"/>
  </r>
  <r>
    <x v="1136"/>
    <x v="2"/>
    <x v="2"/>
    <s v="Retail"/>
    <n v="23"/>
    <n v="31"/>
    <n v="44722"/>
    <n v="50820"/>
    <n v="6098"/>
  </r>
  <r>
    <x v="1137"/>
    <x v="2"/>
    <x v="1"/>
    <s v="Wholesale"/>
    <n v="8"/>
    <n v="139"/>
    <n v="10322"/>
    <n v="11598"/>
    <n v="1276"/>
  </r>
  <r>
    <x v="1138"/>
    <x v="2"/>
    <x v="0"/>
    <s v="Corporate"/>
    <n v="9"/>
    <n v="99"/>
    <n v="67754"/>
    <n v="76128"/>
    <n v="8374"/>
  </r>
  <r>
    <x v="1139"/>
    <x v="2"/>
    <x v="4"/>
    <s v="Online"/>
    <n v="0"/>
    <n v="91"/>
    <n v="44597"/>
    <n v="50678"/>
    <n v="6081"/>
  </r>
  <r>
    <x v="1140"/>
    <x v="2"/>
    <x v="4"/>
    <s v="Retail"/>
    <n v="12"/>
    <n v="43"/>
    <n v="33279"/>
    <n v="57377"/>
    <n v="24098"/>
  </r>
  <r>
    <x v="1141"/>
    <x v="2"/>
    <x v="1"/>
    <s v="Online"/>
    <n v="0"/>
    <n v="30"/>
    <n v="51640"/>
    <n v="92214"/>
    <n v="40574"/>
  </r>
  <r>
    <x v="1142"/>
    <x v="2"/>
    <x v="2"/>
    <s v="Corporate"/>
    <n v="7"/>
    <n v="45"/>
    <n v="29862"/>
    <n v="47400"/>
    <n v="17538"/>
  </r>
  <r>
    <x v="1143"/>
    <x v="2"/>
    <x v="3"/>
    <s v="Corporate"/>
    <n v="4"/>
    <n v="22"/>
    <n v="35347"/>
    <n v="70694"/>
    <n v="35347"/>
  </r>
  <r>
    <x v="1144"/>
    <x v="2"/>
    <x v="4"/>
    <s v="Retail"/>
    <n v="16"/>
    <n v="14"/>
    <n v="45229"/>
    <n v="50819"/>
    <n v="5590"/>
  </r>
  <r>
    <x v="1145"/>
    <x v="2"/>
    <x v="2"/>
    <s v="Corporate"/>
    <n v="7"/>
    <n v="27"/>
    <n v="9489"/>
    <n v="11572"/>
    <n v="2083"/>
  </r>
  <r>
    <x v="1146"/>
    <x v="2"/>
    <x v="4"/>
    <s v="Wholesale"/>
    <n v="15"/>
    <n v="135"/>
    <n v="35854"/>
    <n v="47805"/>
    <n v="11951"/>
  </r>
  <r>
    <x v="1147"/>
    <x v="2"/>
    <x v="0"/>
    <s v="Wholesale"/>
    <n v="12"/>
    <n v="162"/>
    <n v="10751"/>
    <n v="12217"/>
    <n v="1466"/>
  </r>
  <r>
    <x v="1148"/>
    <x v="2"/>
    <x v="0"/>
    <s v="Online"/>
    <n v="0"/>
    <n v="84"/>
    <n v="52676"/>
    <n v="66679"/>
    <n v="14003"/>
  </r>
  <r>
    <x v="1149"/>
    <x v="2"/>
    <x v="0"/>
    <s v="Online"/>
    <n v="0"/>
    <n v="96"/>
    <n v="13349"/>
    <n v="19070"/>
    <n v="5721"/>
  </r>
  <r>
    <x v="1150"/>
    <x v="2"/>
    <x v="1"/>
    <s v="Corporate"/>
    <n v="7"/>
    <n v="71"/>
    <n v="66195"/>
    <n v="93233"/>
    <n v="27038"/>
  </r>
  <r>
    <x v="1151"/>
    <x v="2"/>
    <x v="0"/>
    <s v="Corporate"/>
    <n v="10"/>
    <n v="78"/>
    <n v="29684"/>
    <n v="41228"/>
    <n v="11544"/>
  </r>
  <r>
    <x v="1152"/>
    <x v="2"/>
    <x v="1"/>
    <s v="Corporate"/>
    <n v="7"/>
    <n v="51"/>
    <n v="23228"/>
    <n v="27652"/>
    <n v="4424"/>
  </r>
  <r>
    <x v="1153"/>
    <x v="2"/>
    <x v="3"/>
    <s v="Wholesale"/>
    <n v="7"/>
    <n v="200"/>
    <n v="43741"/>
    <n v="75416"/>
    <n v="31675"/>
  </r>
  <r>
    <x v="1154"/>
    <x v="2"/>
    <x v="0"/>
    <s v="Corporate"/>
    <n v="6"/>
    <n v="21"/>
    <n v="30322"/>
    <n v="48906"/>
    <n v="18584"/>
  </r>
  <r>
    <x v="1155"/>
    <x v="2"/>
    <x v="0"/>
    <s v="Wholesale"/>
    <n v="15"/>
    <n v="72"/>
    <n v="80775"/>
    <n v="89750"/>
    <n v="8975"/>
  </r>
  <r>
    <x v="1156"/>
    <x v="2"/>
    <x v="1"/>
    <s v="Corporate"/>
    <n v="8"/>
    <n v="81"/>
    <n v="23777"/>
    <n v="32131"/>
    <n v="8354"/>
  </r>
  <r>
    <x v="1157"/>
    <x v="2"/>
    <x v="4"/>
    <s v="Online"/>
    <n v="0"/>
    <n v="50"/>
    <n v="75117"/>
    <n v="88373"/>
    <n v="13256"/>
  </r>
  <r>
    <x v="1158"/>
    <x v="2"/>
    <x v="4"/>
    <s v="Retail"/>
    <n v="20"/>
    <n v="49"/>
    <n v="23136"/>
    <n v="34023"/>
    <n v="10887"/>
  </r>
  <r>
    <x v="1159"/>
    <x v="2"/>
    <x v="2"/>
    <s v="Online"/>
    <n v="0"/>
    <n v="79"/>
    <n v="13768"/>
    <n v="21182"/>
    <n v="7414"/>
  </r>
  <r>
    <x v="1160"/>
    <x v="2"/>
    <x v="1"/>
    <s v="Wholesale"/>
    <n v="9"/>
    <n v="136"/>
    <n v="64544"/>
    <n v="73345"/>
    <n v="8801"/>
  </r>
  <r>
    <x v="1161"/>
    <x v="2"/>
    <x v="1"/>
    <s v="Retail"/>
    <n v="24"/>
    <n v="22"/>
    <n v="21925"/>
    <n v="36541"/>
    <n v="14616"/>
  </r>
  <r>
    <x v="1162"/>
    <x v="2"/>
    <x v="4"/>
    <s v="Corporate"/>
    <n v="9"/>
    <n v="55"/>
    <n v="28016"/>
    <n v="42449"/>
    <n v="14433"/>
  </r>
  <r>
    <x v="1163"/>
    <x v="2"/>
    <x v="3"/>
    <s v="Online"/>
    <n v="0"/>
    <n v="54"/>
    <n v="73947"/>
    <n v="91293"/>
    <n v="17346"/>
  </r>
  <r>
    <x v="1164"/>
    <x v="2"/>
    <x v="0"/>
    <s v="Online"/>
    <n v="0"/>
    <n v="89"/>
    <n v="62184"/>
    <n v="74921"/>
    <n v="12737"/>
  </r>
  <r>
    <x v="1165"/>
    <x v="2"/>
    <x v="2"/>
    <s v="Wholesale"/>
    <n v="6"/>
    <n v="50"/>
    <n v="14607"/>
    <n v="20288"/>
    <n v="5681"/>
  </r>
  <r>
    <x v="1166"/>
    <x v="2"/>
    <x v="4"/>
    <s v="Online"/>
    <n v="0"/>
    <n v="63"/>
    <n v="22294"/>
    <n v="37156"/>
    <n v="14862"/>
  </r>
  <r>
    <x v="1167"/>
    <x v="2"/>
    <x v="3"/>
    <s v="Online"/>
    <n v="0"/>
    <n v="34"/>
    <n v="17996"/>
    <n v="22217"/>
    <n v="4221"/>
  </r>
  <r>
    <x v="1168"/>
    <x v="2"/>
    <x v="0"/>
    <s v="Corporate"/>
    <n v="7"/>
    <n v="51"/>
    <n v="19269"/>
    <n v="35035"/>
    <n v="15766"/>
  </r>
  <r>
    <x v="1169"/>
    <x v="2"/>
    <x v="4"/>
    <s v="Corporate"/>
    <n v="10"/>
    <n v="24"/>
    <n v="12729"/>
    <n v="16319"/>
    <n v="3590"/>
  </r>
  <r>
    <x v="1170"/>
    <x v="2"/>
    <x v="0"/>
    <s v="Online"/>
    <n v="0"/>
    <n v="81"/>
    <n v="61891"/>
    <n v="87171"/>
    <n v="25280"/>
  </r>
  <r>
    <x v="1171"/>
    <x v="2"/>
    <x v="3"/>
    <s v="Corporate"/>
    <n v="9"/>
    <n v="88"/>
    <n v="14191"/>
    <n v="24468"/>
    <n v="10277"/>
  </r>
  <r>
    <x v="1172"/>
    <x v="2"/>
    <x v="4"/>
    <s v="Retail"/>
    <n v="20"/>
    <n v="19"/>
    <n v="35338"/>
    <n v="40157"/>
    <n v="4819"/>
  </r>
  <r>
    <x v="1173"/>
    <x v="2"/>
    <x v="2"/>
    <s v="Online"/>
    <n v="0"/>
    <n v="74"/>
    <n v="51923"/>
    <n v="99852"/>
    <n v="47929"/>
  </r>
  <r>
    <x v="1174"/>
    <x v="2"/>
    <x v="4"/>
    <s v="Corporate"/>
    <n v="6"/>
    <n v="75"/>
    <n v="22821"/>
    <n v="29638"/>
    <n v="6817"/>
  </r>
  <r>
    <x v="1175"/>
    <x v="2"/>
    <x v="4"/>
    <s v="Online"/>
    <n v="0"/>
    <n v="39"/>
    <n v="30752"/>
    <n v="45224"/>
    <n v="14472"/>
  </r>
  <r>
    <x v="1176"/>
    <x v="2"/>
    <x v="0"/>
    <s v="Wholesale"/>
    <n v="13"/>
    <n v="101"/>
    <n v="14113"/>
    <n v="17424"/>
    <n v="3311"/>
  </r>
  <r>
    <x v="1177"/>
    <x v="2"/>
    <x v="1"/>
    <s v="Corporate"/>
    <n v="9"/>
    <n v="22"/>
    <n v="63926"/>
    <n v="77959"/>
    <n v="14033"/>
  </r>
  <r>
    <x v="1178"/>
    <x v="2"/>
    <x v="3"/>
    <s v="Retail"/>
    <n v="20"/>
    <n v="29"/>
    <n v="43515"/>
    <n v="77705"/>
    <n v="34190"/>
  </r>
  <r>
    <x v="1179"/>
    <x v="2"/>
    <x v="3"/>
    <s v="Corporate"/>
    <n v="8"/>
    <n v="40"/>
    <n v="72504"/>
    <n v="96672"/>
    <n v="24168"/>
  </r>
  <r>
    <x v="1180"/>
    <x v="2"/>
    <x v="4"/>
    <s v="Wholesale"/>
    <n v="9"/>
    <n v="162"/>
    <n v="77596"/>
    <n v="87186"/>
    <n v="9590"/>
  </r>
  <r>
    <x v="1181"/>
    <x v="2"/>
    <x v="3"/>
    <s v="Wholesale"/>
    <n v="13"/>
    <n v="52"/>
    <n v="47879"/>
    <n v="90338"/>
    <n v="42459"/>
  </r>
  <r>
    <x v="1182"/>
    <x v="2"/>
    <x v="2"/>
    <s v="Online"/>
    <n v="0"/>
    <n v="76"/>
    <n v="26458"/>
    <n v="44096"/>
    <n v="17638"/>
  </r>
  <r>
    <x v="1183"/>
    <x v="2"/>
    <x v="4"/>
    <s v="Wholesale"/>
    <n v="13"/>
    <n v="71"/>
    <n v="20304"/>
    <n v="29859"/>
    <n v="9555"/>
  </r>
  <r>
    <x v="1184"/>
    <x v="2"/>
    <x v="1"/>
    <s v="Retail"/>
    <n v="14"/>
    <n v="43"/>
    <n v="14876"/>
    <n v="19835"/>
    <n v="4959"/>
  </r>
  <r>
    <x v="1185"/>
    <x v="2"/>
    <x v="3"/>
    <s v="Retail"/>
    <n v="15"/>
    <n v="16"/>
    <n v="17999"/>
    <n v="33960"/>
    <n v="15961"/>
  </r>
  <r>
    <x v="1186"/>
    <x v="2"/>
    <x v="2"/>
    <s v="Corporate"/>
    <n v="8"/>
    <n v="61"/>
    <n v="21347"/>
    <n v="27022"/>
    <n v="5675"/>
  </r>
  <r>
    <x v="1187"/>
    <x v="2"/>
    <x v="1"/>
    <s v="Wholesale"/>
    <n v="15"/>
    <n v="123"/>
    <n v="38854"/>
    <n v="56310"/>
    <n v="17456"/>
  </r>
  <r>
    <x v="1188"/>
    <x v="2"/>
    <x v="2"/>
    <s v="Retail"/>
    <n v="24"/>
    <n v="22"/>
    <n v="54497"/>
    <n v="62640"/>
    <n v="8143"/>
  </r>
  <r>
    <x v="1189"/>
    <x v="2"/>
    <x v="1"/>
    <s v="Wholesale"/>
    <n v="5"/>
    <n v="111"/>
    <n v="24677"/>
    <n v="32902"/>
    <n v="8225"/>
  </r>
  <r>
    <x v="1190"/>
    <x v="2"/>
    <x v="2"/>
    <s v="Wholesale"/>
    <n v="7"/>
    <n v="63"/>
    <n v="31251"/>
    <n v="54827"/>
    <n v="23576"/>
  </r>
  <r>
    <x v="1191"/>
    <x v="2"/>
    <x v="1"/>
    <s v="Retail"/>
    <n v="12"/>
    <n v="31"/>
    <n v="25901"/>
    <n v="36480"/>
    <n v="10579"/>
  </r>
  <r>
    <x v="1192"/>
    <x v="2"/>
    <x v="0"/>
    <s v="Online"/>
    <n v="0"/>
    <n v="79"/>
    <n v="59407"/>
    <n v="88667"/>
    <n v="29260"/>
  </r>
  <r>
    <x v="1193"/>
    <x v="2"/>
    <x v="4"/>
    <s v="Corporate"/>
    <n v="8"/>
    <n v="71"/>
    <n v="14018"/>
    <n v="23364"/>
    <n v="9346"/>
  </r>
  <r>
    <x v="1194"/>
    <x v="2"/>
    <x v="3"/>
    <s v="Online"/>
    <n v="0"/>
    <n v="77"/>
    <n v="62351"/>
    <n v="80975"/>
    <n v="18624"/>
  </r>
  <r>
    <x v="1195"/>
    <x v="2"/>
    <x v="0"/>
    <s v="Wholesale"/>
    <n v="8"/>
    <n v="196"/>
    <n v="54250"/>
    <n v="88934"/>
    <n v="34684"/>
  </r>
  <r>
    <x v="1196"/>
    <x v="2"/>
    <x v="2"/>
    <s v="Online"/>
    <n v="0"/>
    <n v="67"/>
    <n v="19074"/>
    <n v="27644"/>
    <n v="8570"/>
  </r>
  <r>
    <x v="1197"/>
    <x v="2"/>
    <x v="2"/>
    <s v="Online"/>
    <n v="0"/>
    <n v="97"/>
    <n v="56651"/>
    <n v="72630"/>
    <n v="15979"/>
  </r>
  <r>
    <x v="1198"/>
    <x v="2"/>
    <x v="2"/>
    <s v="Online"/>
    <n v="0"/>
    <n v="95"/>
    <n v="43527"/>
    <n v="69091"/>
    <n v="25564"/>
  </r>
  <r>
    <x v="1199"/>
    <x v="2"/>
    <x v="1"/>
    <s v="Retail"/>
    <n v="21"/>
    <n v="36"/>
    <n v="83486"/>
    <n v="93804"/>
    <n v="10318"/>
  </r>
  <r>
    <x v="1200"/>
    <x v="2"/>
    <x v="2"/>
    <s v="Retail"/>
    <n v="16"/>
    <n v="42"/>
    <n v="60937"/>
    <n v="68469"/>
    <n v="7532"/>
  </r>
  <r>
    <x v="1201"/>
    <x v="2"/>
    <x v="2"/>
    <s v="Wholesale"/>
    <n v="10"/>
    <n v="78"/>
    <n v="8774"/>
    <n v="14624"/>
    <n v="5850"/>
  </r>
  <r>
    <x v="1202"/>
    <x v="2"/>
    <x v="4"/>
    <s v="Wholesale"/>
    <n v="11"/>
    <n v="141"/>
    <n v="39420"/>
    <n v="44795"/>
    <n v="5375"/>
  </r>
  <r>
    <x v="1203"/>
    <x v="2"/>
    <x v="3"/>
    <s v="Retail"/>
    <n v="11"/>
    <n v="17"/>
    <n v="14587"/>
    <n v="19712"/>
    <n v="5125"/>
  </r>
  <r>
    <x v="1204"/>
    <x v="2"/>
    <x v="2"/>
    <s v="Corporate"/>
    <n v="7"/>
    <n v="62"/>
    <n v="50856"/>
    <n v="72652"/>
    <n v="21796"/>
  </r>
  <r>
    <x v="1205"/>
    <x v="2"/>
    <x v="0"/>
    <s v="Online"/>
    <n v="0"/>
    <n v="55"/>
    <n v="49570"/>
    <n v="55697"/>
    <n v="6127"/>
  </r>
  <r>
    <x v="1206"/>
    <x v="2"/>
    <x v="1"/>
    <s v="Wholesale"/>
    <n v="7"/>
    <n v="52"/>
    <n v="30661"/>
    <n v="36072"/>
    <n v="5411"/>
  </r>
  <r>
    <x v="1207"/>
    <x v="2"/>
    <x v="2"/>
    <s v="Online"/>
    <n v="0"/>
    <n v="52"/>
    <n v="40411"/>
    <n v="73474"/>
    <n v="33063"/>
  </r>
  <r>
    <x v="1208"/>
    <x v="2"/>
    <x v="3"/>
    <s v="Corporate"/>
    <n v="6"/>
    <n v="41"/>
    <n v="17941"/>
    <n v="28477"/>
    <n v="10536"/>
  </r>
  <r>
    <x v="1209"/>
    <x v="2"/>
    <x v="1"/>
    <s v="Wholesale"/>
    <n v="8"/>
    <n v="163"/>
    <n v="65736"/>
    <n v="77336"/>
    <n v="11600"/>
  </r>
  <r>
    <x v="1210"/>
    <x v="2"/>
    <x v="1"/>
    <s v="Retail"/>
    <n v="14"/>
    <n v="37"/>
    <n v="33940"/>
    <n v="50656"/>
    <n v="16716"/>
  </r>
  <r>
    <x v="1211"/>
    <x v="2"/>
    <x v="4"/>
    <s v="Wholesale"/>
    <n v="14"/>
    <n v="50"/>
    <n v="14788"/>
    <n v="18034"/>
    <n v="3246"/>
  </r>
  <r>
    <x v="1212"/>
    <x v="2"/>
    <x v="3"/>
    <s v="Online"/>
    <n v="0"/>
    <n v="99"/>
    <n v="33678"/>
    <n v="37841"/>
    <n v="4163"/>
  </r>
  <r>
    <x v="1213"/>
    <x v="2"/>
    <x v="4"/>
    <s v="Online"/>
    <n v="0"/>
    <n v="76"/>
    <n v="68106"/>
    <n v="95924"/>
    <n v="27818"/>
  </r>
  <r>
    <x v="1214"/>
    <x v="2"/>
    <x v="0"/>
    <s v="Retail"/>
    <n v="19"/>
    <n v="38"/>
    <n v="44579"/>
    <n v="89157"/>
    <n v="44578"/>
  </r>
  <r>
    <x v="1215"/>
    <x v="2"/>
    <x v="2"/>
    <s v="Retail"/>
    <n v="12"/>
    <n v="6"/>
    <n v="47126"/>
    <n v="66374"/>
    <n v="19248"/>
  </r>
  <r>
    <x v="1216"/>
    <x v="2"/>
    <x v="4"/>
    <s v="Wholesale"/>
    <n v="15"/>
    <n v="196"/>
    <n v="29470"/>
    <n v="38776"/>
    <n v="9306"/>
  </r>
  <r>
    <x v="1217"/>
    <x v="2"/>
    <x v="0"/>
    <s v="Online"/>
    <n v="0"/>
    <n v="34"/>
    <n v="47164"/>
    <n v="59701"/>
    <n v="12537"/>
  </r>
  <r>
    <x v="1218"/>
    <x v="2"/>
    <x v="4"/>
    <s v="Corporate"/>
    <n v="5"/>
    <n v="90"/>
    <n v="54268"/>
    <n v="70478"/>
    <n v="16210"/>
  </r>
  <r>
    <x v="1219"/>
    <x v="2"/>
    <x v="2"/>
    <s v="Corporate"/>
    <n v="10"/>
    <n v="55"/>
    <n v="56675"/>
    <n v="63680"/>
    <n v="7005"/>
  </r>
  <r>
    <x v="1220"/>
    <x v="2"/>
    <x v="0"/>
    <s v="Online"/>
    <n v="0"/>
    <n v="68"/>
    <n v="36220"/>
    <n v="48946"/>
    <n v="12726"/>
  </r>
  <r>
    <x v="1221"/>
    <x v="2"/>
    <x v="0"/>
    <s v="Online"/>
    <n v="0"/>
    <n v="32"/>
    <n v="51853"/>
    <n v="72018"/>
    <n v="20165"/>
  </r>
  <r>
    <x v="1222"/>
    <x v="2"/>
    <x v="0"/>
    <s v="Wholesale"/>
    <n v="15"/>
    <n v="178"/>
    <n v="18739"/>
    <n v="27158"/>
    <n v="8419"/>
  </r>
  <r>
    <x v="1223"/>
    <x v="2"/>
    <x v="3"/>
    <s v="Corporate"/>
    <n v="7"/>
    <n v="68"/>
    <n v="9014"/>
    <n v="16097"/>
    <n v="7083"/>
  </r>
  <r>
    <x v="1224"/>
    <x v="2"/>
    <x v="4"/>
    <s v="Wholesale"/>
    <n v="14"/>
    <n v="50"/>
    <n v="10911"/>
    <n v="21821"/>
    <n v="10910"/>
  </r>
  <r>
    <x v="1225"/>
    <x v="2"/>
    <x v="2"/>
    <s v="Online"/>
    <n v="0"/>
    <n v="47"/>
    <n v="12894"/>
    <n v="18962"/>
    <n v="6068"/>
  </r>
  <r>
    <x v="1226"/>
    <x v="2"/>
    <x v="1"/>
    <s v="Corporate"/>
    <n v="4"/>
    <n v="93"/>
    <n v="38739"/>
    <n v="60529"/>
    <n v="21790"/>
  </r>
  <r>
    <x v="1227"/>
    <x v="2"/>
    <x v="1"/>
    <s v="Online"/>
    <n v="0"/>
    <n v="76"/>
    <n v="45530"/>
    <n v="58372"/>
    <n v="12842"/>
  </r>
  <r>
    <x v="1228"/>
    <x v="2"/>
    <x v="3"/>
    <s v="Online"/>
    <n v="0"/>
    <n v="32"/>
    <n v="38483"/>
    <n v="62070"/>
    <n v="23587"/>
  </r>
  <r>
    <x v="1229"/>
    <x v="2"/>
    <x v="3"/>
    <s v="Retail"/>
    <n v="12"/>
    <n v="49"/>
    <n v="34965"/>
    <n v="44259"/>
    <n v="9294"/>
  </r>
  <r>
    <x v="1230"/>
    <x v="2"/>
    <x v="4"/>
    <s v="Online"/>
    <n v="0"/>
    <n v="69"/>
    <n v="39685"/>
    <n v="76318"/>
    <n v="36633"/>
  </r>
  <r>
    <x v="1231"/>
    <x v="2"/>
    <x v="2"/>
    <s v="Corporate"/>
    <n v="7"/>
    <n v="80"/>
    <n v="37826"/>
    <n v="59103"/>
    <n v="21277"/>
  </r>
  <r>
    <x v="1232"/>
    <x v="2"/>
    <x v="4"/>
    <s v="Retail"/>
    <n v="22"/>
    <n v="44"/>
    <n v="32886"/>
    <n v="60900"/>
    <n v="28014"/>
  </r>
  <r>
    <x v="1233"/>
    <x v="2"/>
    <x v="2"/>
    <s v="Corporate"/>
    <n v="8"/>
    <n v="92"/>
    <n v="32942"/>
    <n v="61004"/>
    <n v="28062"/>
  </r>
  <r>
    <x v="1234"/>
    <x v="2"/>
    <x v="0"/>
    <s v="Wholesale"/>
    <n v="14"/>
    <n v="165"/>
    <n v="22530"/>
    <n v="32185"/>
    <n v="9655"/>
  </r>
  <r>
    <x v="1235"/>
    <x v="2"/>
    <x v="1"/>
    <s v="Corporate"/>
    <n v="10"/>
    <n v="59"/>
    <n v="44737"/>
    <n v="55231"/>
    <n v="10494"/>
  </r>
  <r>
    <x v="1236"/>
    <x v="2"/>
    <x v="0"/>
    <s v="Corporate"/>
    <n v="10"/>
    <n v="50"/>
    <n v="32835"/>
    <n v="59700"/>
    <n v="26865"/>
  </r>
  <r>
    <x v="1237"/>
    <x v="2"/>
    <x v="1"/>
    <s v="Corporate"/>
    <n v="4"/>
    <n v="34"/>
    <n v="7086"/>
    <n v="12884"/>
    <n v="5798"/>
  </r>
  <r>
    <x v="1238"/>
    <x v="2"/>
    <x v="3"/>
    <s v="Corporate"/>
    <n v="6"/>
    <n v="83"/>
    <n v="45543"/>
    <n v="67974"/>
    <n v="22431"/>
  </r>
  <r>
    <x v="1239"/>
    <x v="2"/>
    <x v="2"/>
    <s v="Wholesale"/>
    <n v="5"/>
    <n v="72"/>
    <n v="40353"/>
    <n v="79124"/>
    <n v="38771"/>
  </r>
  <r>
    <x v="1240"/>
    <x v="2"/>
    <x v="2"/>
    <s v="Online"/>
    <n v="0"/>
    <n v="57"/>
    <n v="40938"/>
    <n v="77242"/>
    <n v="36304"/>
  </r>
  <r>
    <x v="1241"/>
    <x v="2"/>
    <x v="3"/>
    <s v="Online"/>
    <n v="0"/>
    <n v="22"/>
    <n v="11765"/>
    <n v="14347"/>
    <n v="2582"/>
  </r>
  <r>
    <x v="1242"/>
    <x v="2"/>
    <x v="1"/>
    <s v="Corporate"/>
    <n v="9"/>
    <n v="74"/>
    <n v="51799"/>
    <n v="64749"/>
    <n v="12950"/>
  </r>
  <r>
    <x v="1243"/>
    <x v="2"/>
    <x v="2"/>
    <s v="Online"/>
    <n v="0"/>
    <n v="49"/>
    <n v="10055"/>
    <n v="16759"/>
    <n v="6704"/>
  </r>
  <r>
    <x v="1244"/>
    <x v="2"/>
    <x v="2"/>
    <s v="Retail"/>
    <n v="21"/>
    <n v="36"/>
    <n v="34513"/>
    <n v="67672"/>
    <n v="33159"/>
  </r>
  <r>
    <x v="1245"/>
    <x v="2"/>
    <x v="3"/>
    <s v="Online"/>
    <n v="0"/>
    <n v="67"/>
    <n v="68715"/>
    <n v="78085"/>
    <n v="9370"/>
  </r>
  <r>
    <x v="1246"/>
    <x v="2"/>
    <x v="0"/>
    <s v="Retail"/>
    <n v="11"/>
    <n v="26"/>
    <n v="62347"/>
    <n v="89067"/>
    <n v="26720"/>
  </r>
  <r>
    <x v="1247"/>
    <x v="2"/>
    <x v="4"/>
    <s v="Wholesale"/>
    <n v="9"/>
    <n v="180"/>
    <n v="15336"/>
    <n v="22552.5"/>
    <n v="7216.5"/>
  </r>
  <r>
    <x v="1248"/>
    <x v="2"/>
    <x v="2"/>
    <s v="Online"/>
    <n v="0"/>
    <n v="58"/>
    <n v="71703"/>
    <n v="112036.5"/>
    <n v="40333.5"/>
  </r>
  <r>
    <x v="1249"/>
    <x v="2"/>
    <x v="2"/>
    <s v="Online"/>
    <n v="0"/>
    <n v="72"/>
    <n v="106763"/>
    <n v="135142.5"/>
    <n v="28379.5"/>
  </r>
  <r>
    <x v="1250"/>
    <x v="2"/>
    <x v="1"/>
    <s v="Wholesale"/>
    <n v="14"/>
    <n v="110"/>
    <n v="86429"/>
    <n v="141687"/>
    <n v="55258"/>
  </r>
  <r>
    <x v="1251"/>
    <x v="2"/>
    <x v="3"/>
    <s v="Online"/>
    <n v="0"/>
    <n v="56"/>
    <n v="10473"/>
    <n v="19042.5"/>
    <n v="8569.5"/>
  </r>
  <r>
    <x v="1252"/>
    <x v="2"/>
    <x v="3"/>
    <s v="Corporate"/>
    <n v="3"/>
    <n v="25"/>
    <n v="129126"/>
    <n v="148420.5"/>
    <n v="19294.5"/>
  </r>
  <r>
    <x v="1253"/>
    <x v="2"/>
    <x v="0"/>
    <s v="Online"/>
    <n v="0"/>
    <n v="99"/>
    <n v="64105"/>
    <n v="95679"/>
    <n v="31574"/>
  </r>
  <r>
    <x v="1254"/>
    <x v="2"/>
    <x v="1"/>
    <s v="Retail"/>
    <n v="25"/>
    <n v="8"/>
    <n v="17654"/>
    <n v="24519"/>
    <n v="6865"/>
  </r>
  <r>
    <x v="1255"/>
    <x v="2"/>
    <x v="1"/>
    <s v="Retail"/>
    <n v="24"/>
    <n v="46"/>
    <n v="99201"/>
    <n v="130527"/>
    <n v="31326"/>
  </r>
  <r>
    <x v="1256"/>
    <x v="2"/>
    <x v="2"/>
    <s v="Wholesale"/>
    <n v="6"/>
    <n v="50"/>
    <n v="16879"/>
    <n v="20584.5"/>
    <n v="3705.5"/>
  </r>
  <r>
    <x v="1257"/>
    <x v="2"/>
    <x v="4"/>
    <s v="Corporate"/>
    <n v="3"/>
    <n v="85"/>
    <n v="38166"/>
    <n v="43869"/>
    <n v="5703"/>
  </r>
  <r>
    <x v="1258"/>
    <x v="2"/>
    <x v="4"/>
    <s v="Wholesale"/>
    <n v="5"/>
    <n v="193"/>
    <n v="52270"/>
    <n v="66165"/>
    <n v="13895"/>
  </r>
  <r>
    <x v="1259"/>
    <x v="2"/>
    <x v="1"/>
    <s v="Wholesale"/>
    <n v="9"/>
    <n v="176"/>
    <n v="126517"/>
    <n v="148843.5"/>
    <n v="22326.5"/>
  </r>
  <r>
    <x v="1260"/>
    <x v="2"/>
    <x v="3"/>
    <s v="Online"/>
    <n v="0"/>
    <n v="94"/>
    <n v="68123"/>
    <n v="104805"/>
    <n v="36682"/>
  </r>
  <r>
    <x v="1261"/>
    <x v="2"/>
    <x v="0"/>
    <s v="Online"/>
    <n v="0"/>
    <n v="74"/>
    <n v="25341"/>
    <n v="32910"/>
    <n v="7569"/>
  </r>
  <r>
    <x v="1262"/>
    <x v="2"/>
    <x v="3"/>
    <s v="Retail"/>
    <n v="22"/>
    <n v="15"/>
    <n v="76346"/>
    <n v="131631"/>
    <n v="55285"/>
  </r>
  <r>
    <x v="1263"/>
    <x v="2"/>
    <x v="3"/>
    <s v="Wholesale"/>
    <n v="7"/>
    <n v="92"/>
    <n v="109283"/>
    <n v="141925.5"/>
    <n v="32642.5"/>
  </r>
  <r>
    <x v="1264"/>
    <x v="2"/>
    <x v="4"/>
    <s v="Retail"/>
    <n v="10"/>
    <n v="14"/>
    <n v="12719"/>
    <n v="20514"/>
    <n v="7795"/>
  </r>
  <r>
    <x v="1265"/>
    <x v="2"/>
    <x v="0"/>
    <s v="Retail"/>
    <n v="15"/>
    <n v="33"/>
    <n v="63435"/>
    <n v="84580.5"/>
    <n v="21145.5"/>
  </r>
  <r>
    <x v="1266"/>
    <x v="2"/>
    <x v="1"/>
    <s v="Retail"/>
    <n v="15"/>
    <n v="7"/>
    <n v="63591"/>
    <n v="71451"/>
    <n v="7860"/>
  </r>
  <r>
    <x v="1267"/>
    <x v="2"/>
    <x v="2"/>
    <s v="Online"/>
    <n v="0"/>
    <n v="23"/>
    <n v="20707"/>
    <n v="25252.5"/>
    <n v="4545.5"/>
  </r>
  <r>
    <x v="1268"/>
    <x v="2"/>
    <x v="4"/>
    <s v="Wholesale"/>
    <n v="6"/>
    <n v="88"/>
    <n v="61616"/>
    <n v="91963.5"/>
    <n v="30347.5"/>
  </r>
  <r>
    <x v="1269"/>
    <x v="2"/>
    <x v="4"/>
    <s v="Online"/>
    <n v="0"/>
    <n v="43"/>
    <n v="96009"/>
    <n v="115674"/>
    <n v="19665"/>
  </r>
  <r>
    <x v="1270"/>
    <x v="2"/>
    <x v="2"/>
    <s v="Corporate"/>
    <n v="9"/>
    <n v="42"/>
    <n v="12549"/>
    <n v="23238"/>
    <n v="10689"/>
  </r>
  <r>
    <x v="1271"/>
    <x v="2"/>
    <x v="2"/>
    <s v="Wholesale"/>
    <n v="15"/>
    <n v="131"/>
    <n v="80614"/>
    <n v="146571"/>
    <n v="65957"/>
  </r>
  <r>
    <x v="1272"/>
    <x v="2"/>
    <x v="0"/>
    <s v="Wholesale"/>
    <n v="15"/>
    <n v="141"/>
    <n v="21143"/>
    <n v="42285"/>
    <n v="21142"/>
  </r>
  <r>
    <x v="1273"/>
    <x v="2"/>
    <x v="1"/>
    <s v="Retail"/>
    <n v="15"/>
    <n v="6"/>
    <n v="70884"/>
    <n v="94512"/>
    <n v="23628"/>
  </r>
  <r>
    <x v="1274"/>
    <x v="2"/>
    <x v="2"/>
    <s v="Online"/>
    <n v="0"/>
    <n v="64"/>
    <n v="62130"/>
    <n v="80688"/>
    <n v="18558"/>
  </r>
  <r>
    <x v="1275"/>
    <x v="2"/>
    <x v="1"/>
    <s v="Corporate"/>
    <n v="9"/>
    <n v="86"/>
    <n v="51815"/>
    <n v="58881"/>
    <n v="7066"/>
  </r>
  <r>
    <x v="1276"/>
    <x v="2"/>
    <x v="3"/>
    <s v="Wholesale"/>
    <n v="11"/>
    <n v="191"/>
    <n v="36775"/>
    <n v="65670"/>
    <n v="28895"/>
  </r>
  <r>
    <x v="1277"/>
    <x v="2"/>
    <x v="3"/>
    <s v="Retail"/>
    <n v="14"/>
    <n v="32"/>
    <n v="63775"/>
    <n v="75029"/>
    <n v="11254"/>
  </r>
  <r>
    <x v="1278"/>
    <x v="2"/>
    <x v="3"/>
    <s v="Wholesale"/>
    <n v="15"/>
    <n v="51"/>
    <n v="47861"/>
    <n v="73633"/>
    <n v="25772"/>
  </r>
  <r>
    <x v="1279"/>
    <x v="2"/>
    <x v="4"/>
    <s v="Wholesale"/>
    <n v="10"/>
    <n v="130"/>
    <n v="5969"/>
    <n v="11262"/>
    <n v="5293"/>
  </r>
  <r>
    <x v="1280"/>
    <x v="2"/>
    <x v="2"/>
    <s v="Corporate"/>
    <n v="9"/>
    <n v="26"/>
    <n v="42828"/>
    <n v="51600"/>
    <n v="8772"/>
  </r>
  <r>
    <x v="1281"/>
    <x v="2"/>
    <x v="1"/>
    <s v="Corporate"/>
    <n v="9"/>
    <n v="28"/>
    <n v="30682"/>
    <n v="40371"/>
    <n v="9689"/>
  </r>
  <r>
    <x v="1282"/>
    <x v="2"/>
    <x v="0"/>
    <s v="Retail"/>
    <n v="15"/>
    <n v="42"/>
    <n v="55530"/>
    <n v="65329"/>
    <n v="9799"/>
  </r>
  <r>
    <x v="1283"/>
    <x v="2"/>
    <x v="3"/>
    <s v="Retail"/>
    <n v="14"/>
    <n v="50"/>
    <n v="18222"/>
    <n v="22222"/>
    <n v="4000"/>
  </r>
  <r>
    <x v="1284"/>
    <x v="2"/>
    <x v="4"/>
    <s v="Online"/>
    <n v="0"/>
    <n v="90"/>
    <n v="38921"/>
    <n v="74848"/>
    <n v="35927"/>
  </r>
  <r>
    <x v="1285"/>
    <x v="2"/>
    <x v="2"/>
    <s v="Online"/>
    <n v="0"/>
    <n v="28"/>
    <n v="39433"/>
    <n v="63601"/>
    <n v="24168"/>
  </r>
  <r>
    <x v="1286"/>
    <x v="2"/>
    <x v="1"/>
    <s v="Wholesale"/>
    <n v="12"/>
    <n v="57"/>
    <n v="9621"/>
    <n v="19241"/>
    <n v="9620"/>
  </r>
  <r>
    <x v="1287"/>
    <x v="2"/>
    <x v="4"/>
    <s v="Retail"/>
    <n v="12"/>
    <n v="16"/>
    <n v="48311"/>
    <n v="57513"/>
    <n v="9202"/>
  </r>
  <r>
    <x v="1288"/>
    <x v="2"/>
    <x v="3"/>
    <s v="Wholesale"/>
    <n v="13"/>
    <n v="153"/>
    <n v="81637"/>
    <n v="90708"/>
    <n v="9071"/>
  </r>
  <r>
    <x v="1289"/>
    <x v="2"/>
    <x v="2"/>
    <s v="Wholesale"/>
    <n v="14"/>
    <n v="143"/>
    <n v="74470"/>
    <n v="82744"/>
    <n v="8274"/>
  </r>
  <r>
    <x v="1290"/>
    <x v="2"/>
    <x v="1"/>
    <s v="Retail"/>
    <n v="14"/>
    <n v="18"/>
    <n v="70613"/>
    <n v="89383"/>
    <n v="18770"/>
  </r>
  <r>
    <x v="1291"/>
    <x v="2"/>
    <x v="3"/>
    <s v="Retail"/>
    <n v="14"/>
    <n v="28"/>
    <n v="48177"/>
    <n v="86031"/>
    <n v="37854"/>
  </r>
  <r>
    <x v="1292"/>
    <x v="2"/>
    <x v="4"/>
    <s v="Retail"/>
    <n v="16"/>
    <n v="36"/>
    <n v="19664"/>
    <n v="32773"/>
    <n v="13109"/>
  </r>
  <r>
    <x v="1293"/>
    <x v="2"/>
    <x v="1"/>
    <s v="Online"/>
    <n v="0"/>
    <n v="28"/>
    <n v="62300"/>
    <n v="71609"/>
    <n v="9309"/>
  </r>
  <r>
    <x v="1294"/>
    <x v="2"/>
    <x v="3"/>
    <s v="Retail"/>
    <n v="17"/>
    <n v="24"/>
    <n v="37163"/>
    <n v="53090"/>
    <n v="15927"/>
  </r>
  <r>
    <x v="1295"/>
    <x v="2"/>
    <x v="0"/>
    <s v="Retail"/>
    <n v="13"/>
    <n v="30"/>
    <n v="30106"/>
    <n v="43632"/>
    <n v="13526"/>
  </r>
  <r>
    <x v="1296"/>
    <x v="2"/>
    <x v="0"/>
    <s v="Retail"/>
    <n v="12"/>
    <n v="25"/>
    <n v="31215"/>
    <n v="45905"/>
    <n v="14690"/>
  </r>
  <r>
    <x v="1297"/>
    <x v="2"/>
    <x v="4"/>
    <s v="Retail"/>
    <n v="15"/>
    <n v="46"/>
    <n v="56245"/>
    <n v="79218"/>
    <n v="22973"/>
  </r>
  <r>
    <x v="1298"/>
    <x v="2"/>
    <x v="4"/>
    <s v="Wholesale"/>
    <n v="6"/>
    <n v="194"/>
    <n v="55021"/>
    <n v="84647"/>
    <n v="29626"/>
  </r>
  <r>
    <x v="1299"/>
    <x v="2"/>
    <x v="0"/>
    <s v="Retail"/>
    <n v="24"/>
    <n v="41"/>
    <n v="14474"/>
    <n v="18322"/>
    <n v="3848"/>
  </r>
  <r>
    <x v="1300"/>
    <x v="2"/>
    <x v="0"/>
    <s v="Wholesale"/>
    <n v="10"/>
    <n v="194"/>
    <n v="32045"/>
    <n v="47829"/>
    <n v="15784"/>
  </r>
  <r>
    <x v="1301"/>
    <x v="2"/>
    <x v="3"/>
    <s v="Retail"/>
    <n v="13"/>
    <n v="45"/>
    <n v="43209"/>
    <n v="65468"/>
    <n v="22259"/>
  </r>
  <r>
    <x v="1302"/>
    <x v="2"/>
    <x v="4"/>
    <s v="Online"/>
    <n v="0"/>
    <n v="69"/>
    <n v="8961"/>
    <n v="12110"/>
    <n v="3149"/>
  </r>
  <r>
    <x v="1303"/>
    <x v="2"/>
    <x v="4"/>
    <s v="Online"/>
    <n v="0"/>
    <n v="26"/>
    <n v="41793"/>
    <n v="54276"/>
    <n v="12483"/>
  </r>
  <r>
    <x v="1304"/>
    <x v="2"/>
    <x v="0"/>
    <s v="Retail"/>
    <n v="13"/>
    <n v="34"/>
    <n v="36589"/>
    <n v="60981"/>
    <n v="24392"/>
  </r>
  <r>
    <x v="1305"/>
    <x v="2"/>
    <x v="4"/>
    <s v="Corporate"/>
    <n v="7"/>
    <n v="100"/>
    <n v="22476"/>
    <n v="32109"/>
    <n v="9633"/>
  </r>
  <r>
    <x v="1306"/>
    <x v="2"/>
    <x v="3"/>
    <s v="Wholesale"/>
    <n v="8"/>
    <n v="65"/>
    <n v="34504"/>
    <n v="62734"/>
    <n v="28230"/>
  </r>
  <r>
    <x v="1307"/>
    <x v="2"/>
    <x v="4"/>
    <s v="Online"/>
    <n v="0"/>
    <n v="74"/>
    <n v="26968"/>
    <n v="51861"/>
    <n v="24893"/>
  </r>
  <r>
    <x v="1308"/>
    <x v="2"/>
    <x v="3"/>
    <s v="Corporate"/>
    <n v="6"/>
    <n v="81"/>
    <n v="75696"/>
    <n v="99600"/>
    <n v="23904"/>
  </r>
  <r>
    <x v="1309"/>
    <x v="2"/>
    <x v="2"/>
    <s v="Corporate"/>
    <n v="5"/>
    <n v="89"/>
    <n v="17991"/>
    <n v="27679"/>
    <n v="9688"/>
  </r>
  <r>
    <x v="1310"/>
    <x v="2"/>
    <x v="2"/>
    <s v="Corporate"/>
    <n v="6"/>
    <n v="100"/>
    <n v="47026"/>
    <n v="58783"/>
    <n v="11757"/>
  </r>
  <r>
    <x v="1311"/>
    <x v="2"/>
    <x v="3"/>
    <s v="Retail"/>
    <n v="19"/>
    <n v="15"/>
    <n v="35580"/>
    <n v="43926"/>
    <n v="8346"/>
  </r>
  <r>
    <x v="1312"/>
    <x v="2"/>
    <x v="0"/>
    <s v="Online"/>
    <n v="0"/>
    <n v="41"/>
    <n v="58414"/>
    <n v="88506"/>
    <n v="30092"/>
  </r>
  <r>
    <x v="1313"/>
    <x v="2"/>
    <x v="2"/>
    <s v="Corporate"/>
    <n v="8"/>
    <n v="98"/>
    <n v="68518"/>
    <n v="95164"/>
    <n v="26646"/>
  </r>
  <r>
    <x v="1314"/>
    <x v="2"/>
    <x v="3"/>
    <s v="Retail"/>
    <n v="24"/>
    <n v="34"/>
    <n v="35519"/>
    <n v="43316"/>
    <n v="7797"/>
  </r>
  <r>
    <x v="1315"/>
    <x v="2"/>
    <x v="1"/>
    <s v="Online"/>
    <n v="0"/>
    <n v="37"/>
    <n v="53428"/>
    <n v="74205"/>
    <n v="20777"/>
  </r>
  <r>
    <x v="1316"/>
    <x v="2"/>
    <x v="4"/>
    <s v="Retail"/>
    <n v="10"/>
    <n v="23"/>
    <n v="68991"/>
    <n v="83122"/>
    <n v="14131"/>
  </r>
  <r>
    <x v="1317"/>
    <x v="2"/>
    <x v="4"/>
    <s v="Retail"/>
    <n v="22"/>
    <n v="38"/>
    <n v="28509"/>
    <n v="38526"/>
    <n v="10017"/>
  </r>
  <r>
    <x v="1318"/>
    <x v="2"/>
    <x v="0"/>
    <s v="Online"/>
    <n v="0"/>
    <n v="25"/>
    <n v="22120"/>
    <n v="36866"/>
    <n v="14746"/>
  </r>
  <r>
    <x v="1319"/>
    <x v="2"/>
    <x v="1"/>
    <s v="Retail"/>
    <n v="11"/>
    <n v="14"/>
    <n v="17147"/>
    <n v="29563"/>
    <n v="12416"/>
  </r>
  <r>
    <x v="1320"/>
    <x v="2"/>
    <x v="0"/>
    <s v="Corporate"/>
    <n v="3"/>
    <n v="97"/>
    <n v="23694"/>
    <n v="33848"/>
    <n v="10154"/>
  </r>
  <r>
    <x v="1321"/>
    <x v="2"/>
    <x v="2"/>
    <s v="Online"/>
    <n v="0"/>
    <n v="82"/>
    <n v="22611"/>
    <n v="30974"/>
    <n v="8363"/>
  </r>
  <r>
    <x v="1322"/>
    <x v="2"/>
    <x v="2"/>
    <s v="Wholesale"/>
    <n v="5"/>
    <n v="104"/>
    <n v="7515"/>
    <n v="11742"/>
    <n v="4227"/>
  </r>
  <r>
    <x v="1323"/>
    <x v="2"/>
    <x v="1"/>
    <s v="Retail"/>
    <n v="20"/>
    <n v="7"/>
    <n v="66537"/>
    <n v="82144"/>
    <n v="15607"/>
  </r>
  <r>
    <x v="1324"/>
    <x v="2"/>
    <x v="0"/>
    <s v="Retail"/>
    <n v="17"/>
    <n v="17"/>
    <n v="73133"/>
    <n v="90288"/>
    <n v="17155"/>
  </r>
  <r>
    <x v="1325"/>
    <x v="2"/>
    <x v="0"/>
    <s v="Online"/>
    <n v="0"/>
    <n v="39"/>
    <n v="54989"/>
    <n v="69606"/>
    <n v="14617"/>
  </r>
  <r>
    <x v="1326"/>
    <x v="2"/>
    <x v="2"/>
    <s v="Corporate"/>
    <n v="10"/>
    <n v="42"/>
    <n v="16000"/>
    <n v="31999"/>
    <n v="15999"/>
  </r>
  <r>
    <x v="1327"/>
    <x v="2"/>
    <x v="4"/>
    <s v="Online"/>
    <n v="0"/>
    <n v="76"/>
    <n v="41995"/>
    <n v="76354"/>
    <n v="34359"/>
  </r>
  <r>
    <x v="1328"/>
    <x v="2"/>
    <x v="1"/>
    <s v="Corporate"/>
    <n v="7"/>
    <n v="74"/>
    <n v="23827"/>
    <n v="43321"/>
    <n v="19494"/>
  </r>
  <r>
    <x v="1329"/>
    <x v="2"/>
    <x v="1"/>
    <s v="Retail"/>
    <n v="20"/>
    <n v="48"/>
    <n v="51700"/>
    <n v="95741"/>
    <n v="44041"/>
  </r>
  <r>
    <x v="1330"/>
    <x v="2"/>
    <x v="0"/>
    <s v="Wholesale"/>
    <n v="7"/>
    <n v="59"/>
    <n v="33599"/>
    <n v="39069"/>
    <n v="5470"/>
  </r>
  <r>
    <x v="1331"/>
    <x v="2"/>
    <x v="1"/>
    <s v="Wholesale"/>
    <n v="13"/>
    <n v="148"/>
    <n v="45914"/>
    <n v="80550"/>
    <n v="34636"/>
  </r>
  <r>
    <x v="1332"/>
    <x v="2"/>
    <x v="3"/>
    <s v="Online"/>
    <n v="0"/>
    <n v="57"/>
    <n v="44038"/>
    <n v="83090"/>
    <n v="39052"/>
  </r>
  <r>
    <x v="1333"/>
    <x v="2"/>
    <x v="1"/>
    <s v="Wholesale"/>
    <n v="9"/>
    <n v="182"/>
    <n v="41321"/>
    <n v="55839"/>
    <n v="14518"/>
  </r>
  <r>
    <x v="1334"/>
    <x v="2"/>
    <x v="1"/>
    <s v="Wholesale"/>
    <n v="14"/>
    <n v="118"/>
    <n v="60806"/>
    <n v="90755"/>
    <n v="29949"/>
  </r>
  <r>
    <x v="1335"/>
    <x v="2"/>
    <x v="1"/>
    <s v="Wholesale"/>
    <n v="10"/>
    <n v="150"/>
    <n v="52523"/>
    <n v="64053"/>
    <n v="11530"/>
  </r>
  <r>
    <x v="1336"/>
    <x v="2"/>
    <x v="4"/>
    <s v="Retail"/>
    <n v="19"/>
    <n v="38"/>
    <n v="71836"/>
    <n v="88686"/>
    <n v="16850"/>
  </r>
  <r>
    <x v="1337"/>
    <x v="2"/>
    <x v="2"/>
    <s v="Wholesale"/>
    <n v="11"/>
    <n v="183"/>
    <n v="74080"/>
    <n v="86139"/>
    <n v="12059"/>
  </r>
  <r>
    <x v="1338"/>
    <x v="2"/>
    <x v="2"/>
    <s v="Wholesale"/>
    <n v="7"/>
    <n v="136"/>
    <n v="27600"/>
    <n v="33253"/>
    <n v="5653"/>
  </r>
  <r>
    <x v="1339"/>
    <x v="2"/>
    <x v="1"/>
    <s v="Online"/>
    <n v="0"/>
    <n v="57"/>
    <n v="60986"/>
    <n v="88385"/>
    <n v="27399"/>
  </r>
  <r>
    <x v="1340"/>
    <x v="2"/>
    <x v="1"/>
    <s v="Corporate"/>
    <n v="7"/>
    <n v="68"/>
    <n v="16824"/>
    <n v="23046"/>
    <n v="6222"/>
  </r>
  <r>
    <x v="1341"/>
    <x v="2"/>
    <x v="4"/>
    <s v="Corporate"/>
    <n v="4"/>
    <n v="93"/>
    <n v="21341"/>
    <n v="25712"/>
    <n v="4371"/>
  </r>
  <r>
    <x v="1342"/>
    <x v="2"/>
    <x v="4"/>
    <s v="Wholesale"/>
    <n v="11"/>
    <n v="130"/>
    <n v="58991"/>
    <n v="98319"/>
    <n v="39328"/>
  </r>
  <r>
    <x v="1343"/>
    <x v="2"/>
    <x v="4"/>
    <s v="Online"/>
    <n v="0"/>
    <n v="83"/>
    <n v="35590"/>
    <n v="59317"/>
    <n v="23727"/>
  </r>
  <r>
    <x v="1344"/>
    <x v="2"/>
    <x v="2"/>
    <s v="Wholesale"/>
    <n v="10"/>
    <n v="98"/>
    <n v="32008"/>
    <n v="49243"/>
    <n v="17235"/>
  </r>
  <r>
    <x v="1345"/>
    <x v="2"/>
    <x v="3"/>
    <s v="Wholesale"/>
    <n v="6"/>
    <n v="147"/>
    <n v="35390"/>
    <n v="42131"/>
    <n v="6741"/>
  </r>
  <r>
    <x v="1346"/>
    <x v="2"/>
    <x v="0"/>
    <s v="Corporate"/>
    <n v="7"/>
    <n v="67"/>
    <n v="84586"/>
    <n v="95041"/>
    <n v="10455"/>
  </r>
  <r>
    <x v="1347"/>
    <x v="2"/>
    <x v="2"/>
    <s v="Online"/>
    <n v="0"/>
    <n v="50"/>
    <n v="58770"/>
    <n v="93285"/>
    <n v="34515"/>
  </r>
  <r>
    <x v="1348"/>
    <x v="2"/>
    <x v="1"/>
    <s v="Wholesale"/>
    <n v="12"/>
    <n v="145"/>
    <n v="59855"/>
    <n v="66505"/>
    <n v="6650"/>
  </r>
  <r>
    <x v="1349"/>
    <x v="2"/>
    <x v="0"/>
    <s v="Corporate"/>
    <n v="7"/>
    <n v="24"/>
    <n v="50071"/>
    <n v="74733"/>
    <n v="24662"/>
  </r>
  <r>
    <x v="1350"/>
    <x v="2"/>
    <x v="1"/>
    <s v="Online"/>
    <n v="0"/>
    <n v="34"/>
    <n v="46909"/>
    <n v="85289"/>
    <n v="38380"/>
  </r>
  <r>
    <x v="1351"/>
    <x v="2"/>
    <x v="2"/>
    <s v="Corporate"/>
    <n v="8"/>
    <n v="92"/>
    <n v="25091"/>
    <n v="30976"/>
    <n v="5885"/>
  </r>
  <r>
    <x v="1352"/>
    <x v="2"/>
    <x v="0"/>
    <s v="Corporate"/>
    <n v="9"/>
    <n v="95"/>
    <n v="9127"/>
    <n v="10613"/>
    <n v="1486"/>
  </r>
  <r>
    <x v="1353"/>
    <x v="2"/>
    <x v="4"/>
    <s v="Wholesale"/>
    <n v="12"/>
    <n v="199"/>
    <n v="6933"/>
    <n v="10504"/>
    <n v="3571"/>
  </r>
  <r>
    <x v="1354"/>
    <x v="2"/>
    <x v="2"/>
    <s v="Retail"/>
    <n v="14"/>
    <n v="30"/>
    <n v="22679"/>
    <n v="27324"/>
    <n v="4645"/>
  </r>
  <r>
    <x v="1355"/>
    <x v="2"/>
    <x v="0"/>
    <s v="Corporate"/>
    <n v="9"/>
    <n v="90"/>
    <n v="74889"/>
    <n v="91328"/>
    <n v="16439"/>
  </r>
  <r>
    <x v="1356"/>
    <x v="2"/>
    <x v="0"/>
    <s v="Wholesale"/>
    <n v="6"/>
    <n v="93"/>
    <n v="14090"/>
    <n v="15832"/>
    <n v="1742"/>
  </r>
  <r>
    <x v="1357"/>
    <x v="2"/>
    <x v="1"/>
    <s v="Retail"/>
    <n v="24"/>
    <n v="11"/>
    <n v="44617"/>
    <n v="74361"/>
    <n v="29744"/>
  </r>
  <r>
    <x v="1358"/>
    <x v="2"/>
    <x v="0"/>
    <s v="Online"/>
    <n v="0"/>
    <n v="39"/>
    <n v="29303"/>
    <n v="39598"/>
    <n v="10295"/>
  </r>
  <r>
    <x v="1359"/>
    <x v="2"/>
    <x v="3"/>
    <s v="Online"/>
    <n v="0"/>
    <n v="36"/>
    <n v="82692"/>
    <n v="96154"/>
    <n v="13462"/>
  </r>
  <r>
    <x v="1360"/>
    <x v="2"/>
    <x v="3"/>
    <s v="Corporate"/>
    <n v="9"/>
    <n v="82"/>
    <n v="55322"/>
    <n v="87813"/>
    <n v="32491"/>
  </r>
  <r>
    <x v="1361"/>
    <x v="2"/>
    <x v="1"/>
    <s v="Corporate"/>
    <n v="5"/>
    <n v="79"/>
    <n v="42027"/>
    <n v="63678"/>
    <n v="21651"/>
  </r>
  <r>
    <x v="1362"/>
    <x v="2"/>
    <x v="1"/>
    <s v="Corporate"/>
    <n v="6"/>
    <n v="42"/>
    <n v="45178"/>
    <n v="88585"/>
    <n v="43407"/>
  </r>
  <r>
    <x v="1363"/>
    <x v="2"/>
    <x v="4"/>
    <s v="Corporate"/>
    <n v="7"/>
    <n v="45"/>
    <n v="22087"/>
    <n v="35058"/>
    <n v="12971"/>
  </r>
  <r>
    <x v="1364"/>
    <x v="2"/>
    <x v="0"/>
    <s v="Online"/>
    <n v="0"/>
    <n v="56"/>
    <n v="35299"/>
    <n v="63034"/>
    <n v="27735"/>
  </r>
  <r>
    <x v="1365"/>
    <x v="2"/>
    <x v="2"/>
    <s v="Corporate"/>
    <n v="7"/>
    <n v="59"/>
    <n v="7651"/>
    <n v="10627"/>
    <n v="2976"/>
  </r>
  <r>
    <x v="1366"/>
    <x v="2"/>
    <x v="4"/>
    <s v="Online"/>
    <n v="0"/>
    <n v="89"/>
    <n v="77686"/>
    <n v="94739"/>
    <n v="17053"/>
  </r>
  <r>
    <x v="1367"/>
    <x v="2"/>
    <x v="1"/>
    <s v="Corporate"/>
    <n v="10"/>
    <n v="35"/>
    <n v="38424"/>
    <n v="52635"/>
    <n v="14211"/>
  </r>
  <r>
    <x v="1368"/>
    <x v="2"/>
    <x v="2"/>
    <s v="Retail"/>
    <n v="13"/>
    <n v="15"/>
    <n v="45878"/>
    <n v="57348"/>
    <n v="11470"/>
  </r>
  <r>
    <x v="1369"/>
    <x v="2"/>
    <x v="3"/>
    <s v="Retail"/>
    <n v="22"/>
    <n v="47"/>
    <n v="96702"/>
    <n v="115122"/>
    <n v="18420"/>
  </r>
  <r>
    <x v="1370"/>
    <x v="2"/>
    <x v="0"/>
    <s v="Retail"/>
    <n v="18"/>
    <n v="29"/>
    <n v="38725"/>
    <n v="47226"/>
    <n v="8501"/>
  </r>
  <r>
    <x v="1371"/>
    <x v="2"/>
    <x v="0"/>
    <s v="Retail"/>
    <n v="20"/>
    <n v="39"/>
    <n v="44862"/>
    <n v="78705"/>
    <n v="33843"/>
  </r>
  <r>
    <x v="1372"/>
    <x v="2"/>
    <x v="2"/>
    <s v="Retail"/>
    <n v="19"/>
    <n v="39"/>
    <n v="34576"/>
    <n v="50847"/>
    <n v="16271"/>
  </r>
  <r>
    <x v="1373"/>
    <x v="2"/>
    <x v="4"/>
    <s v="Wholesale"/>
    <n v="8"/>
    <n v="148"/>
    <n v="72178"/>
    <n v="106144.5"/>
    <n v="33966.5"/>
  </r>
  <r>
    <x v="1374"/>
    <x v="2"/>
    <x v="3"/>
    <s v="Retail"/>
    <n v="23"/>
    <n v="3"/>
    <n v="67824"/>
    <n v="109393.5"/>
    <n v="41569.5"/>
  </r>
  <r>
    <x v="1375"/>
    <x v="2"/>
    <x v="4"/>
    <s v="Retail"/>
    <n v="22"/>
    <n v="40"/>
    <n v="18103"/>
    <n v="25497"/>
    <n v="7394"/>
  </r>
  <r>
    <x v="1376"/>
    <x v="2"/>
    <x v="0"/>
    <s v="Corporate"/>
    <n v="3"/>
    <n v="20"/>
    <n v="77574"/>
    <n v="95770.5"/>
    <n v="18196.5"/>
  </r>
  <r>
    <x v="1377"/>
    <x v="2"/>
    <x v="0"/>
    <s v="Corporate"/>
    <n v="8"/>
    <n v="73"/>
    <n v="18589"/>
    <n v="32611.5"/>
    <n v="14022.5"/>
  </r>
  <r>
    <x v="1378"/>
    <x v="2"/>
    <x v="0"/>
    <s v="Online"/>
    <n v="0"/>
    <n v="99"/>
    <n v="41237"/>
    <n v="77806.5"/>
    <n v="36569.5"/>
  </r>
  <r>
    <x v="1379"/>
    <x v="2"/>
    <x v="0"/>
    <s v="Online"/>
    <n v="0"/>
    <n v="44"/>
    <n v="37639"/>
    <n v="71017.5"/>
    <n v="33378.5"/>
  </r>
  <r>
    <x v="1380"/>
    <x v="2"/>
    <x v="2"/>
    <s v="Corporate"/>
    <n v="6"/>
    <n v="87"/>
    <n v="94398"/>
    <n v="132955.5"/>
    <n v="38557.5"/>
  </r>
  <r>
    <x v="1381"/>
    <x v="2"/>
    <x v="4"/>
    <s v="Retail"/>
    <n v="11"/>
    <n v="35"/>
    <n v="58108"/>
    <n v="72634.5"/>
    <n v="14526.5"/>
  </r>
  <r>
    <x v="1382"/>
    <x v="2"/>
    <x v="4"/>
    <s v="Retail"/>
    <n v="10"/>
    <n v="10"/>
    <n v="27545"/>
    <n v="31660.5"/>
    <n v="4115.5"/>
  </r>
  <r>
    <x v="1383"/>
    <x v="2"/>
    <x v="0"/>
    <s v="Corporate"/>
    <n v="4"/>
    <n v="81"/>
    <n v="75516"/>
    <n v="127993.5"/>
    <n v="52477.5"/>
  </r>
  <r>
    <x v="1384"/>
    <x v="2"/>
    <x v="4"/>
    <s v="Wholesale"/>
    <n v="11"/>
    <n v="80"/>
    <n v="17395"/>
    <n v="19767"/>
    <n v="2372"/>
  </r>
  <r>
    <x v="1385"/>
    <x v="2"/>
    <x v="0"/>
    <s v="Retail"/>
    <n v="20"/>
    <n v="47"/>
    <n v="70786"/>
    <n v="107251.5"/>
    <n v="36465.5"/>
  </r>
  <r>
    <x v="1386"/>
    <x v="2"/>
    <x v="1"/>
    <s v="Wholesale"/>
    <n v="7"/>
    <n v="148"/>
    <n v="42566"/>
    <n v="49495.5"/>
    <n v="6929.5"/>
  </r>
  <r>
    <x v="1387"/>
    <x v="2"/>
    <x v="2"/>
    <s v="Online"/>
    <n v="0"/>
    <n v="82"/>
    <n v="23597"/>
    <n v="29496"/>
    <n v="5899"/>
  </r>
  <r>
    <x v="1388"/>
    <x v="2"/>
    <x v="3"/>
    <s v="Online"/>
    <n v="0"/>
    <n v="72"/>
    <n v="48959"/>
    <n v="77712"/>
    <n v="28753"/>
  </r>
  <r>
    <x v="1389"/>
    <x v="2"/>
    <x v="4"/>
    <s v="Online"/>
    <n v="0"/>
    <n v="33"/>
    <n v="111498"/>
    <n v="139372.5"/>
    <n v="27874.5"/>
  </r>
  <r>
    <x v="1390"/>
    <x v="2"/>
    <x v="3"/>
    <s v="Retail"/>
    <n v="10"/>
    <n v="22"/>
    <n v="44921"/>
    <n v="57591"/>
    <n v="12670"/>
  </r>
  <r>
    <x v="1391"/>
    <x v="2"/>
    <x v="1"/>
    <s v="Wholesale"/>
    <n v="14"/>
    <n v="181"/>
    <n v="69355"/>
    <n v="101992.5"/>
    <n v="32637.5"/>
  </r>
  <r>
    <x v="1392"/>
    <x v="2"/>
    <x v="0"/>
    <s v="Online"/>
    <n v="0"/>
    <n v="75"/>
    <n v="77534"/>
    <n v="129223.5"/>
    <n v="51689.5"/>
  </r>
  <r>
    <x v="1393"/>
    <x v="2"/>
    <x v="2"/>
    <s v="Corporate"/>
    <n v="4"/>
    <n v="25"/>
    <n v="20633"/>
    <n v="28657.5"/>
    <n v="8024.5"/>
  </r>
  <r>
    <x v="1394"/>
    <x v="2"/>
    <x v="1"/>
    <s v="Corporate"/>
    <n v="9"/>
    <n v="37"/>
    <n v="59585"/>
    <n v="73561.5"/>
    <n v="13976.5"/>
  </r>
  <r>
    <x v="1395"/>
    <x v="2"/>
    <x v="2"/>
    <s v="Corporate"/>
    <n v="7"/>
    <n v="75"/>
    <n v="45383"/>
    <n v="73198.5"/>
    <n v="27815.5"/>
  </r>
  <r>
    <x v="1396"/>
    <x v="2"/>
    <x v="2"/>
    <s v="Retail"/>
    <n v="23"/>
    <n v="27"/>
    <n v="84417"/>
    <n v="122343"/>
    <n v="37926"/>
  </r>
  <r>
    <x v="1397"/>
    <x v="2"/>
    <x v="4"/>
    <s v="Corporate"/>
    <n v="8"/>
    <n v="35"/>
    <n v="38222"/>
    <n v="76443"/>
    <n v="38221"/>
  </r>
  <r>
    <x v="1398"/>
    <x v="2"/>
    <x v="2"/>
    <s v="Corporate"/>
    <n v="3"/>
    <n v="45"/>
    <n v="108305"/>
    <n v="121690.5"/>
    <n v="13385.5"/>
  </r>
  <r>
    <x v="1399"/>
    <x v="2"/>
    <x v="1"/>
    <s v="Corporate"/>
    <n v="6"/>
    <n v="73"/>
    <n v="40504"/>
    <n v="48219"/>
    <n v="7715"/>
  </r>
  <r>
    <x v="1400"/>
    <x v="2"/>
    <x v="1"/>
    <s v="Retail"/>
    <n v="16"/>
    <n v="23"/>
    <n v="42570"/>
    <n v="52555"/>
    <n v="9985"/>
  </r>
  <r>
    <x v="1401"/>
    <x v="2"/>
    <x v="1"/>
    <s v="Online"/>
    <n v="0"/>
    <n v="97"/>
    <n v="32961"/>
    <n v="54034"/>
    <n v="21073"/>
  </r>
  <r>
    <x v="1402"/>
    <x v="2"/>
    <x v="0"/>
    <s v="Retail"/>
    <n v="14"/>
    <n v="46"/>
    <n v="67238"/>
    <n v="87322"/>
    <n v="20084"/>
  </r>
  <r>
    <x v="1403"/>
    <x v="2"/>
    <x v="0"/>
    <s v="Corporate"/>
    <n v="3"/>
    <n v="82"/>
    <n v="54976"/>
    <n v="99956"/>
    <n v="44980"/>
  </r>
  <r>
    <x v="1404"/>
    <x v="2"/>
    <x v="3"/>
    <s v="Corporate"/>
    <n v="3"/>
    <n v="62"/>
    <n v="14870"/>
    <n v="19064"/>
    <n v="4194"/>
  </r>
  <r>
    <x v="1405"/>
    <x v="2"/>
    <x v="3"/>
    <s v="Online"/>
    <n v="0"/>
    <n v="85"/>
    <n v="15804"/>
    <n v="19273"/>
    <n v="3469"/>
  </r>
  <r>
    <x v="1406"/>
    <x v="2"/>
    <x v="0"/>
    <s v="Corporate"/>
    <n v="3"/>
    <n v="94"/>
    <n v="15902"/>
    <n v="20129"/>
    <n v="4227"/>
  </r>
  <r>
    <x v="1407"/>
    <x v="2"/>
    <x v="1"/>
    <s v="Wholesale"/>
    <n v="10"/>
    <n v="158"/>
    <n v="11548"/>
    <n v="23096"/>
    <n v="11548"/>
  </r>
  <r>
    <x v="1408"/>
    <x v="2"/>
    <x v="3"/>
    <s v="Online"/>
    <n v="0"/>
    <n v="58"/>
    <n v="23759"/>
    <n v="32547"/>
    <n v="8788"/>
  </r>
  <r>
    <x v="1409"/>
    <x v="2"/>
    <x v="4"/>
    <s v="Wholesale"/>
    <n v="9"/>
    <n v="123"/>
    <n v="75150"/>
    <n v="93937"/>
    <n v="18787"/>
  </r>
  <r>
    <x v="1410"/>
    <x v="2"/>
    <x v="3"/>
    <s v="Online"/>
    <n v="0"/>
    <n v="52"/>
    <n v="43935"/>
    <n v="70863"/>
    <n v="26928"/>
  </r>
  <r>
    <x v="1411"/>
    <x v="2"/>
    <x v="0"/>
    <s v="Online"/>
    <n v="0"/>
    <n v="77"/>
    <n v="12340"/>
    <n v="15049"/>
    <n v="2709"/>
  </r>
  <r>
    <x v="1412"/>
    <x v="2"/>
    <x v="1"/>
    <s v="Retail"/>
    <n v="16"/>
    <n v="34"/>
    <n v="42460"/>
    <n v="81653"/>
    <n v="39193"/>
  </r>
  <r>
    <x v="1413"/>
    <x v="2"/>
    <x v="4"/>
    <s v="Wholesale"/>
    <n v="14"/>
    <n v="94"/>
    <n v="51432"/>
    <n v="71434"/>
    <n v="20002"/>
  </r>
  <r>
    <x v="1414"/>
    <x v="2"/>
    <x v="0"/>
    <s v="Corporate"/>
    <n v="3"/>
    <n v="61"/>
    <n v="33937"/>
    <n v="44074"/>
    <n v="10137"/>
  </r>
  <r>
    <x v="1415"/>
    <x v="2"/>
    <x v="1"/>
    <s v="Online"/>
    <n v="0"/>
    <n v="26"/>
    <n v="66722"/>
    <n v="91400"/>
    <n v="24678"/>
  </r>
  <r>
    <x v="1416"/>
    <x v="2"/>
    <x v="4"/>
    <s v="Retail"/>
    <n v="19"/>
    <n v="31"/>
    <n v="23744"/>
    <n v="30836"/>
    <n v="7092"/>
  </r>
  <r>
    <x v="1417"/>
    <x v="2"/>
    <x v="1"/>
    <s v="Online"/>
    <n v="0"/>
    <n v="90"/>
    <n v="66248"/>
    <n v="97424"/>
    <n v="31176"/>
  </r>
  <r>
    <x v="1418"/>
    <x v="2"/>
    <x v="3"/>
    <s v="Corporate"/>
    <n v="5"/>
    <n v="26"/>
    <n v="25831"/>
    <n v="43051"/>
    <n v="17220"/>
  </r>
  <r>
    <x v="1419"/>
    <x v="2"/>
    <x v="4"/>
    <s v="Corporate"/>
    <n v="8"/>
    <n v="89"/>
    <n v="60710"/>
    <n v="69782"/>
    <n v="9072"/>
  </r>
  <r>
    <x v="1420"/>
    <x v="2"/>
    <x v="0"/>
    <s v="Retail"/>
    <n v="21"/>
    <n v="7"/>
    <n v="70616"/>
    <n v="83078"/>
    <n v="12462"/>
  </r>
  <r>
    <x v="1421"/>
    <x v="2"/>
    <x v="3"/>
    <s v="Corporate"/>
    <n v="9"/>
    <n v="56"/>
    <n v="21915"/>
    <n v="32228"/>
    <n v="10313"/>
  </r>
  <r>
    <x v="1422"/>
    <x v="2"/>
    <x v="4"/>
    <s v="Wholesale"/>
    <n v="9"/>
    <n v="116"/>
    <n v="28939"/>
    <n v="55652"/>
    <n v="26713"/>
  </r>
  <r>
    <x v="1423"/>
    <x v="2"/>
    <x v="3"/>
    <s v="Wholesale"/>
    <n v="10"/>
    <n v="110"/>
    <n v="21454"/>
    <n v="39007"/>
    <n v="17553"/>
  </r>
  <r>
    <x v="1424"/>
    <x v="2"/>
    <x v="3"/>
    <s v="Corporate"/>
    <n v="9"/>
    <n v="49"/>
    <n v="10808"/>
    <n v="13857"/>
    <n v="3049"/>
  </r>
  <r>
    <x v="1425"/>
    <x v="2"/>
    <x v="3"/>
    <s v="Corporate"/>
    <n v="7"/>
    <n v="63"/>
    <n v="30767"/>
    <n v="34186"/>
    <n v="3419"/>
  </r>
  <r>
    <x v="1426"/>
    <x v="2"/>
    <x v="0"/>
    <s v="Corporate"/>
    <n v="4"/>
    <n v="39"/>
    <n v="13757"/>
    <n v="19107"/>
    <n v="5350"/>
  </r>
  <r>
    <x v="1427"/>
    <x v="2"/>
    <x v="4"/>
    <s v="Retail"/>
    <n v="10"/>
    <n v="33"/>
    <n v="31465"/>
    <n v="52441"/>
    <n v="20976"/>
  </r>
  <r>
    <x v="1428"/>
    <x v="2"/>
    <x v="4"/>
    <s v="Online"/>
    <n v="0"/>
    <n v="94"/>
    <n v="20919"/>
    <n v="26149"/>
    <n v="5230"/>
  </r>
  <r>
    <x v="1429"/>
    <x v="2"/>
    <x v="4"/>
    <s v="Corporate"/>
    <n v="5"/>
    <n v="51"/>
    <n v="62858"/>
    <n v="87303"/>
    <n v="24445"/>
  </r>
  <r>
    <x v="1430"/>
    <x v="2"/>
    <x v="0"/>
    <s v="Corporate"/>
    <n v="10"/>
    <n v="59"/>
    <n v="33790"/>
    <n v="51984"/>
    <n v="18194"/>
  </r>
  <r>
    <x v="1431"/>
    <x v="2"/>
    <x v="1"/>
    <s v="Wholesale"/>
    <n v="14"/>
    <n v="150"/>
    <n v="50657"/>
    <n v="59596"/>
    <n v="8939"/>
  </r>
  <r>
    <x v="1432"/>
    <x v="2"/>
    <x v="1"/>
    <s v="Retail"/>
    <n v="22"/>
    <n v="19"/>
    <n v="75713"/>
    <n v="97068"/>
    <n v="21355"/>
  </r>
  <r>
    <x v="1433"/>
    <x v="2"/>
    <x v="2"/>
    <s v="Corporate"/>
    <n v="9"/>
    <n v="67"/>
    <n v="9224"/>
    <n v="13564"/>
    <n v="4340"/>
  </r>
  <r>
    <x v="1434"/>
    <x v="2"/>
    <x v="2"/>
    <s v="Corporate"/>
    <n v="5"/>
    <n v="89"/>
    <n v="57598"/>
    <n v="70242"/>
    <n v="12644"/>
  </r>
  <r>
    <x v="1435"/>
    <x v="2"/>
    <x v="2"/>
    <s v="Corporate"/>
    <n v="7"/>
    <n v="63"/>
    <n v="40597"/>
    <n v="57996"/>
    <n v="17399"/>
  </r>
  <r>
    <x v="1436"/>
    <x v="2"/>
    <x v="2"/>
    <s v="Retail"/>
    <n v="15"/>
    <n v="29"/>
    <n v="25178"/>
    <n v="47505"/>
    <n v="22327"/>
  </r>
  <r>
    <x v="1437"/>
    <x v="2"/>
    <x v="0"/>
    <s v="Corporate"/>
    <n v="7"/>
    <n v="78"/>
    <n v="24528"/>
    <n v="49055"/>
    <n v="24527"/>
  </r>
  <r>
    <x v="1438"/>
    <x v="2"/>
    <x v="0"/>
    <s v="Retail"/>
    <n v="22"/>
    <n v="26"/>
    <n v="21891"/>
    <n v="27710"/>
    <n v="5819"/>
  </r>
  <r>
    <x v="1439"/>
    <x v="2"/>
    <x v="2"/>
    <s v="Retail"/>
    <n v="12"/>
    <n v="27"/>
    <n v="71485"/>
    <n v="96601"/>
    <n v="25116"/>
  </r>
  <r>
    <x v="1440"/>
    <x v="2"/>
    <x v="3"/>
    <s v="Corporate"/>
    <n v="3"/>
    <n v="97"/>
    <n v="13252"/>
    <n v="17908"/>
    <n v="4656"/>
  </r>
  <r>
    <x v="1441"/>
    <x v="2"/>
    <x v="2"/>
    <s v="Retail"/>
    <n v="17"/>
    <n v="35"/>
    <n v="39624"/>
    <n v="74763"/>
    <n v="35139"/>
  </r>
  <r>
    <x v="1442"/>
    <x v="2"/>
    <x v="4"/>
    <s v="Retail"/>
    <n v="17"/>
    <n v="30"/>
    <n v="21842"/>
    <n v="29122"/>
    <n v="7280"/>
  </r>
  <r>
    <x v="1443"/>
    <x v="2"/>
    <x v="3"/>
    <s v="Corporate"/>
    <n v="10"/>
    <n v="78"/>
    <n v="66217"/>
    <n v="87127"/>
    <n v="20910"/>
  </r>
  <r>
    <x v="1444"/>
    <x v="2"/>
    <x v="1"/>
    <s v="Retail"/>
    <n v="24"/>
    <n v="17"/>
    <n v="47253"/>
    <n v="71595"/>
    <n v="24342"/>
  </r>
  <r>
    <x v="1445"/>
    <x v="2"/>
    <x v="1"/>
    <s v="Online"/>
    <n v="0"/>
    <n v="43"/>
    <n v="66296"/>
    <n v="78924"/>
    <n v="12628"/>
  </r>
  <r>
    <x v="1446"/>
    <x v="2"/>
    <x v="0"/>
    <s v="Corporate"/>
    <n v="8"/>
    <n v="31"/>
    <n v="35497"/>
    <n v="39884"/>
    <n v="4387"/>
  </r>
  <r>
    <x v="1447"/>
    <x v="2"/>
    <x v="4"/>
    <s v="Wholesale"/>
    <n v="9"/>
    <n v="68"/>
    <n v="23695"/>
    <n v="31177"/>
    <n v="7482"/>
  </r>
  <r>
    <x v="1448"/>
    <x v="2"/>
    <x v="0"/>
    <s v="Retail"/>
    <n v="11"/>
    <n v="34"/>
    <n v="75092"/>
    <n v="85332"/>
    <n v="10240"/>
  </r>
  <r>
    <x v="1449"/>
    <x v="2"/>
    <x v="0"/>
    <s v="Online"/>
    <n v="0"/>
    <n v="54"/>
    <n v="30370"/>
    <n v="38936"/>
    <n v="8566"/>
  </r>
  <r>
    <x v="1450"/>
    <x v="2"/>
    <x v="4"/>
    <s v="Corporate"/>
    <n v="5"/>
    <n v="45"/>
    <n v="23817"/>
    <n v="40367"/>
    <n v="16550"/>
  </r>
  <r>
    <x v="1451"/>
    <x v="2"/>
    <x v="3"/>
    <s v="Corporate"/>
    <n v="3"/>
    <n v="44"/>
    <n v="73782"/>
    <n v="88894"/>
    <n v="15112"/>
  </r>
  <r>
    <x v="1452"/>
    <x v="2"/>
    <x v="0"/>
    <s v="Corporate"/>
    <n v="4"/>
    <n v="63"/>
    <n v="25088"/>
    <n v="39822"/>
    <n v="14734"/>
  </r>
  <r>
    <x v="1453"/>
    <x v="2"/>
    <x v="1"/>
    <s v="Wholesale"/>
    <n v="11"/>
    <n v="143"/>
    <n v="8905"/>
    <n v="12542"/>
    <n v="3637"/>
  </r>
  <r>
    <x v="1454"/>
    <x v="2"/>
    <x v="2"/>
    <s v="Wholesale"/>
    <n v="9"/>
    <n v="65"/>
    <n v="67527"/>
    <n v="80389"/>
    <n v="12862"/>
  </r>
  <r>
    <x v="1455"/>
    <x v="2"/>
    <x v="4"/>
    <s v="Wholesale"/>
    <n v="12"/>
    <n v="175"/>
    <n v="15344"/>
    <n v="17637"/>
    <n v="2293"/>
  </r>
  <r>
    <x v="1456"/>
    <x v="2"/>
    <x v="1"/>
    <s v="Retail"/>
    <n v="21"/>
    <n v="48"/>
    <n v="45206"/>
    <n v="74109"/>
    <n v="28903"/>
  </r>
  <r>
    <x v="1457"/>
    <x v="2"/>
    <x v="4"/>
    <s v="Online"/>
    <n v="0"/>
    <n v="97"/>
    <n v="48338"/>
    <n v="81929"/>
    <n v="33591"/>
  </r>
  <r>
    <x v="1458"/>
    <x v="2"/>
    <x v="1"/>
    <s v="Online"/>
    <n v="0"/>
    <n v="60"/>
    <n v="38813"/>
    <n v="45662"/>
    <n v="6849"/>
  </r>
  <r>
    <x v="1459"/>
    <x v="2"/>
    <x v="1"/>
    <s v="Wholesale"/>
    <n v="14"/>
    <n v="189"/>
    <n v="49098"/>
    <n v="79191"/>
    <n v="30093"/>
  </r>
  <r>
    <x v="1460"/>
    <x v="2"/>
    <x v="1"/>
    <s v="Corporate"/>
    <n v="8"/>
    <n v="21"/>
    <n v="22728"/>
    <n v="34966"/>
    <n v="12238"/>
  </r>
  <r>
    <x v="1461"/>
    <x v="2"/>
    <x v="2"/>
    <s v="Wholesale"/>
    <n v="10"/>
    <n v="164"/>
    <n v="38329"/>
    <n v="56366"/>
    <n v="18037"/>
  </r>
  <r>
    <x v="1462"/>
    <x v="2"/>
    <x v="3"/>
    <s v="Wholesale"/>
    <n v="10"/>
    <n v="165"/>
    <n v="46898"/>
    <n v="62531"/>
    <n v="15633"/>
  </r>
  <r>
    <x v="1463"/>
    <x v="2"/>
    <x v="1"/>
    <s v="Retail"/>
    <n v="22"/>
    <n v="21"/>
    <n v="44991"/>
    <n v="58430"/>
    <n v="13439"/>
  </r>
  <r>
    <x v="1464"/>
    <x v="2"/>
    <x v="4"/>
    <s v="Retail"/>
    <n v="19"/>
    <n v="9"/>
    <n v="30414"/>
    <n v="57385"/>
    <n v="26971"/>
  </r>
  <r>
    <x v="1465"/>
    <x v="2"/>
    <x v="3"/>
    <s v="Corporate"/>
    <n v="10"/>
    <n v="65"/>
    <n v="48531"/>
    <n v="68353"/>
    <n v="19822"/>
  </r>
  <r>
    <x v="1466"/>
    <x v="2"/>
    <x v="0"/>
    <s v="Retail"/>
    <n v="15"/>
    <n v="8"/>
    <n v="14468"/>
    <n v="19552"/>
    <n v="5084"/>
  </r>
  <r>
    <x v="1467"/>
    <x v="2"/>
    <x v="4"/>
    <s v="Wholesale"/>
    <n v="8"/>
    <n v="99"/>
    <n v="39043"/>
    <n v="45399"/>
    <n v="6356"/>
  </r>
  <r>
    <x v="1468"/>
    <x v="2"/>
    <x v="4"/>
    <s v="Wholesale"/>
    <n v="7"/>
    <n v="176"/>
    <n v="29599"/>
    <n v="34022"/>
    <n v="4423"/>
  </r>
  <r>
    <x v="1469"/>
    <x v="2"/>
    <x v="3"/>
    <s v="Wholesale"/>
    <n v="8"/>
    <n v="97"/>
    <n v="63089"/>
    <n v="73359"/>
    <n v="10270"/>
  </r>
  <r>
    <x v="1470"/>
    <x v="2"/>
    <x v="0"/>
    <s v="Wholesale"/>
    <n v="12"/>
    <n v="179"/>
    <n v="46861"/>
    <n v="73220"/>
    <n v="26359"/>
  </r>
  <r>
    <x v="1471"/>
    <x v="2"/>
    <x v="0"/>
    <s v="Retail"/>
    <n v="22"/>
    <n v="30"/>
    <n v="20348"/>
    <n v="25435"/>
    <n v="5087"/>
  </r>
  <r>
    <x v="1472"/>
    <x v="2"/>
    <x v="1"/>
    <s v="Wholesale"/>
    <n v="9"/>
    <n v="118"/>
    <n v="11306"/>
    <n v="15703"/>
    <n v="4397"/>
  </r>
  <r>
    <x v="1473"/>
    <x v="2"/>
    <x v="4"/>
    <s v="Online"/>
    <n v="0"/>
    <n v="35"/>
    <n v="44630"/>
    <n v="76949"/>
    <n v="32319"/>
  </r>
  <r>
    <x v="1474"/>
    <x v="2"/>
    <x v="3"/>
    <s v="Retail"/>
    <n v="16"/>
    <n v="49"/>
    <n v="59207"/>
    <n v="72204"/>
    <n v="12997"/>
  </r>
  <r>
    <x v="1475"/>
    <x v="2"/>
    <x v="4"/>
    <s v="Wholesale"/>
    <n v="11"/>
    <n v="91"/>
    <n v="25087"/>
    <n v="32163"/>
    <n v="7076"/>
  </r>
  <r>
    <x v="1476"/>
    <x v="2"/>
    <x v="4"/>
    <s v="Online"/>
    <n v="0"/>
    <n v="66"/>
    <n v="19020"/>
    <n v="21614"/>
    <n v="2594"/>
  </r>
  <r>
    <x v="1477"/>
    <x v="2"/>
    <x v="0"/>
    <s v="Retail"/>
    <n v="18"/>
    <n v="2"/>
    <n v="69440"/>
    <n v="80744"/>
    <n v="11304"/>
  </r>
  <r>
    <x v="1478"/>
    <x v="2"/>
    <x v="2"/>
    <s v="Online"/>
    <n v="0"/>
    <n v="44"/>
    <n v="27947"/>
    <n v="46579"/>
    <n v="18632"/>
  </r>
  <r>
    <x v="1479"/>
    <x v="2"/>
    <x v="1"/>
    <s v="Retail"/>
    <n v="10"/>
    <n v="48"/>
    <n v="47033"/>
    <n v="78388"/>
    <n v="31355"/>
  </r>
  <r>
    <x v="1480"/>
    <x v="2"/>
    <x v="1"/>
    <s v="Corporate"/>
    <n v="9"/>
    <n v="72"/>
    <n v="42293"/>
    <n v="55649"/>
    <n v="13356"/>
  </r>
  <r>
    <x v="1481"/>
    <x v="2"/>
    <x v="2"/>
    <s v="Retail"/>
    <n v="14"/>
    <n v="6"/>
    <n v="30464"/>
    <n v="34618"/>
    <n v="4154"/>
  </r>
  <r>
    <x v="1482"/>
    <x v="2"/>
    <x v="4"/>
    <s v="Wholesale"/>
    <n v="15"/>
    <n v="200"/>
    <n v="17750"/>
    <n v="28174"/>
    <n v="10424"/>
  </r>
  <r>
    <x v="1483"/>
    <x v="2"/>
    <x v="2"/>
    <s v="Wholesale"/>
    <n v="13"/>
    <n v="144"/>
    <n v="29748"/>
    <n v="38634"/>
    <n v="8886"/>
  </r>
  <r>
    <x v="1484"/>
    <x v="2"/>
    <x v="0"/>
    <s v="Corporate"/>
    <n v="7"/>
    <n v="32"/>
    <n v="26308"/>
    <n v="29231"/>
    <n v="2923"/>
  </r>
  <r>
    <x v="1485"/>
    <x v="2"/>
    <x v="1"/>
    <s v="Wholesale"/>
    <n v="15"/>
    <n v="110"/>
    <n v="32284"/>
    <n v="62084"/>
    <n v="29800"/>
  </r>
  <r>
    <x v="1486"/>
    <x v="2"/>
    <x v="2"/>
    <s v="Retail"/>
    <n v="19"/>
    <n v="26"/>
    <n v="27015"/>
    <n v="39728"/>
    <n v="12713"/>
  </r>
  <r>
    <x v="1487"/>
    <x v="2"/>
    <x v="2"/>
    <s v="Corporate"/>
    <n v="8"/>
    <n v="99"/>
    <n v="17096"/>
    <n v="19209"/>
    <n v="2113"/>
  </r>
  <r>
    <x v="1488"/>
    <x v="2"/>
    <x v="1"/>
    <s v="Online"/>
    <n v="0"/>
    <n v="96"/>
    <n v="9938"/>
    <n v="16844"/>
    <n v="6906"/>
  </r>
  <r>
    <x v="1489"/>
    <x v="2"/>
    <x v="4"/>
    <s v="Online"/>
    <n v="0"/>
    <n v="61"/>
    <n v="42255"/>
    <n v="49712"/>
    <n v="7457"/>
  </r>
  <r>
    <x v="1490"/>
    <x v="2"/>
    <x v="4"/>
    <s v="Retail"/>
    <n v="23"/>
    <n v="40"/>
    <n v="47503"/>
    <n v="73082"/>
    <n v="25579"/>
  </r>
  <r>
    <x v="1491"/>
    <x v="2"/>
    <x v="4"/>
    <s v="Wholesale"/>
    <n v="7"/>
    <n v="175"/>
    <n v="75999"/>
    <n v="86363"/>
    <n v="10364"/>
  </r>
  <r>
    <x v="1492"/>
    <x v="2"/>
    <x v="2"/>
    <s v="Retail"/>
    <n v="22"/>
    <n v="42"/>
    <n v="38215"/>
    <n v="63692"/>
    <n v="25477"/>
  </r>
  <r>
    <x v="1493"/>
    <x v="2"/>
    <x v="4"/>
    <s v="Online"/>
    <n v="0"/>
    <n v="73"/>
    <n v="42857"/>
    <n v="57143"/>
    <n v="14286"/>
  </r>
  <r>
    <x v="1494"/>
    <x v="2"/>
    <x v="3"/>
    <s v="Corporate"/>
    <n v="10"/>
    <n v="49"/>
    <n v="55822"/>
    <n v="97933"/>
    <n v="42111"/>
  </r>
  <r>
    <x v="1495"/>
    <x v="2"/>
    <x v="3"/>
    <s v="Corporate"/>
    <n v="9"/>
    <n v="24"/>
    <n v="37472"/>
    <n v="62453"/>
    <n v="24981"/>
  </r>
  <r>
    <x v="1496"/>
    <x v="2"/>
    <x v="2"/>
    <s v="Corporate"/>
    <n v="9"/>
    <n v="39"/>
    <n v="56449"/>
    <n v="88201"/>
    <n v="31752"/>
  </r>
  <r>
    <x v="1497"/>
    <x v="2"/>
    <x v="2"/>
    <s v="Retail"/>
    <n v="15"/>
    <n v="3"/>
    <n v="67748"/>
    <n v="89142"/>
    <n v="21394"/>
  </r>
  <r>
    <x v="1498"/>
    <x v="2"/>
    <x v="3"/>
    <s v="Retail"/>
    <n v="15"/>
    <n v="37"/>
    <n v="43259"/>
    <n v="66552"/>
    <n v="23293"/>
  </r>
  <r>
    <x v="1499"/>
    <x v="2"/>
    <x v="4"/>
    <s v="Corporate"/>
    <n v="5"/>
    <n v="49"/>
    <n v="51015"/>
    <n v="77296"/>
    <n v="26281"/>
  </r>
  <r>
    <x v="1500"/>
    <x v="2"/>
    <x v="2"/>
    <s v="Wholesale"/>
    <n v="6"/>
    <n v="123"/>
    <n v="32119"/>
    <n v="36499"/>
    <n v="4380"/>
  </r>
  <r>
    <x v="1501"/>
    <x v="2"/>
    <x v="3"/>
    <s v="Wholesale"/>
    <n v="12"/>
    <n v="76"/>
    <n v="52816"/>
    <n v="60708"/>
    <n v="7892"/>
  </r>
  <r>
    <x v="1502"/>
    <x v="2"/>
    <x v="2"/>
    <s v="Wholesale"/>
    <n v="8"/>
    <n v="194"/>
    <n v="47909"/>
    <n v="68442"/>
    <n v="20533"/>
  </r>
  <r>
    <x v="1503"/>
    <x v="2"/>
    <x v="4"/>
    <s v="Wholesale"/>
    <n v="8"/>
    <n v="51"/>
    <n v="57492"/>
    <n v="78756"/>
    <n v="21264"/>
  </r>
  <r>
    <x v="1504"/>
    <x v="2"/>
    <x v="0"/>
    <s v="Corporate"/>
    <n v="5"/>
    <n v="77"/>
    <n v="62977"/>
    <n v="70761"/>
    <n v="7784"/>
  </r>
  <r>
    <x v="1505"/>
    <x v="2"/>
    <x v="3"/>
    <s v="Retail"/>
    <n v="24"/>
    <n v="24"/>
    <n v="33093"/>
    <n v="66185"/>
    <n v="33092"/>
  </r>
  <r>
    <x v="1506"/>
    <x v="2"/>
    <x v="2"/>
    <s v="Corporate"/>
    <n v="3"/>
    <n v="70"/>
    <n v="30753"/>
    <n v="37967"/>
    <n v="7214"/>
  </r>
  <r>
    <x v="1507"/>
    <x v="2"/>
    <x v="2"/>
    <s v="Wholesale"/>
    <n v="13"/>
    <n v="92"/>
    <n v="58289"/>
    <n v="86998"/>
    <n v="28709"/>
  </r>
  <r>
    <x v="1508"/>
    <x v="2"/>
    <x v="1"/>
    <s v="Online"/>
    <n v="0"/>
    <n v="57"/>
    <n v="39485"/>
    <n v="65808"/>
    <n v="26323"/>
  </r>
  <r>
    <x v="1509"/>
    <x v="2"/>
    <x v="3"/>
    <s v="Online"/>
    <n v="0"/>
    <n v="31"/>
    <n v="85128"/>
    <n v="97848"/>
    <n v="12720"/>
  </r>
  <r>
    <x v="1510"/>
    <x v="2"/>
    <x v="1"/>
    <s v="Wholesale"/>
    <n v="12"/>
    <n v="137"/>
    <n v="72755"/>
    <n v="88726"/>
    <n v="15971"/>
  </r>
  <r>
    <x v="1511"/>
    <x v="2"/>
    <x v="0"/>
    <s v="Retail"/>
    <n v="24"/>
    <n v="24"/>
    <n v="25672"/>
    <n v="31694"/>
    <n v="6022"/>
  </r>
  <r>
    <x v="1512"/>
    <x v="2"/>
    <x v="1"/>
    <s v="Corporate"/>
    <n v="4"/>
    <n v="67"/>
    <n v="21990"/>
    <n v="33830"/>
    <n v="11840"/>
  </r>
  <r>
    <x v="1513"/>
    <x v="2"/>
    <x v="3"/>
    <s v="Wholesale"/>
    <n v="13"/>
    <n v="171"/>
    <n v="49622"/>
    <n v="56389"/>
    <n v="6767"/>
  </r>
  <r>
    <x v="1514"/>
    <x v="2"/>
    <x v="3"/>
    <s v="Corporate"/>
    <n v="7"/>
    <n v="43"/>
    <n v="33967"/>
    <n v="56611"/>
    <n v="22644"/>
  </r>
  <r>
    <x v="1515"/>
    <x v="2"/>
    <x v="1"/>
    <s v="Corporate"/>
    <n v="6"/>
    <n v="85"/>
    <n v="23063"/>
    <n v="28829"/>
    <n v="5766"/>
  </r>
  <r>
    <x v="1516"/>
    <x v="2"/>
    <x v="4"/>
    <s v="Retail"/>
    <n v="15"/>
    <n v="11"/>
    <n v="23780"/>
    <n v="29358"/>
    <n v="5578"/>
  </r>
  <r>
    <x v="1517"/>
    <x v="2"/>
    <x v="0"/>
    <s v="Corporate"/>
    <n v="6"/>
    <n v="76"/>
    <n v="33623"/>
    <n v="53370"/>
    <n v="19747"/>
  </r>
  <r>
    <x v="1518"/>
    <x v="2"/>
    <x v="3"/>
    <s v="Wholesale"/>
    <n v="8"/>
    <n v="92"/>
    <n v="31219"/>
    <n v="35476"/>
    <n v="4257"/>
  </r>
  <r>
    <x v="1519"/>
    <x v="2"/>
    <x v="2"/>
    <s v="Online"/>
    <n v="0"/>
    <n v="55"/>
    <n v="55574"/>
    <n v="84203"/>
    <n v="28629"/>
  </r>
  <r>
    <x v="1520"/>
    <x v="2"/>
    <x v="1"/>
    <s v="Corporate"/>
    <n v="9"/>
    <n v="41"/>
    <n v="28228"/>
    <n v="31717"/>
    <n v="3489"/>
  </r>
  <r>
    <x v="1521"/>
    <x v="2"/>
    <x v="3"/>
    <s v="Online"/>
    <n v="0"/>
    <n v="32"/>
    <n v="52007"/>
    <n v="92870"/>
    <n v="40863"/>
  </r>
  <r>
    <x v="1522"/>
    <x v="2"/>
    <x v="1"/>
    <s v="Retail"/>
    <n v="22"/>
    <n v="31"/>
    <n v="40269"/>
    <n v="66015"/>
    <n v="25746"/>
  </r>
  <r>
    <x v="1523"/>
    <x v="2"/>
    <x v="2"/>
    <s v="Retail"/>
    <n v="25"/>
    <n v="1"/>
    <n v="10758"/>
    <n v="16056"/>
    <n v="5298"/>
  </r>
  <r>
    <x v="1524"/>
    <x v="2"/>
    <x v="2"/>
    <s v="Retail"/>
    <n v="16"/>
    <n v="18"/>
    <n v="27028"/>
    <n v="42231"/>
    <n v="15203"/>
  </r>
  <r>
    <x v="1525"/>
    <x v="2"/>
    <x v="0"/>
    <s v="Wholesale"/>
    <n v="15"/>
    <n v="141"/>
    <n v="23270"/>
    <n v="32775"/>
    <n v="9505"/>
  </r>
  <r>
    <x v="1526"/>
    <x v="2"/>
    <x v="3"/>
    <s v="Wholesale"/>
    <n v="5"/>
    <n v="115"/>
    <n v="73614"/>
    <n v="99478"/>
    <n v="25864"/>
  </r>
  <r>
    <x v="1527"/>
    <x v="2"/>
    <x v="4"/>
    <s v="Online"/>
    <n v="0"/>
    <n v="72"/>
    <n v="32046"/>
    <n v="37701"/>
    <n v="5655"/>
  </r>
  <r>
    <x v="1528"/>
    <x v="2"/>
    <x v="3"/>
    <s v="Corporate"/>
    <n v="6"/>
    <n v="42"/>
    <n v="30046"/>
    <n v="49256"/>
    <n v="19210"/>
  </r>
  <r>
    <x v="1529"/>
    <x v="2"/>
    <x v="3"/>
    <s v="Corporate"/>
    <n v="9"/>
    <n v="73"/>
    <n v="43121"/>
    <n v="50731"/>
    <n v="7610"/>
  </r>
  <r>
    <x v="1530"/>
    <x v="2"/>
    <x v="3"/>
    <s v="Retail"/>
    <n v="16"/>
    <n v="45"/>
    <n v="39869"/>
    <n v="53158"/>
    <n v="13289"/>
  </r>
  <r>
    <x v="1531"/>
    <x v="2"/>
    <x v="3"/>
    <s v="Retail"/>
    <n v="23"/>
    <n v="4"/>
    <n v="50210"/>
    <n v="59070"/>
    <n v="8860"/>
  </r>
  <r>
    <x v="1532"/>
    <x v="2"/>
    <x v="0"/>
    <s v="Retail"/>
    <n v="20"/>
    <n v="40"/>
    <n v="55276"/>
    <n v="76772"/>
    <n v="21496"/>
  </r>
  <r>
    <x v="1533"/>
    <x v="2"/>
    <x v="1"/>
    <s v="Wholesale"/>
    <n v="6"/>
    <n v="98"/>
    <n v="5886"/>
    <n v="10326"/>
    <n v="4440"/>
  </r>
  <r>
    <x v="1534"/>
    <x v="2"/>
    <x v="2"/>
    <s v="Corporate"/>
    <n v="3"/>
    <n v="52"/>
    <n v="25871"/>
    <n v="45388"/>
    <n v="19517"/>
  </r>
  <r>
    <x v="1535"/>
    <x v="2"/>
    <x v="0"/>
    <s v="Retail"/>
    <n v="22"/>
    <n v="39"/>
    <n v="9996"/>
    <n v="15145"/>
    <n v="5149"/>
  </r>
  <r>
    <x v="1536"/>
    <x v="2"/>
    <x v="1"/>
    <s v="Online"/>
    <n v="0"/>
    <n v="52"/>
    <n v="8930"/>
    <n v="13133"/>
    <n v="4203"/>
  </r>
  <r>
    <x v="1537"/>
    <x v="2"/>
    <x v="1"/>
    <s v="Corporate"/>
    <n v="10"/>
    <n v="90"/>
    <n v="48942"/>
    <n v="70930"/>
    <n v="21988"/>
  </r>
  <r>
    <x v="1538"/>
    <x v="2"/>
    <x v="3"/>
    <s v="Online"/>
    <n v="0"/>
    <n v="53"/>
    <n v="41113"/>
    <n v="47806"/>
    <n v="6693"/>
  </r>
  <r>
    <x v="1539"/>
    <x v="2"/>
    <x v="3"/>
    <s v="Wholesale"/>
    <n v="5"/>
    <n v="110"/>
    <n v="38049"/>
    <n v="64490"/>
    <n v="26441"/>
  </r>
  <r>
    <x v="1540"/>
    <x v="2"/>
    <x v="1"/>
    <s v="Retail"/>
    <n v="13"/>
    <n v="16"/>
    <n v="19574"/>
    <n v="36248"/>
    <n v="16674"/>
  </r>
  <r>
    <x v="1541"/>
    <x v="2"/>
    <x v="2"/>
    <s v="Online"/>
    <n v="0"/>
    <n v="65"/>
    <n v="18983"/>
    <n v="37221"/>
    <n v="18238"/>
  </r>
  <r>
    <x v="1542"/>
    <x v="2"/>
    <x v="2"/>
    <s v="Wholesale"/>
    <n v="6"/>
    <n v="93"/>
    <n v="70228"/>
    <n v="81660"/>
    <n v="11432"/>
  </r>
  <r>
    <x v="1543"/>
    <x v="2"/>
    <x v="4"/>
    <s v="Wholesale"/>
    <n v="11"/>
    <n v="80"/>
    <n v="41056"/>
    <n v="80501"/>
    <n v="39445"/>
  </r>
  <r>
    <x v="1544"/>
    <x v="2"/>
    <x v="4"/>
    <s v="Online"/>
    <n v="0"/>
    <n v="75"/>
    <n v="14501"/>
    <n v="19334"/>
    <n v="4833"/>
  </r>
  <r>
    <x v="1545"/>
    <x v="2"/>
    <x v="3"/>
    <s v="Corporate"/>
    <n v="6"/>
    <n v="68"/>
    <n v="24733"/>
    <n v="47563"/>
    <n v="22830"/>
  </r>
  <r>
    <x v="1546"/>
    <x v="2"/>
    <x v="1"/>
    <s v="Wholesale"/>
    <n v="12"/>
    <n v="98"/>
    <n v="66716"/>
    <n v="99576"/>
    <n v="32860"/>
  </r>
  <r>
    <x v="1547"/>
    <x v="2"/>
    <x v="3"/>
    <s v="Corporate"/>
    <n v="7"/>
    <n v="92"/>
    <n v="85604"/>
    <n v="99539"/>
    <n v="13935"/>
  </r>
  <r>
    <x v="1548"/>
    <x v="2"/>
    <x v="4"/>
    <s v="Retail"/>
    <n v="21"/>
    <n v="45"/>
    <n v="62884"/>
    <n v="82742"/>
    <n v="19858"/>
  </r>
  <r>
    <x v="1549"/>
    <x v="2"/>
    <x v="0"/>
    <s v="Online"/>
    <n v="0"/>
    <n v="67"/>
    <n v="65071"/>
    <n v="90377"/>
    <n v="25306"/>
  </r>
  <r>
    <x v="1550"/>
    <x v="2"/>
    <x v="4"/>
    <s v="Wholesale"/>
    <n v="6"/>
    <n v="53"/>
    <n v="32875"/>
    <n v="48346"/>
    <n v="15471"/>
  </r>
  <r>
    <x v="1551"/>
    <x v="2"/>
    <x v="4"/>
    <s v="Online"/>
    <n v="0"/>
    <n v="73"/>
    <n v="68838"/>
    <n v="96955"/>
    <n v="28117"/>
  </r>
  <r>
    <x v="1552"/>
    <x v="2"/>
    <x v="2"/>
    <s v="Wholesale"/>
    <n v="15"/>
    <n v="192"/>
    <n v="52900"/>
    <n v="60114"/>
    <n v="7214"/>
  </r>
  <r>
    <x v="1553"/>
    <x v="2"/>
    <x v="1"/>
    <s v="Wholesale"/>
    <n v="7"/>
    <n v="127"/>
    <n v="14941"/>
    <n v="25761"/>
    <n v="10820"/>
  </r>
  <r>
    <x v="1554"/>
    <x v="2"/>
    <x v="4"/>
    <s v="Corporate"/>
    <n v="10"/>
    <n v="34"/>
    <n v="6881"/>
    <n v="10923"/>
    <n v="4042"/>
  </r>
  <r>
    <x v="1555"/>
    <x v="2"/>
    <x v="2"/>
    <s v="Retail"/>
    <n v="14"/>
    <n v="39"/>
    <n v="22545"/>
    <n v="29664"/>
    <n v="7119"/>
  </r>
  <r>
    <x v="1556"/>
    <x v="2"/>
    <x v="0"/>
    <s v="Corporate"/>
    <n v="6"/>
    <n v="29"/>
    <n v="56603"/>
    <n v="84482"/>
    <n v="27879"/>
  </r>
  <r>
    <x v="1557"/>
    <x v="2"/>
    <x v="2"/>
    <s v="Corporate"/>
    <n v="5"/>
    <n v="82"/>
    <n v="84735"/>
    <n v="99688"/>
    <n v="14953"/>
  </r>
  <r>
    <x v="1558"/>
    <x v="2"/>
    <x v="1"/>
    <s v="Online"/>
    <n v="0"/>
    <n v="31"/>
    <n v="9690"/>
    <n v="17618"/>
    <n v="7928"/>
  </r>
  <r>
    <x v="1559"/>
    <x v="2"/>
    <x v="3"/>
    <s v="Corporate"/>
    <n v="5"/>
    <n v="66"/>
    <n v="56488"/>
    <n v="97393"/>
    <n v="40905"/>
  </r>
  <r>
    <x v="1560"/>
    <x v="2"/>
    <x v="4"/>
    <s v="Wholesale"/>
    <n v="9"/>
    <n v="54"/>
    <n v="12930"/>
    <n v="21915"/>
    <n v="8985"/>
  </r>
  <r>
    <x v="1561"/>
    <x v="2"/>
    <x v="4"/>
    <s v="Corporate"/>
    <n v="6"/>
    <n v="66"/>
    <n v="57870"/>
    <n v="77160"/>
    <n v="19290"/>
  </r>
  <r>
    <x v="1562"/>
    <x v="2"/>
    <x v="0"/>
    <s v="Corporate"/>
    <n v="7"/>
    <n v="93"/>
    <n v="42557"/>
    <n v="64481"/>
    <n v="21924"/>
  </r>
  <r>
    <x v="1563"/>
    <x v="2"/>
    <x v="2"/>
    <s v="Wholesale"/>
    <n v="7"/>
    <n v="183"/>
    <n v="12079"/>
    <n v="21191"/>
    <n v="9112"/>
  </r>
  <r>
    <x v="1564"/>
    <x v="2"/>
    <x v="4"/>
    <s v="Wholesale"/>
    <n v="12"/>
    <n v="133"/>
    <n v="65571"/>
    <n v="74513"/>
    <n v="8942"/>
  </r>
  <r>
    <x v="1565"/>
    <x v="2"/>
    <x v="0"/>
    <s v="Wholesale"/>
    <n v="8"/>
    <n v="101"/>
    <n v="66414"/>
    <n v="96252"/>
    <n v="29838"/>
  </r>
  <r>
    <x v="1566"/>
    <x v="2"/>
    <x v="3"/>
    <s v="Online"/>
    <n v="0"/>
    <n v="33"/>
    <n v="58637"/>
    <n v="75175"/>
    <n v="16538"/>
  </r>
  <r>
    <x v="1567"/>
    <x v="2"/>
    <x v="1"/>
    <s v="Retail"/>
    <n v="10"/>
    <n v="23"/>
    <n v="15518"/>
    <n v="22169"/>
    <n v="6651"/>
  </r>
  <r>
    <x v="1568"/>
    <x v="2"/>
    <x v="1"/>
    <s v="Online"/>
    <n v="0"/>
    <n v="87"/>
    <n v="45793"/>
    <n v="71551"/>
    <n v="25758"/>
  </r>
  <r>
    <x v="1569"/>
    <x v="2"/>
    <x v="2"/>
    <s v="Online"/>
    <n v="0"/>
    <n v="53"/>
    <n v="21361"/>
    <n v="41079"/>
    <n v="19718"/>
  </r>
  <r>
    <x v="1570"/>
    <x v="2"/>
    <x v="1"/>
    <s v="Wholesale"/>
    <n v="7"/>
    <n v="128"/>
    <n v="26074"/>
    <n v="50142"/>
    <n v="24068"/>
  </r>
  <r>
    <x v="1571"/>
    <x v="2"/>
    <x v="0"/>
    <s v="Online"/>
    <n v="0"/>
    <n v="43"/>
    <n v="58373"/>
    <n v="78883"/>
    <n v="20510"/>
  </r>
  <r>
    <x v="1572"/>
    <x v="2"/>
    <x v="3"/>
    <s v="Online"/>
    <n v="0"/>
    <n v="48"/>
    <n v="61768"/>
    <n v="95028"/>
    <n v="33260"/>
  </r>
  <r>
    <x v="1573"/>
    <x v="2"/>
    <x v="3"/>
    <s v="Online"/>
    <n v="0"/>
    <n v="99"/>
    <n v="65887"/>
    <n v="74030"/>
    <n v="8143"/>
  </r>
  <r>
    <x v="1574"/>
    <x v="2"/>
    <x v="1"/>
    <s v="Corporate"/>
    <n v="3"/>
    <n v="48"/>
    <n v="51002"/>
    <n v="64559"/>
    <n v="13557"/>
  </r>
  <r>
    <x v="1575"/>
    <x v="2"/>
    <x v="1"/>
    <s v="Wholesale"/>
    <n v="13"/>
    <n v="187"/>
    <n v="49228"/>
    <n v="87908"/>
    <n v="38680"/>
  </r>
  <r>
    <x v="1576"/>
    <x v="2"/>
    <x v="2"/>
    <s v="Corporate"/>
    <n v="5"/>
    <n v="43"/>
    <n v="60732"/>
    <n v="72300"/>
    <n v="11568"/>
  </r>
  <r>
    <x v="1577"/>
    <x v="2"/>
    <x v="1"/>
    <s v="Online"/>
    <n v="0"/>
    <n v="49"/>
    <n v="66407"/>
    <n v="79056"/>
    <n v="12649"/>
  </r>
  <r>
    <x v="1578"/>
    <x v="2"/>
    <x v="2"/>
    <s v="Wholesale"/>
    <n v="9"/>
    <n v="145"/>
    <n v="65940"/>
    <n v="81407"/>
    <n v="15467"/>
  </r>
  <r>
    <x v="1579"/>
    <x v="2"/>
    <x v="2"/>
    <s v="Online"/>
    <n v="0"/>
    <n v="39"/>
    <n v="41191"/>
    <n v="54199"/>
    <n v="13008"/>
  </r>
  <r>
    <x v="1580"/>
    <x v="2"/>
    <x v="2"/>
    <s v="Corporate"/>
    <n v="6"/>
    <n v="83"/>
    <n v="27549"/>
    <n v="43045"/>
    <n v="15496"/>
  </r>
  <r>
    <x v="1581"/>
    <x v="2"/>
    <x v="3"/>
    <s v="Retail"/>
    <n v="21"/>
    <n v="30"/>
    <n v="34108"/>
    <n v="40127"/>
    <n v="6019"/>
  </r>
  <r>
    <x v="1582"/>
    <x v="2"/>
    <x v="2"/>
    <s v="Retail"/>
    <n v="15"/>
    <n v="46"/>
    <n v="34284"/>
    <n v="67223"/>
    <n v="32939"/>
  </r>
  <r>
    <x v="1583"/>
    <x v="2"/>
    <x v="2"/>
    <s v="Wholesale"/>
    <n v="13"/>
    <n v="61"/>
    <n v="22660"/>
    <n v="45319"/>
    <n v="22659"/>
  </r>
  <r>
    <x v="1584"/>
    <x v="2"/>
    <x v="2"/>
    <s v="Online"/>
    <n v="0"/>
    <n v="57"/>
    <n v="28021"/>
    <n v="49159"/>
    <n v="21138"/>
  </r>
  <r>
    <x v="1585"/>
    <x v="2"/>
    <x v="2"/>
    <s v="Wholesale"/>
    <n v="14"/>
    <n v="169"/>
    <n v="38018"/>
    <n v="76035"/>
    <n v="38017"/>
  </r>
  <r>
    <x v="1586"/>
    <x v="2"/>
    <x v="4"/>
    <s v="Online"/>
    <n v="0"/>
    <n v="47"/>
    <n v="61749"/>
    <n v="84588"/>
    <n v="22839"/>
  </r>
  <r>
    <x v="1587"/>
    <x v="2"/>
    <x v="4"/>
    <s v="Wholesale"/>
    <n v="15"/>
    <n v="182"/>
    <n v="14695"/>
    <n v="17494"/>
    <n v="2799"/>
  </r>
  <r>
    <x v="1588"/>
    <x v="2"/>
    <x v="0"/>
    <s v="Corporate"/>
    <n v="3"/>
    <n v="84"/>
    <n v="47356"/>
    <n v="71751"/>
    <n v="24395"/>
  </r>
  <r>
    <x v="1589"/>
    <x v="2"/>
    <x v="1"/>
    <s v="Wholesale"/>
    <n v="10"/>
    <n v="72"/>
    <n v="19271"/>
    <n v="28762"/>
    <n v="9491"/>
  </r>
  <r>
    <x v="1590"/>
    <x v="2"/>
    <x v="1"/>
    <s v="Retail"/>
    <n v="10"/>
    <n v="30"/>
    <n v="48816"/>
    <n v="63397"/>
    <n v="14581"/>
  </r>
  <r>
    <x v="1591"/>
    <x v="2"/>
    <x v="4"/>
    <s v="Online"/>
    <n v="0"/>
    <n v="62"/>
    <n v="45111"/>
    <n v="79142"/>
    <n v="34031"/>
  </r>
  <r>
    <x v="1592"/>
    <x v="2"/>
    <x v="3"/>
    <s v="Online"/>
    <n v="0"/>
    <n v="36"/>
    <n v="10941"/>
    <n v="16089"/>
    <n v="5148"/>
  </r>
  <r>
    <x v="1593"/>
    <x v="2"/>
    <x v="1"/>
    <s v="Retail"/>
    <n v="22"/>
    <n v="18"/>
    <n v="16281"/>
    <n v="31923"/>
    <n v="15642"/>
  </r>
  <r>
    <x v="1594"/>
    <x v="2"/>
    <x v="3"/>
    <s v="Wholesale"/>
    <n v="8"/>
    <n v="170"/>
    <n v="52977"/>
    <n v="67060"/>
    <n v="14083"/>
  </r>
  <r>
    <x v="1595"/>
    <x v="2"/>
    <x v="0"/>
    <s v="Wholesale"/>
    <n v="8"/>
    <n v="139"/>
    <n v="11434"/>
    <n v="13612"/>
    <n v="2178"/>
  </r>
  <r>
    <x v="1596"/>
    <x v="2"/>
    <x v="3"/>
    <s v="Corporate"/>
    <n v="8"/>
    <n v="27"/>
    <n v="17716"/>
    <n v="21344"/>
    <n v="3628"/>
  </r>
  <r>
    <x v="1597"/>
    <x v="2"/>
    <x v="2"/>
    <s v="Wholesale"/>
    <n v="6"/>
    <n v="179"/>
    <n v="30716"/>
    <n v="36137"/>
    <n v="5421"/>
  </r>
  <r>
    <x v="1598"/>
    <x v="2"/>
    <x v="3"/>
    <s v="Retail"/>
    <n v="13"/>
    <n v="1"/>
    <n v="12644"/>
    <n v="19158"/>
    <n v="6514"/>
  </r>
  <r>
    <x v="1599"/>
    <x v="2"/>
    <x v="3"/>
    <s v="Online"/>
    <n v="0"/>
    <n v="54"/>
    <n v="82023"/>
    <n v="94279"/>
    <n v="12256"/>
  </r>
  <r>
    <x v="1600"/>
    <x v="2"/>
    <x v="3"/>
    <s v="Online"/>
    <n v="0"/>
    <n v="44"/>
    <n v="85515"/>
    <n v="99436"/>
    <n v="13921"/>
  </r>
  <r>
    <x v="1601"/>
    <x v="2"/>
    <x v="2"/>
    <s v="Retail"/>
    <n v="15"/>
    <n v="46"/>
    <n v="8793"/>
    <n v="12561"/>
    <n v="3768"/>
  </r>
  <r>
    <x v="1602"/>
    <x v="2"/>
    <x v="3"/>
    <s v="Online"/>
    <n v="0"/>
    <n v="71"/>
    <n v="20288"/>
    <n v="39015"/>
    <n v="18727"/>
  </r>
  <r>
    <x v="1603"/>
    <x v="2"/>
    <x v="3"/>
    <s v="Online"/>
    <n v="0"/>
    <n v="42"/>
    <n v="73351"/>
    <n v="86295"/>
    <n v="12944"/>
  </r>
  <r>
    <x v="1604"/>
    <x v="2"/>
    <x v="1"/>
    <s v="Retail"/>
    <n v="12"/>
    <n v="15"/>
    <n v="12009"/>
    <n v="22239"/>
    <n v="10230"/>
  </r>
  <r>
    <x v="1605"/>
    <x v="2"/>
    <x v="2"/>
    <s v="Corporate"/>
    <n v="10"/>
    <n v="35"/>
    <n v="14819"/>
    <n v="18295"/>
    <n v="3476"/>
  </r>
  <r>
    <x v="1606"/>
    <x v="2"/>
    <x v="1"/>
    <s v="Retail"/>
    <n v="14"/>
    <n v="45"/>
    <n v="63648"/>
    <n v="74009"/>
    <n v="10361"/>
  </r>
  <r>
    <x v="1607"/>
    <x v="2"/>
    <x v="0"/>
    <s v="Retail"/>
    <n v="19"/>
    <n v="44"/>
    <n v="29204"/>
    <n v="38426"/>
    <n v="9222"/>
  </r>
  <r>
    <x v="1608"/>
    <x v="2"/>
    <x v="3"/>
    <s v="Corporate"/>
    <n v="9"/>
    <n v="97"/>
    <n v="74492"/>
    <n v="86619"/>
    <n v="12127"/>
  </r>
  <r>
    <x v="1609"/>
    <x v="2"/>
    <x v="4"/>
    <s v="Corporate"/>
    <n v="6"/>
    <n v="61"/>
    <n v="27892"/>
    <n v="34865"/>
    <n v="6973"/>
  </r>
  <r>
    <x v="1610"/>
    <x v="2"/>
    <x v="2"/>
    <s v="Corporate"/>
    <n v="9"/>
    <n v="68"/>
    <n v="21700"/>
    <n v="38750"/>
    <n v="17050"/>
  </r>
  <r>
    <x v="1611"/>
    <x v="2"/>
    <x v="2"/>
    <s v="Online"/>
    <n v="0"/>
    <n v="65"/>
    <n v="82170"/>
    <n v="91300"/>
    <n v="9130"/>
  </r>
  <r>
    <x v="1612"/>
    <x v="2"/>
    <x v="4"/>
    <s v="Corporate"/>
    <n v="5"/>
    <n v="83"/>
    <n v="38349"/>
    <n v="43089"/>
    <n v="4740"/>
  </r>
  <r>
    <x v="1613"/>
    <x v="2"/>
    <x v="4"/>
    <s v="Retail"/>
    <n v="10"/>
    <n v="24"/>
    <n v="13605"/>
    <n v="21943.5"/>
    <n v="8338.5"/>
  </r>
  <r>
    <x v="1614"/>
    <x v="2"/>
    <x v="1"/>
    <s v="Wholesale"/>
    <n v="11"/>
    <n v="183"/>
    <n v="19029"/>
    <n v="24396"/>
    <n v="5367"/>
  </r>
  <r>
    <x v="1615"/>
    <x v="2"/>
    <x v="4"/>
    <s v="Retail"/>
    <n v="13"/>
    <n v="24"/>
    <n v="16377"/>
    <n v="32754"/>
    <n v="16377"/>
  </r>
  <r>
    <x v="1616"/>
    <x v="2"/>
    <x v="2"/>
    <s v="Online"/>
    <n v="0"/>
    <n v="98"/>
    <n v="61568"/>
    <n v="79959"/>
    <n v="18391"/>
  </r>
  <r>
    <x v="1617"/>
    <x v="2"/>
    <x v="1"/>
    <s v="Retail"/>
    <n v="15"/>
    <n v="38"/>
    <n v="105739"/>
    <n v="142890"/>
    <n v="37151"/>
  </r>
  <r>
    <x v="1618"/>
    <x v="2"/>
    <x v="3"/>
    <s v="Wholesale"/>
    <n v="9"/>
    <n v="58"/>
    <n v="62534"/>
    <n v="88075.5"/>
    <n v="25541.5"/>
  </r>
  <r>
    <x v="1619"/>
    <x v="2"/>
    <x v="2"/>
    <s v="Retail"/>
    <n v="17"/>
    <n v="4"/>
    <n v="27050"/>
    <n v="51037.5"/>
    <n v="23987.5"/>
  </r>
  <r>
    <x v="1620"/>
    <x v="2"/>
    <x v="1"/>
    <s v="Wholesale"/>
    <n v="9"/>
    <n v="137"/>
    <n v="43015"/>
    <n v="55863"/>
    <n v="12848"/>
  </r>
  <r>
    <x v="1621"/>
    <x v="2"/>
    <x v="0"/>
    <s v="Retail"/>
    <n v="17"/>
    <n v="6"/>
    <n v="51256"/>
    <n v="64881"/>
    <n v="13625"/>
  </r>
  <r>
    <x v="1622"/>
    <x v="2"/>
    <x v="3"/>
    <s v="Retail"/>
    <n v="11"/>
    <n v="13"/>
    <n v="82690"/>
    <n v="100842"/>
    <n v="18152"/>
  </r>
  <r>
    <x v="1623"/>
    <x v="2"/>
    <x v="2"/>
    <s v="Retail"/>
    <n v="21"/>
    <n v="46"/>
    <n v="18963"/>
    <n v="26709"/>
    <n v="7746"/>
  </r>
  <r>
    <x v="1624"/>
    <x v="2"/>
    <x v="3"/>
    <s v="Online"/>
    <n v="0"/>
    <n v="35"/>
    <n v="30072"/>
    <n v="41766"/>
    <n v="11694"/>
  </r>
  <r>
    <x v="1625"/>
    <x v="2"/>
    <x v="1"/>
    <s v="Online"/>
    <n v="0"/>
    <n v="96"/>
    <n v="47064"/>
    <n v="73537.5"/>
    <n v="26473.5"/>
  </r>
  <r>
    <x v="1626"/>
    <x v="2"/>
    <x v="0"/>
    <s v="Wholesale"/>
    <n v="5"/>
    <n v="158"/>
    <n v="98719"/>
    <n v="131625"/>
    <n v="32906"/>
  </r>
  <r>
    <x v="1627"/>
    <x v="2"/>
    <x v="3"/>
    <s v="Online"/>
    <n v="0"/>
    <n v="69"/>
    <n v="24055"/>
    <n v="37585.5"/>
    <n v="13530.5"/>
  </r>
  <r>
    <x v="1628"/>
    <x v="2"/>
    <x v="3"/>
    <s v="Corporate"/>
    <n v="10"/>
    <n v="64"/>
    <n v="55820"/>
    <n v="82087.5"/>
    <n v="26267.5"/>
  </r>
  <r>
    <x v="1629"/>
    <x v="2"/>
    <x v="3"/>
    <s v="Online"/>
    <n v="0"/>
    <n v="57"/>
    <n v="40008"/>
    <n v="63505.5"/>
    <n v="23497.5"/>
  </r>
  <r>
    <x v="1630"/>
    <x v="2"/>
    <x v="4"/>
    <s v="Wholesale"/>
    <n v="14"/>
    <n v="131"/>
    <n v="65203"/>
    <n v="103497"/>
    <n v="38294"/>
  </r>
  <r>
    <x v="1631"/>
    <x v="2"/>
    <x v="1"/>
    <s v="Online"/>
    <n v="0"/>
    <n v="43"/>
    <n v="58188"/>
    <n v="83125.5"/>
    <n v="24937.5"/>
  </r>
  <r>
    <x v="1632"/>
    <x v="2"/>
    <x v="4"/>
    <s v="Online"/>
    <n v="0"/>
    <n v="84"/>
    <n v="68631"/>
    <n v="89131.5"/>
    <n v="20500.5"/>
  </r>
  <r>
    <x v="1633"/>
    <x v="2"/>
    <x v="2"/>
    <s v="Online"/>
    <n v="0"/>
    <n v="95"/>
    <n v="78361"/>
    <n v="113566.5"/>
    <n v="35205.5"/>
  </r>
  <r>
    <x v="1634"/>
    <x v="2"/>
    <x v="0"/>
    <s v="Retail"/>
    <n v="24"/>
    <n v="22"/>
    <n v="31253"/>
    <n v="36340.5"/>
    <n v="5087.5"/>
  </r>
  <r>
    <x v="1635"/>
    <x v="2"/>
    <x v="0"/>
    <s v="Online"/>
    <n v="0"/>
    <n v="98"/>
    <n v="34038"/>
    <n v="44787"/>
    <n v="10749"/>
  </r>
  <r>
    <x v="1636"/>
    <x v="2"/>
    <x v="0"/>
    <s v="Corporate"/>
    <n v="4"/>
    <n v="77"/>
    <n v="94595"/>
    <n v="126126"/>
    <n v="31531"/>
  </r>
  <r>
    <x v="1637"/>
    <x v="2"/>
    <x v="1"/>
    <s v="Corporate"/>
    <n v="9"/>
    <n v="81"/>
    <n v="24747"/>
    <n v="30552"/>
    <n v="5805"/>
  </r>
  <r>
    <x v="1638"/>
    <x v="2"/>
    <x v="3"/>
    <s v="Retail"/>
    <n v="21"/>
    <n v="2"/>
    <n v="55513"/>
    <n v="106755"/>
    <n v="51242"/>
  </r>
  <r>
    <x v="1639"/>
    <x v="2"/>
    <x v="3"/>
    <s v="Retail"/>
    <n v="15"/>
    <n v="49"/>
    <n v="101201"/>
    <n v="126501"/>
    <n v="25300"/>
  </r>
  <r>
    <x v="1640"/>
    <x v="2"/>
    <x v="3"/>
    <s v="Retail"/>
    <n v="21"/>
    <n v="21"/>
    <n v="42879"/>
    <n v="76570.5"/>
    <n v="33691.5"/>
  </r>
  <r>
    <x v="1641"/>
    <x v="2"/>
    <x v="2"/>
    <s v="Online"/>
    <n v="0"/>
    <n v="77"/>
    <n v="17296"/>
    <n v="29314.5"/>
    <n v="12018.5"/>
  </r>
  <r>
    <x v="1642"/>
    <x v="2"/>
    <x v="3"/>
    <s v="Retail"/>
    <n v="17"/>
    <n v="21"/>
    <n v="84430"/>
    <n v="102963"/>
    <n v="18533"/>
  </r>
  <r>
    <x v="1643"/>
    <x v="2"/>
    <x v="2"/>
    <s v="Online"/>
    <n v="0"/>
    <n v="43"/>
    <n v="15061"/>
    <n v="19560"/>
    <n v="4499"/>
  </r>
  <r>
    <x v="1644"/>
    <x v="2"/>
    <x v="4"/>
    <s v="Wholesale"/>
    <n v="8"/>
    <n v="179"/>
    <n v="26403"/>
    <n v="41909"/>
    <n v="15506"/>
  </r>
  <r>
    <x v="1645"/>
    <x v="2"/>
    <x v="3"/>
    <s v="Retail"/>
    <n v="11"/>
    <n v="14"/>
    <n v="23213"/>
    <n v="33162"/>
    <n v="9949"/>
  </r>
  <r>
    <x v="1646"/>
    <x v="2"/>
    <x v="1"/>
    <s v="Retail"/>
    <n v="17"/>
    <n v="45"/>
    <n v="42840"/>
    <n v="52889"/>
    <n v="10049"/>
  </r>
  <r>
    <x v="1647"/>
    <x v="2"/>
    <x v="2"/>
    <s v="Corporate"/>
    <n v="9"/>
    <n v="76"/>
    <n v="53773"/>
    <n v="76819"/>
    <n v="23046"/>
  </r>
  <r>
    <x v="1648"/>
    <x v="2"/>
    <x v="1"/>
    <s v="Corporate"/>
    <n v="9"/>
    <n v="63"/>
    <n v="65504"/>
    <n v="82917"/>
    <n v="17413"/>
  </r>
  <r>
    <x v="1649"/>
    <x v="2"/>
    <x v="1"/>
    <s v="Retail"/>
    <n v="24"/>
    <n v="36"/>
    <n v="47284"/>
    <n v="80143"/>
    <n v="32859"/>
  </r>
  <r>
    <x v="1650"/>
    <x v="2"/>
    <x v="4"/>
    <s v="Online"/>
    <n v="0"/>
    <n v="29"/>
    <n v="24969"/>
    <n v="48018"/>
    <n v="23049"/>
  </r>
  <r>
    <x v="1651"/>
    <x v="2"/>
    <x v="3"/>
    <s v="Wholesale"/>
    <n v="12"/>
    <n v="148"/>
    <n v="9217"/>
    <n v="14180"/>
    <n v="4963"/>
  </r>
  <r>
    <x v="1652"/>
    <x v="2"/>
    <x v="0"/>
    <s v="Wholesale"/>
    <n v="13"/>
    <n v="114"/>
    <n v="58861"/>
    <n v="65401"/>
    <n v="6540"/>
  </r>
  <r>
    <x v="1653"/>
    <x v="2"/>
    <x v="1"/>
    <s v="Corporate"/>
    <n v="8"/>
    <n v="98"/>
    <n v="72166"/>
    <n v="89094"/>
    <n v="16928"/>
  </r>
  <r>
    <x v="1654"/>
    <x v="2"/>
    <x v="4"/>
    <s v="Wholesale"/>
    <n v="8"/>
    <n v="154"/>
    <n v="27601"/>
    <n v="48423"/>
    <n v="20822"/>
  </r>
  <r>
    <x v="1655"/>
    <x v="2"/>
    <x v="2"/>
    <s v="Wholesale"/>
    <n v="10"/>
    <n v="86"/>
    <n v="7652"/>
    <n v="10340"/>
    <n v="2688"/>
  </r>
  <r>
    <x v="1656"/>
    <x v="2"/>
    <x v="0"/>
    <s v="Online"/>
    <n v="0"/>
    <n v="43"/>
    <n v="25873"/>
    <n v="34043"/>
    <n v="8170"/>
  </r>
  <r>
    <x v="1657"/>
    <x v="2"/>
    <x v="0"/>
    <s v="Wholesale"/>
    <n v="5"/>
    <n v="93"/>
    <n v="15764"/>
    <n v="29193"/>
    <n v="13429"/>
  </r>
  <r>
    <x v="1658"/>
    <x v="2"/>
    <x v="4"/>
    <s v="Wholesale"/>
    <n v="8"/>
    <n v="79"/>
    <n v="77073"/>
    <n v="86599"/>
    <n v="9526"/>
  </r>
  <r>
    <x v="1659"/>
    <x v="2"/>
    <x v="1"/>
    <s v="Corporate"/>
    <n v="10"/>
    <n v="88"/>
    <n v="7478"/>
    <n v="10683"/>
    <n v="3205"/>
  </r>
  <r>
    <x v="1660"/>
    <x v="2"/>
    <x v="1"/>
    <s v="Corporate"/>
    <n v="4"/>
    <n v="36"/>
    <n v="64942"/>
    <n v="77312"/>
    <n v="12370"/>
  </r>
  <r>
    <x v="1661"/>
    <x v="2"/>
    <x v="3"/>
    <s v="Wholesale"/>
    <n v="6"/>
    <n v="53"/>
    <n v="32458"/>
    <n v="40071"/>
    <n v="7613"/>
  </r>
  <r>
    <x v="1662"/>
    <x v="2"/>
    <x v="0"/>
    <s v="Wholesale"/>
    <n v="12"/>
    <n v="94"/>
    <n v="40000"/>
    <n v="80000"/>
    <n v="40000"/>
  </r>
  <r>
    <x v="1663"/>
    <x v="2"/>
    <x v="2"/>
    <s v="Online"/>
    <n v="0"/>
    <n v="80"/>
    <n v="36676"/>
    <n v="71913"/>
    <n v="35237"/>
  </r>
  <r>
    <x v="1664"/>
    <x v="2"/>
    <x v="2"/>
    <s v="Wholesale"/>
    <n v="13"/>
    <n v="75"/>
    <n v="54015"/>
    <n v="96456"/>
    <n v="42441"/>
  </r>
  <r>
    <x v="1665"/>
    <x v="2"/>
    <x v="0"/>
    <s v="Wholesale"/>
    <n v="9"/>
    <n v="171"/>
    <n v="19198"/>
    <n v="28233"/>
    <n v="9035"/>
  </r>
  <r>
    <x v="1666"/>
    <x v="2"/>
    <x v="0"/>
    <s v="Retail"/>
    <n v="24"/>
    <n v="5"/>
    <n v="47143"/>
    <n v="87301"/>
    <n v="40158"/>
  </r>
  <r>
    <x v="1667"/>
    <x v="2"/>
    <x v="4"/>
    <s v="Retail"/>
    <n v="14"/>
    <n v="19"/>
    <n v="51222"/>
    <n v="98504"/>
    <n v="47282"/>
  </r>
  <r>
    <x v="1668"/>
    <x v="2"/>
    <x v="4"/>
    <s v="Wholesale"/>
    <n v="7"/>
    <n v="104"/>
    <n v="80403"/>
    <n v="90341"/>
    <n v="9938"/>
  </r>
  <r>
    <x v="1669"/>
    <x v="2"/>
    <x v="1"/>
    <s v="Corporate"/>
    <n v="5"/>
    <n v="68"/>
    <n v="58245"/>
    <n v="78710"/>
    <n v="20465"/>
  </r>
  <r>
    <x v="1670"/>
    <x v="2"/>
    <x v="3"/>
    <s v="Online"/>
    <n v="0"/>
    <n v="79"/>
    <n v="73449"/>
    <n v="84424"/>
    <n v="10975"/>
  </r>
  <r>
    <x v="1671"/>
    <x v="2"/>
    <x v="4"/>
    <s v="Wholesale"/>
    <n v="11"/>
    <n v="174"/>
    <n v="26253"/>
    <n v="43755"/>
    <n v="17502"/>
  </r>
  <r>
    <x v="1672"/>
    <x v="2"/>
    <x v="3"/>
    <s v="Wholesale"/>
    <n v="15"/>
    <n v="168"/>
    <n v="8033"/>
    <n v="15156"/>
    <n v="7123"/>
  </r>
  <r>
    <x v="1673"/>
    <x v="2"/>
    <x v="2"/>
    <s v="Wholesale"/>
    <n v="8"/>
    <n v="144"/>
    <n v="33589"/>
    <n v="67178"/>
    <n v="33589"/>
  </r>
  <r>
    <x v="1674"/>
    <x v="2"/>
    <x v="0"/>
    <s v="Corporate"/>
    <n v="3"/>
    <n v="56"/>
    <n v="34479"/>
    <n v="56523"/>
    <n v="22044"/>
  </r>
  <r>
    <x v="1675"/>
    <x v="2"/>
    <x v="3"/>
    <s v="Wholesale"/>
    <n v="12"/>
    <n v="85"/>
    <n v="10886"/>
    <n v="20935"/>
    <n v="10049"/>
  </r>
  <r>
    <x v="1676"/>
    <x v="2"/>
    <x v="1"/>
    <s v="Wholesale"/>
    <n v="7"/>
    <n v="159"/>
    <n v="28629"/>
    <n v="43377"/>
    <n v="14748"/>
  </r>
  <r>
    <x v="1677"/>
    <x v="2"/>
    <x v="0"/>
    <s v="Retail"/>
    <n v="14"/>
    <n v="11"/>
    <n v="16924"/>
    <n v="23506"/>
    <n v="6582"/>
  </r>
  <r>
    <x v="1678"/>
    <x v="2"/>
    <x v="2"/>
    <s v="Corporate"/>
    <n v="7"/>
    <n v="41"/>
    <n v="58328"/>
    <n v="98861"/>
    <n v="40533"/>
  </r>
  <r>
    <x v="1679"/>
    <x v="2"/>
    <x v="0"/>
    <s v="Corporate"/>
    <n v="8"/>
    <n v="46"/>
    <n v="12058"/>
    <n v="22750"/>
    <n v="10692"/>
  </r>
  <r>
    <x v="1680"/>
    <x v="2"/>
    <x v="3"/>
    <s v="Corporate"/>
    <n v="10"/>
    <n v="83"/>
    <n v="30521"/>
    <n v="41245"/>
    <n v="10724"/>
  </r>
  <r>
    <x v="1681"/>
    <x v="2"/>
    <x v="3"/>
    <s v="Wholesale"/>
    <n v="14"/>
    <n v="169"/>
    <n v="75455"/>
    <n v="83839"/>
    <n v="8384"/>
  </r>
  <r>
    <x v="1682"/>
    <x v="2"/>
    <x v="3"/>
    <s v="Online"/>
    <n v="0"/>
    <n v="96"/>
    <n v="11885"/>
    <n v="19809"/>
    <n v="7924"/>
  </r>
  <r>
    <x v="1683"/>
    <x v="2"/>
    <x v="2"/>
    <s v="Corporate"/>
    <n v="3"/>
    <n v="58"/>
    <n v="8722"/>
    <n v="15859"/>
    <n v="7137"/>
  </r>
  <r>
    <x v="1684"/>
    <x v="2"/>
    <x v="4"/>
    <s v="Wholesale"/>
    <n v="13"/>
    <n v="87"/>
    <n v="19343"/>
    <n v="21981"/>
    <n v="2638"/>
  </r>
  <r>
    <x v="1685"/>
    <x v="2"/>
    <x v="3"/>
    <s v="Corporate"/>
    <n v="10"/>
    <n v="46"/>
    <n v="46726"/>
    <n v="79197"/>
    <n v="32471"/>
  </r>
  <r>
    <x v="1686"/>
    <x v="2"/>
    <x v="0"/>
    <s v="Corporate"/>
    <n v="5"/>
    <n v="20"/>
    <n v="57810"/>
    <n v="90328"/>
    <n v="32518"/>
  </r>
  <r>
    <x v="1687"/>
    <x v="2"/>
    <x v="4"/>
    <s v="Online"/>
    <n v="0"/>
    <n v="42"/>
    <n v="15956"/>
    <n v="22473"/>
    <n v="6517"/>
  </r>
  <r>
    <x v="1688"/>
    <x v="2"/>
    <x v="3"/>
    <s v="Corporate"/>
    <n v="8"/>
    <n v="69"/>
    <n v="11223"/>
    <n v="16265"/>
    <n v="5042"/>
  </r>
  <r>
    <x v="1689"/>
    <x v="2"/>
    <x v="2"/>
    <s v="Online"/>
    <n v="0"/>
    <n v="49"/>
    <n v="72164"/>
    <n v="81083"/>
    <n v="8919"/>
  </r>
  <r>
    <x v="1690"/>
    <x v="2"/>
    <x v="1"/>
    <s v="Corporate"/>
    <n v="6"/>
    <n v="23"/>
    <n v="10428"/>
    <n v="14687"/>
    <n v="4259"/>
  </r>
  <r>
    <x v="1691"/>
    <x v="2"/>
    <x v="1"/>
    <s v="Online"/>
    <n v="0"/>
    <n v="43"/>
    <n v="47151"/>
    <n v="53581"/>
    <n v="6430"/>
  </r>
  <r>
    <x v="1692"/>
    <x v="2"/>
    <x v="4"/>
    <s v="Wholesale"/>
    <n v="7"/>
    <n v="196"/>
    <n v="7895"/>
    <n v="12942"/>
    <n v="5047"/>
  </r>
  <r>
    <x v="1693"/>
    <x v="2"/>
    <x v="4"/>
    <s v="Wholesale"/>
    <n v="9"/>
    <n v="54"/>
    <n v="40257"/>
    <n v="64930"/>
    <n v="24673"/>
  </r>
  <r>
    <x v="1694"/>
    <x v="2"/>
    <x v="1"/>
    <s v="Retail"/>
    <n v="24"/>
    <n v="38"/>
    <n v="56644"/>
    <n v="71701"/>
    <n v="15057"/>
  </r>
  <r>
    <x v="1695"/>
    <x v="2"/>
    <x v="0"/>
    <s v="Retail"/>
    <n v="10"/>
    <n v="41"/>
    <n v="22075"/>
    <n v="34492"/>
    <n v="12417"/>
  </r>
  <r>
    <x v="1696"/>
    <x v="2"/>
    <x v="0"/>
    <s v="Corporate"/>
    <n v="8"/>
    <n v="42"/>
    <n v="45417"/>
    <n v="82576"/>
    <n v="37159"/>
  </r>
  <r>
    <x v="1697"/>
    <x v="2"/>
    <x v="4"/>
    <s v="Retail"/>
    <n v="24"/>
    <n v="16"/>
    <n v="40397"/>
    <n v="66224"/>
    <n v="25827"/>
  </r>
  <r>
    <x v="1698"/>
    <x v="2"/>
    <x v="4"/>
    <s v="Wholesale"/>
    <n v="6"/>
    <n v="134"/>
    <n v="9230"/>
    <n v="12819"/>
    <n v="3589"/>
  </r>
  <r>
    <x v="1699"/>
    <x v="2"/>
    <x v="0"/>
    <s v="Retail"/>
    <n v="20"/>
    <n v="18"/>
    <n v="16829"/>
    <n v="19124"/>
    <n v="2295"/>
  </r>
  <r>
    <x v="1700"/>
    <x v="2"/>
    <x v="0"/>
    <s v="Wholesale"/>
    <n v="7"/>
    <n v="143"/>
    <n v="51360"/>
    <n v="58364"/>
    <n v="7004"/>
  </r>
  <r>
    <x v="1701"/>
    <x v="2"/>
    <x v="2"/>
    <s v="Wholesale"/>
    <n v="8"/>
    <n v="68"/>
    <n v="6297"/>
    <n v="12348"/>
    <n v="6051"/>
  </r>
  <r>
    <x v="1702"/>
    <x v="2"/>
    <x v="1"/>
    <s v="Wholesale"/>
    <n v="7"/>
    <n v="51"/>
    <n v="20497"/>
    <n v="29282"/>
    <n v="8785"/>
  </r>
  <r>
    <x v="1703"/>
    <x v="2"/>
    <x v="1"/>
    <s v="Corporate"/>
    <n v="9"/>
    <n v="51"/>
    <n v="9474"/>
    <n v="11992"/>
    <n v="2518"/>
  </r>
  <r>
    <x v="1704"/>
    <x v="2"/>
    <x v="4"/>
    <s v="Wholesale"/>
    <n v="14"/>
    <n v="122"/>
    <n v="22491"/>
    <n v="38778"/>
    <n v="16287"/>
  </r>
  <r>
    <x v="1705"/>
    <x v="2"/>
    <x v="3"/>
    <s v="Corporate"/>
    <n v="4"/>
    <n v="77"/>
    <n v="64363"/>
    <n v="78492"/>
    <n v="14129"/>
  </r>
  <r>
    <x v="1706"/>
    <x v="2"/>
    <x v="2"/>
    <s v="Retail"/>
    <n v="12"/>
    <n v="37"/>
    <n v="45992"/>
    <n v="67636"/>
    <n v="21644"/>
  </r>
  <r>
    <x v="1707"/>
    <x v="2"/>
    <x v="0"/>
    <s v="Online"/>
    <n v="0"/>
    <n v="21"/>
    <n v="39623"/>
    <n v="72041"/>
    <n v="32418"/>
  </r>
  <r>
    <x v="1708"/>
    <x v="2"/>
    <x v="1"/>
    <s v="Wholesale"/>
    <n v="10"/>
    <n v="140"/>
    <n v="35629"/>
    <n v="43986"/>
    <n v="8357"/>
  </r>
  <r>
    <x v="1709"/>
    <x v="2"/>
    <x v="1"/>
    <s v="Online"/>
    <n v="0"/>
    <n v="81"/>
    <n v="68413"/>
    <n v="96356"/>
    <n v="27943"/>
  </r>
  <r>
    <x v="1710"/>
    <x v="2"/>
    <x v="4"/>
    <s v="Corporate"/>
    <n v="10"/>
    <n v="61"/>
    <n v="50669"/>
    <n v="68472"/>
    <n v="17803"/>
  </r>
  <r>
    <x v="1711"/>
    <x v="2"/>
    <x v="4"/>
    <s v="Corporate"/>
    <n v="5"/>
    <n v="46"/>
    <n v="76015"/>
    <n v="96222"/>
    <n v="20207"/>
  </r>
  <r>
    <x v="1712"/>
    <x v="2"/>
    <x v="2"/>
    <s v="Retail"/>
    <n v="16"/>
    <n v="31"/>
    <n v="49692"/>
    <n v="57781"/>
    <n v="8089"/>
  </r>
  <r>
    <x v="1713"/>
    <x v="2"/>
    <x v="1"/>
    <s v="Online"/>
    <n v="0"/>
    <n v="83"/>
    <n v="21746"/>
    <n v="39538"/>
    <n v="17792"/>
  </r>
  <r>
    <x v="1714"/>
    <x v="2"/>
    <x v="4"/>
    <s v="Corporate"/>
    <n v="7"/>
    <n v="45"/>
    <n v="13359"/>
    <n v="18300"/>
    <n v="4941"/>
  </r>
  <r>
    <x v="1715"/>
    <x v="2"/>
    <x v="4"/>
    <s v="Retail"/>
    <n v="15"/>
    <n v="6"/>
    <n v="38560"/>
    <n v="70109"/>
    <n v="31549"/>
  </r>
  <r>
    <x v="1716"/>
    <x v="2"/>
    <x v="3"/>
    <s v="Online"/>
    <n v="0"/>
    <n v="49"/>
    <n v="38619"/>
    <n v="67753"/>
    <n v="29134"/>
  </r>
  <r>
    <x v="1717"/>
    <x v="2"/>
    <x v="4"/>
    <s v="Retail"/>
    <n v="19"/>
    <n v="25"/>
    <n v="13194"/>
    <n v="26387"/>
    <n v="13193"/>
  </r>
  <r>
    <x v="1718"/>
    <x v="2"/>
    <x v="1"/>
    <s v="Retail"/>
    <n v="18"/>
    <n v="49"/>
    <n v="30591"/>
    <n v="34763"/>
    <n v="4172"/>
  </r>
  <r>
    <x v="1719"/>
    <x v="2"/>
    <x v="1"/>
    <s v="Online"/>
    <n v="0"/>
    <n v="59"/>
    <n v="28787"/>
    <n v="47978"/>
    <n v="19191"/>
  </r>
  <r>
    <x v="1720"/>
    <x v="2"/>
    <x v="0"/>
    <s v="Online"/>
    <n v="0"/>
    <n v="50"/>
    <n v="16455"/>
    <n v="21940"/>
    <n v="5485"/>
  </r>
  <r>
    <x v="1721"/>
    <x v="2"/>
    <x v="3"/>
    <s v="Corporate"/>
    <n v="4"/>
    <n v="31"/>
    <n v="51075"/>
    <n v="96367"/>
    <n v="45292"/>
  </r>
  <r>
    <x v="1722"/>
    <x v="2"/>
    <x v="3"/>
    <s v="Online"/>
    <n v="0"/>
    <n v="61"/>
    <n v="73644"/>
    <n v="86640"/>
    <n v="12996"/>
  </r>
  <r>
    <x v="1723"/>
    <x v="2"/>
    <x v="3"/>
    <s v="Retail"/>
    <n v="14"/>
    <n v="46"/>
    <n v="24580"/>
    <n v="28253"/>
    <n v="3673"/>
  </r>
  <r>
    <x v="1724"/>
    <x v="2"/>
    <x v="2"/>
    <s v="Retail"/>
    <n v="10"/>
    <n v="35"/>
    <n v="55682"/>
    <n v="89809"/>
    <n v="34127"/>
  </r>
  <r>
    <x v="1725"/>
    <x v="2"/>
    <x v="3"/>
    <s v="Corporate"/>
    <n v="7"/>
    <n v="46"/>
    <n v="66997"/>
    <n v="77903"/>
    <n v="10906"/>
  </r>
  <r>
    <x v="1726"/>
    <x v="2"/>
    <x v="4"/>
    <s v="Corporate"/>
    <n v="5"/>
    <n v="78"/>
    <n v="52376"/>
    <n v="98822"/>
    <n v="46446"/>
  </r>
  <r>
    <x v="1727"/>
    <x v="2"/>
    <x v="4"/>
    <s v="Wholesale"/>
    <n v="13"/>
    <n v="153"/>
    <n v="45657"/>
    <n v="77385"/>
    <n v="31728"/>
  </r>
  <r>
    <x v="1728"/>
    <x v="2"/>
    <x v="1"/>
    <s v="Online"/>
    <n v="0"/>
    <n v="56"/>
    <n v="61931"/>
    <n v="81488"/>
    <n v="19557"/>
  </r>
  <r>
    <x v="1729"/>
    <x v="2"/>
    <x v="2"/>
    <s v="Corporate"/>
    <n v="8"/>
    <n v="79"/>
    <n v="18805"/>
    <n v="37610"/>
    <n v="18805"/>
  </r>
  <r>
    <x v="1730"/>
    <x v="2"/>
    <x v="1"/>
    <s v="Wholesale"/>
    <n v="12"/>
    <n v="195"/>
    <n v="10435"/>
    <n v="15811"/>
    <n v="5376"/>
  </r>
  <r>
    <x v="1731"/>
    <x v="2"/>
    <x v="4"/>
    <s v="Corporate"/>
    <n v="8"/>
    <n v="38"/>
    <n v="62688"/>
    <n v="73750"/>
    <n v="11062"/>
  </r>
  <r>
    <x v="1732"/>
    <x v="2"/>
    <x v="1"/>
    <s v="Retail"/>
    <n v="23"/>
    <n v="28"/>
    <n v="21892"/>
    <n v="29584"/>
    <n v="7692"/>
  </r>
  <r>
    <x v="1733"/>
    <x v="2"/>
    <x v="4"/>
    <s v="Retail"/>
    <n v="18"/>
    <n v="23"/>
    <n v="22151"/>
    <n v="35161"/>
    <n v="13010"/>
  </r>
  <r>
    <x v="1734"/>
    <x v="2"/>
    <x v="4"/>
    <s v="Wholesale"/>
    <n v="7"/>
    <n v="172"/>
    <n v="46147"/>
    <n v="75651"/>
    <n v="29504"/>
  </r>
  <r>
    <x v="1735"/>
    <x v="2"/>
    <x v="3"/>
    <s v="Wholesale"/>
    <n v="7"/>
    <n v="104"/>
    <n v="50837"/>
    <n v="77026.5"/>
    <n v="26189.5"/>
  </r>
  <r>
    <x v="1736"/>
    <x v="2"/>
    <x v="4"/>
    <s v="Corporate"/>
    <n v="4"/>
    <n v="37"/>
    <n v="88823"/>
    <n v="138786"/>
    <n v="49963"/>
  </r>
  <r>
    <x v="1737"/>
    <x v="2"/>
    <x v="0"/>
    <s v="Wholesale"/>
    <n v="8"/>
    <n v="166"/>
    <n v="92200"/>
    <n v="103596"/>
    <n v="11396"/>
  </r>
  <r>
    <x v="1738"/>
    <x v="2"/>
    <x v="4"/>
    <s v="Online"/>
    <n v="0"/>
    <n v="66"/>
    <n v="30756"/>
    <n v="48057"/>
    <n v="17301"/>
  </r>
  <r>
    <x v="1739"/>
    <x v="2"/>
    <x v="0"/>
    <s v="Online"/>
    <n v="0"/>
    <n v="64"/>
    <n v="56710"/>
    <n v="106999.5"/>
    <n v="50289.5"/>
  </r>
  <r>
    <x v="1740"/>
    <x v="2"/>
    <x v="1"/>
    <s v="Wholesale"/>
    <n v="14"/>
    <n v="192"/>
    <n v="78299"/>
    <n v="89998.5"/>
    <n v="11699.5"/>
  </r>
  <r>
    <x v="1741"/>
    <x v="2"/>
    <x v="0"/>
    <s v="Online"/>
    <n v="0"/>
    <n v="58"/>
    <n v="54407"/>
    <n v="95451"/>
    <n v="41044"/>
  </r>
  <r>
    <x v="1742"/>
    <x v="2"/>
    <x v="2"/>
    <s v="Wholesale"/>
    <n v="11"/>
    <n v="107"/>
    <n v="45831"/>
    <n v="77680.5"/>
    <n v="31849.5"/>
  </r>
  <r>
    <x v="1743"/>
    <x v="2"/>
    <x v="2"/>
    <s v="Wholesale"/>
    <n v="11"/>
    <n v="144"/>
    <n v="78462"/>
    <n v="117108"/>
    <n v="38646"/>
  </r>
  <r>
    <x v="1744"/>
    <x v="2"/>
    <x v="1"/>
    <s v="Wholesale"/>
    <n v="15"/>
    <n v="126"/>
    <n v="52873"/>
    <n v="85279.5"/>
    <n v="32406.5"/>
  </r>
  <r>
    <x v="1745"/>
    <x v="2"/>
    <x v="2"/>
    <s v="Corporate"/>
    <n v="8"/>
    <n v="98"/>
    <n v="25511"/>
    <n v="36972"/>
    <n v="11461"/>
  </r>
  <r>
    <x v="1746"/>
    <x v="2"/>
    <x v="4"/>
    <s v="Retail"/>
    <n v="25"/>
    <n v="10"/>
    <n v="50705"/>
    <n v="92191.5"/>
    <n v="41486.5"/>
  </r>
  <r>
    <x v="1747"/>
    <x v="2"/>
    <x v="1"/>
    <s v="Wholesale"/>
    <n v="14"/>
    <n v="95"/>
    <n v="121256"/>
    <n v="149698.5"/>
    <n v="28442.5"/>
  </r>
  <r>
    <x v="1748"/>
    <x v="2"/>
    <x v="1"/>
    <s v="Corporate"/>
    <n v="4"/>
    <n v="45"/>
    <n v="30590"/>
    <n v="61180.5"/>
    <n v="30590.5"/>
  </r>
  <r>
    <x v="1749"/>
    <x v="2"/>
    <x v="2"/>
    <s v="Wholesale"/>
    <n v="9"/>
    <n v="144"/>
    <n v="41847"/>
    <n v="58120.5"/>
    <n v="16273.5"/>
  </r>
  <r>
    <x v="1750"/>
    <x v="2"/>
    <x v="1"/>
    <s v="Corporate"/>
    <n v="8"/>
    <n v="26"/>
    <n v="66942"/>
    <n v="98443.5"/>
    <n v="31501.5"/>
  </r>
  <r>
    <x v="1751"/>
    <x v="2"/>
    <x v="2"/>
    <s v="Retail"/>
    <n v="19"/>
    <n v="36"/>
    <n v="31081"/>
    <n v="44401.5"/>
    <n v="13320.5"/>
  </r>
  <r>
    <x v="1752"/>
    <x v="2"/>
    <x v="2"/>
    <s v="Online"/>
    <n v="0"/>
    <n v="51"/>
    <n v="24983"/>
    <n v="37288.5"/>
    <n v="12305.5"/>
  </r>
  <r>
    <x v="1753"/>
    <x v="2"/>
    <x v="0"/>
    <s v="Online"/>
    <n v="0"/>
    <n v="24"/>
    <n v="14422"/>
    <n v="16966.5"/>
    <n v="2544.5"/>
  </r>
  <r>
    <x v="1754"/>
    <x v="2"/>
    <x v="3"/>
    <s v="Wholesale"/>
    <n v="5"/>
    <n v="193"/>
    <n v="28867"/>
    <n v="46560"/>
    <n v="17693"/>
  </r>
  <r>
    <x v="1755"/>
    <x v="2"/>
    <x v="2"/>
    <s v="Corporate"/>
    <n v="4"/>
    <n v="52"/>
    <n v="11219"/>
    <n v="17808"/>
    <n v="6589"/>
  </r>
  <r>
    <x v="1756"/>
    <x v="2"/>
    <x v="3"/>
    <s v="Online"/>
    <n v="0"/>
    <n v="50"/>
    <n v="98861"/>
    <n v="131814"/>
    <n v="32953"/>
  </r>
  <r>
    <x v="1757"/>
    <x v="2"/>
    <x v="4"/>
    <s v="Corporate"/>
    <n v="9"/>
    <n v="67"/>
    <n v="25879"/>
    <n v="46212"/>
    <n v="20333"/>
  </r>
  <r>
    <x v="1758"/>
    <x v="2"/>
    <x v="1"/>
    <s v="Retail"/>
    <n v="10"/>
    <n v="24"/>
    <n v="68634"/>
    <n v="129498"/>
    <n v="60864"/>
  </r>
  <r>
    <x v="1759"/>
    <x v="2"/>
    <x v="4"/>
    <s v="Online"/>
    <n v="0"/>
    <n v="95"/>
    <n v="12228"/>
    <n v="21835.5"/>
    <n v="9607.5"/>
  </r>
  <r>
    <x v="1760"/>
    <x v="2"/>
    <x v="2"/>
    <s v="Wholesale"/>
    <n v="10"/>
    <n v="189"/>
    <n v="65791"/>
    <n v="111510"/>
    <n v="45719"/>
  </r>
  <r>
    <x v="1761"/>
    <x v="2"/>
    <x v="0"/>
    <s v="Corporate"/>
    <n v="8"/>
    <n v="80"/>
    <n v="14006"/>
    <n v="22590"/>
    <n v="8584"/>
  </r>
  <r>
    <x v="1762"/>
    <x v="2"/>
    <x v="1"/>
    <s v="Corporate"/>
    <n v="10"/>
    <n v="90"/>
    <n v="75887"/>
    <n v="130839"/>
    <n v="54952"/>
  </r>
  <r>
    <x v="1763"/>
    <x v="2"/>
    <x v="4"/>
    <s v="Retail"/>
    <n v="20"/>
    <n v="24"/>
    <n v="113402"/>
    <n v="143547"/>
    <n v="30145"/>
  </r>
  <r>
    <x v="1764"/>
    <x v="2"/>
    <x v="2"/>
    <s v="Online"/>
    <n v="0"/>
    <n v="54"/>
    <n v="100585"/>
    <n v="145776"/>
    <n v="45191"/>
  </r>
  <r>
    <x v="1765"/>
    <x v="2"/>
    <x v="1"/>
    <s v="Online"/>
    <n v="0"/>
    <n v="96"/>
    <n v="41441"/>
    <n v="64752"/>
    <n v="23311"/>
  </r>
  <r>
    <x v="1766"/>
    <x v="2"/>
    <x v="1"/>
    <s v="Corporate"/>
    <n v="7"/>
    <n v="61"/>
    <n v="43874"/>
    <n v="64520"/>
    <n v="20646"/>
  </r>
  <r>
    <x v="1767"/>
    <x v="2"/>
    <x v="3"/>
    <s v="Corporate"/>
    <n v="5"/>
    <n v="44"/>
    <n v="30396"/>
    <n v="50660"/>
    <n v="20264"/>
  </r>
  <r>
    <x v="1768"/>
    <x v="2"/>
    <x v="4"/>
    <s v="Corporate"/>
    <n v="9"/>
    <n v="80"/>
    <n v="61397"/>
    <n v="87710"/>
    <n v="26313"/>
  </r>
  <r>
    <x v="1769"/>
    <x v="2"/>
    <x v="2"/>
    <s v="Retail"/>
    <n v="18"/>
    <n v="31"/>
    <n v="32965"/>
    <n v="45785"/>
    <n v="12820"/>
  </r>
  <r>
    <x v="1770"/>
    <x v="2"/>
    <x v="0"/>
    <s v="Retail"/>
    <n v="17"/>
    <n v="27"/>
    <n v="35807"/>
    <n v="65104"/>
    <n v="29297"/>
  </r>
  <r>
    <x v="1771"/>
    <x v="2"/>
    <x v="4"/>
    <s v="Corporate"/>
    <n v="10"/>
    <n v="67"/>
    <n v="52234"/>
    <n v="77961"/>
    <n v="25727"/>
  </r>
  <r>
    <x v="1772"/>
    <x v="2"/>
    <x v="2"/>
    <s v="Retail"/>
    <n v="15"/>
    <n v="31"/>
    <n v="36086"/>
    <n v="72172"/>
    <n v="36086"/>
  </r>
  <r>
    <x v="1773"/>
    <x v="2"/>
    <x v="1"/>
    <s v="Corporate"/>
    <n v="10"/>
    <n v="34"/>
    <n v="18314"/>
    <n v="26163"/>
    <n v="7849"/>
  </r>
  <r>
    <x v="1774"/>
    <x v="2"/>
    <x v="3"/>
    <s v="Wholesale"/>
    <n v="9"/>
    <n v="161"/>
    <n v="43156"/>
    <n v="62545"/>
    <n v="19389"/>
  </r>
  <r>
    <x v="1775"/>
    <x v="2"/>
    <x v="3"/>
    <s v="Corporate"/>
    <n v="5"/>
    <n v="92"/>
    <n v="8944"/>
    <n v="14907"/>
    <n v="5963"/>
  </r>
  <r>
    <x v="1776"/>
    <x v="2"/>
    <x v="4"/>
    <s v="Online"/>
    <n v="0"/>
    <n v="29"/>
    <n v="8715"/>
    <n v="11938"/>
    <n v="3223"/>
  </r>
  <r>
    <x v="1777"/>
    <x v="2"/>
    <x v="1"/>
    <s v="Online"/>
    <n v="0"/>
    <n v="52"/>
    <n v="46344"/>
    <n v="53269"/>
    <n v="6925"/>
  </r>
  <r>
    <x v="1778"/>
    <x v="2"/>
    <x v="4"/>
    <s v="Wholesale"/>
    <n v="5"/>
    <n v="183"/>
    <n v="14915"/>
    <n v="29245"/>
    <n v="14330"/>
  </r>
  <r>
    <x v="1779"/>
    <x v="2"/>
    <x v="0"/>
    <s v="Online"/>
    <n v="0"/>
    <n v="98"/>
    <n v="30187"/>
    <n v="56956"/>
    <n v="26769"/>
  </r>
  <r>
    <x v="1780"/>
    <x v="2"/>
    <x v="4"/>
    <s v="Retail"/>
    <n v="11"/>
    <n v="17"/>
    <n v="19729"/>
    <n v="35230"/>
    <n v="15501"/>
  </r>
  <r>
    <x v="1781"/>
    <x v="2"/>
    <x v="0"/>
    <s v="Online"/>
    <n v="0"/>
    <n v="75"/>
    <n v="60855"/>
    <n v="92204"/>
    <n v="31349"/>
  </r>
  <r>
    <x v="1782"/>
    <x v="2"/>
    <x v="4"/>
    <s v="Online"/>
    <n v="0"/>
    <n v="37"/>
    <n v="55528"/>
    <n v="81659"/>
    <n v="26131"/>
  </r>
  <r>
    <x v="1783"/>
    <x v="2"/>
    <x v="2"/>
    <s v="Wholesale"/>
    <n v="10"/>
    <n v="82"/>
    <n v="6553"/>
    <n v="10239"/>
    <n v="3686"/>
  </r>
  <r>
    <x v="1784"/>
    <x v="2"/>
    <x v="4"/>
    <s v="Retail"/>
    <n v="10"/>
    <n v="30"/>
    <n v="49251"/>
    <n v="98501"/>
    <n v="49250"/>
  </r>
  <r>
    <x v="1785"/>
    <x v="2"/>
    <x v="1"/>
    <s v="Corporate"/>
    <n v="8"/>
    <n v="32"/>
    <n v="33569"/>
    <n v="44170"/>
    <n v="10601"/>
  </r>
  <r>
    <x v="1786"/>
    <x v="2"/>
    <x v="4"/>
    <s v="Corporate"/>
    <n v="3"/>
    <n v="22"/>
    <n v="13863"/>
    <n v="17548"/>
    <n v="3685"/>
  </r>
  <r>
    <x v="1787"/>
    <x v="2"/>
    <x v="2"/>
    <s v="Online"/>
    <n v="0"/>
    <n v="57"/>
    <n v="59124"/>
    <n v="83273"/>
    <n v="24149"/>
  </r>
  <r>
    <x v="1788"/>
    <x v="2"/>
    <x v="2"/>
    <s v="Retail"/>
    <n v="19"/>
    <n v="6"/>
    <n v="15005"/>
    <n v="30010"/>
    <n v="15005"/>
  </r>
  <r>
    <x v="1789"/>
    <x v="2"/>
    <x v="3"/>
    <s v="Retail"/>
    <n v="12"/>
    <n v="23"/>
    <n v="26131"/>
    <n v="43552"/>
    <n v="17421"/>
  </r>
  <r>
    <x v="1790"/>
    <x v="2"/>
    <x v="2"/>
    <s v="Retail"/>
    <n v="25"/>
    <n v="19"/>
    <n v="17939"/>
    <n v="28934"/>
    <n v="10995"/>
  </r>
  <r>
    <x v="1791"/>
    <x v="2"/>
    <x v="1"/>
    <s v="Retail"/>
    <n v="20"/>
    <n v="47"/>
    <n v="60312"/>
    <n v="97277"/>
    <n v="36965"/>
  </r>
  <r>
    <x v="1792"/>
    <x v="2"/>
    <x v="0"/>
    <s v="Retail"/>
    <n v="13"/>
    <n v="34"/>
    <n v="72548"/>
    <n v="85350"/>
    <n v="12802"/>
  </r>
  <r>
    <x v="1793"/>
    <x v="2"/>
    <x v="1"/>
    <s v="Corporate"/>
    <n v="7"/>
    <n v="31"/>
    <n v="12522"/>
    <n v="16476"/>
    <n v="3954"/>
  </r>
  <r>
    <x v="1794"/>
    <x v="2"/>
    <x v="1"/>
    <s v="Corporate"/>
    <n v="3"/>
    <n v="25"/>
    <n v="16465"/>
    <n v="19837"/>
    <n v="3372"/>
  </r>
  <r>
    <x v="1795"/>
    <x v="2"/>
    <x v="0"/>
    <s v="Wholesale"/>
    <n v="12"/>
    <n v="96"/>
    <n v="61736"/>
    <n v="82314"/>
    <n v="20578"/>
  </r>
  <r>
    <x v="1796"/>
    <x v="2"/>
    <x v="0"/>
    <s v="Online"/>
    <n v="0"/>
    <n v="58"/>
    <n v="35174"/>
    <n v="48853"/>
    <n v="13679"/>
  </r>
  <r>
    <x v="1797"/>
    <x v="2"/>
    <x v="3"/>
    <s v="Retail"/>
    <n v="20"/>
    <n v="47"/>
    <n v="22196"/>
    <n v="30406"/>
    <n v="8210"/>
  </r>
  <r>
    <x v="1798"/>
    <x v="2"/>
    <x v="2"/>
    <s v="Corporate"/>
    <n v="8"/>
    <n v="73"/>
    <n v="39170"/>
    <n v="61203"/>
    <n v="22033"/>
  </r>
  <r>
    <x v="1799"/>
    <x v="2"/>
    <x v="2"/>
    <s v="Wholesale"/>
    <n v="15"/>
    <n v="95"/>
    <n v="77138"/>
    <n v="96422"/>
    <n v="19284"/>
  </r>
  <r>
    <x v="1800"/>
    <x v="2"/>
    <x v="2"/>
    <s v="Wholesale"/>
    <n v="7"/>
    <n v="147"/>
    <n v="22580"/>
    <n v="35842"/>
    <n v="13262"/>
  </r>
  <r>
    <x v="1801"/>
    <x v="2"/>
    <x v="1"/>
    <s v="Retail"/>
    <n v="14"/>
    <n v="18"/>
    <n v="50920"/>
    <n v="99843"/>
    <n v="48923"/>
  </r>
  <r>
    <x v="1802"/>
    <x v="2"/>
    <x v="1"/>
    <s v="Wholesale"/>
    <n v="6"/>
    <n v="150"/>
    <n v="41513"/>
    <n v="51891"/>
    <n v="10378"/>
  </r>
  <r>
    <x v="1803"/>
    <x v="2"/>
    <x v="0"/>
    <s v="Retail"/>
    <n v="25"/>
    <n v="32"/>
    <n v="39011"/>
    <n v="43833"/>
    <n v="4822"/>
  </r>
  <r>
    <x v="1804"/>
    <x v="2"/>
    <x v="4"/>
    <s v="Wholesale"/>
    <n v="13"/>
    <n v="96"/>
    <n v="25718"/>
    <n v="30257"/>
    <n v="4539"/>
  </r>
  <r>
    <x v="1805"/>
    <x v="2"/>
    <x v="3"/>
    <s v="Wholesale"/>
    <n v="6"/>
    <n v="138"/>
    <n v="13406"/>
    <n v="21280"/>
    <n v="7874"/>
  </r>
  <r>
    <x v="1806"/>
    <x v="2"/>
    <x v="0"/>
    <s v="Corporate"/>
    <n v="10"/>
    <n v="42"/>
    <n v="37213"/>
    <n v="60021"/>
    <n v="22808"/>
  </r>
  <r>
    <x v="1807"/>
    <x v="2"/>
    <x v="4"/>
    <s v="Wholesale"/>
    <n v="10"/>
    <n v="175"/>
    <n v="42300"/>
    <n v="62206"/>
    <n v="19906"/>
  </r>
  <r>
    <x v="1808"/>
    <x v="2"/>
    <x v="3"/>
    <s v="Corporate"/>
    <n v="10"/>
    <n v="71"/>
    <n v="24302"/>
    <n v="33291"/>
    <n v="8989"/>
  </r>
  <r>
    <x v="1809"/>
    <x v="2"/>
    <x v="2"/>
    <s v="Corporate"/>
    <n v="5"/>
    <n v="46"/>
    <n v="55023"/>
    <n v="61137"/>
    <n v="6114"/>
  </r>
  <r>
    <x v="1810"/>
    <x v="2"/>
    <x v="1"/>
    <s v="Online"/>
    <n v="0"/>
    <n v="89"/>
    <n v="51362"/>
    <n v="76660"/>
    <n v="25298"/>
  </r>
  <r>
    <x v="1811"/>
    <x v="2"/>
    <x v="2"/>
    <s v="Wholesale"/>
    <n v="12"/>
    <n v="113"/>
    <n v="47627"/>
    <n v="76818"/>
    <n v="29191"/>
  </r>
  <r>
    <x v="1812"/>
    <x v="2"/>
    <x v="4"/>
    <s v="Retail"/>
    <n v="24"/>
    <n v="40"/>
    <n v="18591"/>
    <n v="28601"/>
    <n v="10010"/>
  </r>
  <r>
    <x v="1813"/>
    <x v="2"/>
    <x v="1"/>
    <s v="Retail"/>
    <n v="15"/>
    <n v="35"/>
    <n v="21513"/>
    <n v="24728"/>
    <n v="3215"/>
  </r>
  <r>
    <x v="1814"/>
    <x v="2"/>
    <x v="3"/>
    <s v="Wholesale"/>
    <n v="13"/>
    <n v="132"/>
    <n v="27584"/>
    <n v="31345"/>
    <n v="3761"/>
  </r>
  <r>
    <x v="1815"/>
    <x v="2"/>
    <x v="4"/>
    <s v="Retail"/>
    <n v="25"/>
    <n v="44"/>
    <n v="19340"/>
    <n v="21977"/>
    <n v="2637"/>
  </r>
  <r>
    <x v="1816"/>
    <x v="2"/>
    <x v="3"/>
    <s v="Online"/>
    <n v="0"/>
    <n v="58"/>
    <n v="24444"/>
    <n v="28423"/>
    <n v="3979"/>
  </r>
  <r>
    <x v="1817"/>
    <x v="2"/>
    <x v="0"/>
    <s v="Online"/>
    <n v="0"/>
    <n v="76"/>
    <n v="54936"/>
    <n v="63879"/>
    <n v="8943"/>
  </r>
  <r>
    <x v="1818"/>
    <x v="2"/>
    <x v="0"/>
    <s v="Corporate"/>
    <n v="8"/>
    <n v="23"/>
    <n v="57170"/>
    <n v="76227"/>
    <n v="19057"/>
  </r>
  <r>
    <x v="1819"/>
    <x v="2"/>
    <x v="2"/>
    <s v="Corporate"/>
    <n v="10"/>
    <n v="50"/>
    <n v="56328"/>
    <n v="65498"/>
    <n v="9170"/>
  </r>
  <r>
    <x v="1820"/>
    <x v="2"/>
    <x v="1"/>
    <s v="Corporate"/>
    <n v="6"/>
    <n v="53"/>
    <n v="30981"/>
    <n v="40764"/>
    <n v="9783"/>
  </r>
  <r>
    <x v="1821"/>
    <x v="2"/>
    <x v="3"/>
    <s v="Wholesale"/>
    <n v="8"/>
    <n v="94"/>
    <n v="18808"/>
    <n v="34197"/>
    <n v="15389"/>
  </r>
  <r>
    <x v="1822"/>
    <x v="2"/>
    <x v="4"/>
    <s v="Online"/>
    <n v="0"/>
    <n v="97"/>
    <n v="29236"/>
    <n v="44978"/>
    <n v="15742"/>
  </r>
  <r>
    <x v="1823"/>
    <x v="2"/>
    <x v="1"/>
    <s v="Online"/>
    <n v="0"/>
    <n v="51"/>
    <n v="27162"/>
    <n v="44528"/>
    <n v="17366"/>
  </r>
  <r>
    <x v="1824"/>
    <x v="2"/>
    <x v="0"/>
    <s v="Online"/>
    <n v="0"/>
    <n v="48"/>
    <n v="28592"/>
    <n v="42047"/>
    <n v="13455"/>
  </r>
  <r>
    <x v="0"/>
    <x v="3"/>
    <x v="3"/>
    <s v="Online"/>
    <n v="0"/>
    <n v="77"/>
    <n v="51248"/>
    <n v="82658"/>
    <n v="31410"/>
  </r>
  <r>
    <x v="1"/>
    <x v="3"/>
    <x v="3"/>
    <s v="Corporate"/>
    <n v="6"/>
    <n v="57"/>
    <n v="33058"/>
    <n v="59033"/>
    <n v="25975"/>
  </r>
  <r>
    <x v="2"/>
    <x v="3"/>
    <x v="0"/>
    <s v="Wholesale"/>
    <n v="11"/>
    <n v="119"/>
    <n v="46613"/>
    <n v="64740"/>
    <n v="18127"/>
  </r>
  <r>
    <x v="3"/>
    <x v="3"/>
    <x v="1"/>
    <s v="Corporate"/>
    <n v="7"/>
    <n v="22"/>
    <n v="27812"/>
    <n v="32720"/>
    <n v="4908"/>
  </r>
  <r>
    <x v="4"/>
    <x v="3"/>
    <x v="3"/>
    <s v="Retail"/>
    <n v="10"/>
    <n v="35"/>
    <n v="16611"/>
    <n v="33222"/>
    <n v="16611"/>
  </r>
  <r>
    <x v="5"/>
    <x v="3"/>
    <x v="4"/>
    <s v="Online"/>
    <n v="0"/>
    <n v="68"/>
    <n v="41860"/>
    <n v="83720"/>
    <n v="41860"/>
  </r>
  <r>
    <x v="6"/>
    <x v="3"/>
    <x v="3"/>
    <s v="Corporate"/>
    <n v="8"/>
    <n v="96"/>
    <n v="32129"/>
    <n v="40669"/>
    <n v="8540"/>
  </r>
  <r>
    <x v="7"/>
    <x v="3"/>
    <x v="0"/>
    <s v="Corporate"/>
    <n v="7"/>
    <n v="77"/>
    <n v="41607"/>
    <n v="83214"/>
    <n v="41607"/>
  </r>
  <r>
    <x v="8"/>
    <x v="3"/>
    <x v="2"/>
    <s v="Corporate"/>
    <n v="8"/>
    <n v="88"/>
    <n v="13866"/>
    <n v="18488"/>
    <n v="4622"/>
  </r>
  <r>
    <x v="9"/>
    <x v="3"/>
    <x v="3"/>
    <s v="Online"/>
    <n v="0"/>
    <n v="74"/>
    <n v="20482"/>
    <n v="28447"/>
    <n v="7965"/>
  </r>
  <r>
    <x v="10"/>
    <x v="3"/>
    <x v="2"/>
    <s v="Corporate"/>
    <n v="6"/>
    <n v="71"/>
    <n v="65978"/>
    <n v="89160"/>
    <n v="23182"/>
  </r>
  <r>
    <x v="11"/>
    <x v="3"/>
    <x v="2"/>
    <s v="Online"/>
    <n v="0"/>
    <n v="39"/>
    <n v="33564"/>
    <n v="55023"/>
    <n v="21459"/>
  </r>
  <r>
    <x v="12"/>
    <x v="3"/>
    <x v="1"/>
    <s v="Wholesale"/>
    <n v="8"/>
    <n v="94"/>
    <n v="75517"/>
    <n v="94396"/>
    <n v="18879"/>
  </r>
  <r>
    <x v="13"/>
    <x v="3"/>
    <x v="2"/>
    <s v="Wholesale"/>
    <n v="8"/>
    <n v="69"/>
    <n v="47799"/>
    <n v="91922"/>
    <n v="44123"/>
  </r>
  <r>
    <x v="14"/>
    <x v="3"/>
    <x v="2"/>
    <s v="Corporate"/>
    <n v="4"/>
    <n v="79"/>
    <n v="16083"/>
    <n v="24004"/>
    <n v="7921"/>
  </r>
  <r>
    <x v="15"/>
    <x v="3"/>
    <x v="0"/>
    <s v="Wholesale"/>
    <n v="15"/>
    <n v="99"/>
    <n v="44671"/>
    <n v="69798"/>
    <n v="25127"/>
  </r>
  <r>
    <x v="16"/>
    <x v="3"/>
    <x v="1"/>
    <s v="Wholesale"/>
    <n v="14"/>
    <n v="91"/>
    <n v="8337"/>
    <n v="14887"/>
    <n v="6550"/>
  </r>
  <r>
    <x v="17"/>
    <x v="3"/>
    <x v="0"/>
    <s v="Wholesale"/>
    <n v="11"/>
    <n v="115"/>
    <n v="50321"/>
    <n v="66212"/>
    <n v="15891"/>
  </r>
  <r>
    <x v="18"/>
    <x v="3"/>
    <x v="0"/>
    <s v="Wholesale"/>
    <n v="7"/>
    <n v="111"/>
    <n v="36515"/>
    <n v="41494"/>
    <n v="4979"/>
  </r>
  <r>
    <x v="19"/>
    <x v="3"/>
    <x v="0"/>
    <s v="Retail"/>
    <n v="19"/>
    <n v="38"/>
    <n v="42809"/>
    <n v="83940"/>
    <n v="41131"/>
  </r>
  <r>
    <x v="20"/>
    <x v="3"/>
    <x v="2"/>
    <s v="Retail"/>
    <n v="11"/>
    <n v="41"/>
    <n v="27656"/>
    <n v="35007"/>
    <n v="7351"/>
  </r>
  <r>
    <x v="21"/>
    <x v="3"/>
    <x v="3"/>
    <s v="Wholesale"/>
    <n v="8"/>
    <n v="163"/>
    <n v="26872"/>
    <n v="32376"/>
    <n v="5504"/>
  </r>
  <r>
    <x v="22"/>
    <x v="3"/>
    <x v="1"/>
    <s v="Wholesale"/>
    <n v="7"/>
    <n v="80"/>
    <n v="60979"/>
    <n v="93814"/>
    <n v="32835"/>
  </r>
  <r>
    <x v="23"/>
    <x v="3"/>
    <x v="1"/>
    <s v="Online"/>
    <n v="0"/>
    <n v="25"/>
    <n v="67912"/>
    <n v="78060"/>
    <n v="10148"/>
  </r>
  <r>
    <x v="24"/>
    <x v="3"/>
    <x v="4"/>
    <s v="Wholesale"/>
    <n v="13"/>
    <n v="108"/>
    <n v="56216"/>
    <n v="65368"/>
    <n v="9152"/>
  </r>
  <r>
    <x v="25"/>
    <x v="3"/>
    <x v="0"/>
    <s v="Wholesale"/>
    <n v="8"/>
    <n v="157"/>
    <n v="57716"/>
    <n v="90181"/>
    <n v="32465"/>
  </r>
  <r>
    <x v="26"/>
    <x v="3"/>
    <x v="1"/>
    <s v="Corporate"/>
    <n v="3"/>
    <n v="61"/>
    <n v="39948"/>
    <n v="49318"/>
    <n v="9370"/>
  </r>
  <r>
    <x v="27"/>
    <x v="3"/>
    <x v="1"/>
    <s v="Retail"/>
    <n v="14"/>
    <n v="46"/>
    <n v="42350"/>
    <n v="50417"/>
    <n v="8067"/>
  </r>
  <r>
    <x v="28"/>
    <x v="3"/>
    <x v="3"/>
    <s v="Online"/>
    <n v="0"/>
    <n v="94"/>
    <n v="39282"/>
    <n v="44137"/>
    <n v="4855"/>
  </r>
  <r>
    <x v="29"/>
    <x v="3"/>
    <x v="0"/>
    <s v="Retail"/>
    <n v="18"/>
    <n v="2"/>
    <n v="75403"/>
    <n v="85685"/>
    <n v="10282"/>
  </r>
  <r>
    <x v="30"/>
    <x v="3"/>
    <x v="4"/>
    <s v="Online"/>
    <n v="0"/>
    <n v="75"/>
    <n v="68907"/>
    <n v="76563"/>
    <n v="7656"/>
  </r>
  <r>
    <x v="31"/>
    <x v="3"/>
    <x v="4"/>
    <s v="Online"/>
    <n v="0"/>
    <n v="61"/>
    <n v="26055"/>
    <n v="37222"/>
    <n v="11167"/>
  </r>
  <r>
    <x v="32"/>
    <x v="3"/>
    <x v="2"/>
    <s v="Online"/>
    <n v="0"/>
    <n v="94"/>
    <n v="26075"/>
    <n v="49199"/>
    <n v="23124"/>
  </r>
  <r>
    <x v="33"/>
    <x v="3"/>
    <x v="1"/>
    <s v="Retail"/>
    <n v="22"/>
    <n v="2"/>
    <n v="40437"/>
    <n v="80873"/>
    <n v="40436"/>
  </r>
  <r>
    <x v="34"/>
    <x v="3"/>
    <x v="2"/>
    <s v="Online"/>
    <n v="0"/>
    <n v="60"/>
    <n v="29125"/>
    <n v="35518"/>
    <n v="6393"/>
  </r>
  <r>
    <x v="35"/>
    <x v="3"/>
    <x v="2"/>
    <s v="Wholesale"/>
    <n v="9"/>
    <n v="153"/>
    <n v="66651"/>
    <n v="95215"/>
    <n v="28564"/>
  </r>
  <r>
    <x v="36"/>
    <x v="3"/>
    <x v="0"/>
    <s v="Retail"/>
    <n v="14"/>
    <n v="23"/>
    <n v="7278"/>
    <n v="12997"/>
    <n v="5719"/>
  </r>
  <r>
    <x v="37"/>
    <x v="3"/>
    <x v="3"/>
    <s v="Wholesale"/>
    <n v="7"/>
    <n v="146"/>
    <n v="22913"/>
    <n v="33695"/>
    <n v="10782"/>
  </r>
  <r>
    <x v="38"/>
    <x v="3"/>
    <x v="1"/>
    <s v="Corporate"/>
    <n v="6"/>
    <n v="36"/>
    <n v="48309"/>
    <n v="64412"/>
    <n v="16103"/>
  </r>
  <r>
    <x v="39"/>
    <x v="3"/>
    <x v="1"/>
    <s v="Online"/>
    <n v="0"/>
    <n v="100"/>
    <n v="11652"/>
    <n v="18495"/>
    <n v="6843"/>
  </r>
  <r>
    <x v="40"/>
    <x v="3"/>
    <x v="0"/>
    <s v="Online"/>
    <n v="0"/>
    <n v="73"/>
    <n v="51499"/>
    <n v="74636"/>
    <n v="23137"/>
  </r>
  <r>
    <x v="41"/>
    <x v="3"/>
    <x v="3"/>
    <s v="Wholesale"/>
    <n v="13"/>
    <n v="141"/>
    <n v="44684"/>
    <n v="64759"/>
    <n v="20075"/>
  </r>
  <r>
    <x v="42"/>
    <x v="3"/>
    <x v="3"/>
    <s v="Corporate"/>
    <n v="3"/>
    <n v="81"/>
    <n v="51646"/>
    <n v="77084"/>
    <n v="25438"/>
  </r>
  <r>
    <x v="43"/>
    <x v="3"/>
    <x v="2"/>
    <s v="Wholesale"/>
    <n v="10"/>
    <n v="58"/>
    <n v="35021"/>
    <n v="40722"/>
    <n v="5701"/>
  </r>
  <r>
    <x v="44"/>
    <x v="3"/>
    <x v="0"/>
    <s v="Online"/>
    <n v="0"/>
    <n v="23"/>
    <n v="68802"/>
    <n v="95559"/>
    <n v="26757"/>
  </r>
  <r>
    <x v="45"/>
    <x v="3"/>
    <x v="1"/>
    <s v="Online"/>
    <n v="0"/>
    <n v="46"/>
    <n v="53868"/>
    <n v="97941"/>
    <n v="44073"/>
  </r>
  <r>
    <x v="46"/>
    <x v="3"/>
    <x v="2"/>
    <s v="Wholesale"/>
    <n v="15"/>
    <n v="191"/>
    <n v="26833"/>
    <n v="35307"/>
    <n v="8474"/>
  </r>
  <r>
    <x v="47"/>
    <x v="3"/>
    <x v="4"/>
    <s v="Wholesale"/>
    <n v="14"/>
    <n v="119"/>
    <n v="15146"/>
    <n v="22948"/>
    <n v="7802"/>
  </r>
  <r>
    <x v="48"/>
    <x v="3"/>
    <x v="4"/>
    <s v="Corporate"/>
    <n v="4"/>
    <n v="61"/>
    <n v="68449"/>
    <n v="92498"/>
    <n v="24049"/>
  </r>
  <r>
    <x v="49"/>
    <x v="3"/>
    <x v="4"/>
    <s v="Online"/>
    <n v="0"/>
    <n v="58"/>
    <n v="61229"/>
    <n v="76536"/>
    <n v="15307"/>
  </r>
  <r>
    <x v="50"/>
    <x v="3"/>
    <x v="2"/>
    <s v="Online"/>
    <n v="0"/>
    <n v="49"/>
    <n v="26738"/>
    <n v="30384"/>
    <n v="3646"/>
  </r>
  <r>
    <x v="51"/>
    <x v="3"/>
    <x v="1"/>
    <s v="Retail"/>
    <n v="12"/>
    <n v="22"/>
    <n v="77214"/>
    <n v="98992"/>
    <n v="21778"/>
  </r>
  <r>
    <x v="52"/>
    <x v="3"/>
    <x v="0"/>
    <s v="Online"/>
    <n v="0"/>
    <n v="53"/>
    <n v="21413"/>
    <n v="24613"/>
    <n v="3200"/>
  </r>
  <r>
    <x v="53"/>
    <x v="3"/>
    <x v="0"/>
    <s v="Retail"/>
    <n v="14"/>
    <n v="7"/>
    <n v="65523"/>
    <n v="89758"/>
    <n v="24235"/>
  </r>
  <r>
    <x v="54"/>
    <x v="3"/>
    <x v="0"/>
    <s v="Retail"/>
    <n v="25"/>
    <n v="46"/>
    <n v="44939"/>
    <n v="61560"/>
    <n v="16621"/>
  </r>
  <r>
    <x v="55"/>
    <x v="3"/>
    <x v="0"/>
    <s v="Retail"/>
    <n v="23"/>
    <n v="3"/>
    <n v="56843"/>
    <n v="91683"/>
    <n v="34840"/>
  </r>
  <r>
    <x v="56"/>
    <x v="3"/>
    <x v="0"/>
    <s v="Online"/>
    <n v="0"/>
    <n v="86"/>
    <n v="28904"/>
    <n v="51615"/>
    <n v="22711"/>
  </r>
  <r>
    <x v="57"/>
    <x v="3"/>
    <x v="0"/>
    <s v="Online"/>
    <n v="0"/>
    <n v="86"/>
    <n v="43271"/>
    <n v="60945"/>
    <n v="17674"/>
  </r>
  <r>
    <x v="58"/>
    <x v="3"/>
    <x v="4"/>
    <s v="Wholesale"/>
    <n v="14"/>
    <n v="113"/>
    <n v="29549"/>
    <n v="54721"/>
    <n v="25172"/>
  </r>
  <r>
    <x v="59"/>
    <x v="3"/>
    <x v="4"/>
    <s v="Retail"/>
    <n v="12"/>
    <n v="50"/>
    <n v="11047"/>
    <n v="19047"/>
    <n v="8000"/>
  </r>
  <r>
    <x v="60"/>
    <x v="3"/>
    <x v="2"/>
    <s v="Wholesale"/>
    <n v="12"/>
    <n v="101"/>
    <n v="49709"/>
    <n v="84252"/>
    <n v="34543"/>
  </r>
  <r>
    <x v="61"/>
    <x v="3"/>
    <x v="3"/>
    <s v="Wholesale"/>
    <n v="6"/>
    <n v="188"/>
    <n v="57903"/>
    <n v="75199"/>
    <n v="17296"/>
  </r>
  <r>
    <x v="62"/>
    <x v="3"/>
    <x v="2"/>
    <s v="Online"/>
    <n v="0"/>
    <n v="45"/>
    <n v="28710"/>
    <n v="44860"/>
    <n v="16150"/>
  </r>
  <r>
    <x v="63"/>
    <x v="3"/>
    <x v="1"/>
    <s v="Retail"/>
    <n v="16"/>
    <n v="22"/>
    <n v="39249"/>
    <n v="46175"/>
    <n v="6926"/>
  </r>
  <r>
    <x v="64"/>
    <x v="3"/>
    <x v="2"/>
    <s v="Retail"/>
    <n v="15"/>
    <n v="22"/>
    <n v="30849"/>
    <n v="56089"/>
    <n v="25240"/>
  </r>
  <r>
    <x v="65"/>
    <x v="3"/>
    <x v="0"/>
    <s v="Wholesale"/>
    <n v="10"/>
    <n v="62"/>
    <n v="59578"/>
    <n v="99296"/>
    <n v="39718"/>
  </r>
  <r>
    <x v="66"/>
    <x v="3"/>
    <x v="3"/>
    <s v="Corporate"/>
    <n v="4"/>
    <n v="77"/>
    <n v="19547"/>
    <n v="36881"/>
    <n v="17334"/>
  </r>
  <r>
    <x v="67"/>
    <x v="3"/>
    <x v="2"/>
    <s v="Online"/>
    <n v="0"/>
    <n v="45"/>
    <n v="56811"/>
    <n v="69282"/>
    <n v="12471"/>
  </r>
  <r>
    <x v="68"/>
    <x v="3"/>
    <x v="4"/>
    <s v="Retail"/>
    <n v="11"/>
    <n v="1"/>
    <n v="9562"/>
    <n v="19123"/>
    <n v="9561"/>
  </r>
  <r>
    <x v="69"/>
    <x v="3"/>
    <x v="3"/>
    <s v="Wholesale"/>
    <n v="11"/>
    <n v="161"/>
    <n v="13433"/>
    <n v="19190"/>
    <n v="5757"/>
  </r>
  <r>
    <x v="70"/>
    <x v="3"/>
    <x v="2"/>
    <s v="Online"/>
    <n v="0"/>
    <n v="33"/>
    <n v="37805"/>
    <n v="67509"/>
    <n v="29704"/>
  </r>
  <r>
    <x v="71"/>
    <x v="3"/>
    <x v="1"/>
    <s v="Corporate"/>
    <n v="5"/>
    <n v="69"/>
    <n v="11563"/>
    <n v="21024"/>
    <n v="9461"/>
  </r>
  <r>
    <x v="72"/>
    <x v="3"/>
    <x v="1"/>
    <s v="Wholesale"/>
    <n v="5"/>
    <n v="168"/>
    <n v="40636"/>
    <n v="75251"/>
    <n v="34615"/>
  </r>
  <r>
    <x v="73"/>
    <x v="3"/>
    <x v="4"/>
    <s v="Online"/>
    <n v="0"/>
    <n v="69"/>
    <n v="37597"/>
    <n v="52218"/>
    <n v="14621"/>
  </r>
  <r>
    <x v="74"/>
    <x v="3"/>
    <x v="1"/>
    <s v="Online"/>
    <n v="0"/>
    <n v="40"/>
    <n v="36488"/>
    <n v="45047"/>
    <n v="8559"/>
  </r>
  <r>
    <x v="75"/>
    <x v="3"/>
    <x v="4"/>
    <s v="Wholesale"/>
    <n v="11"/>
    <n v="65"/>
    <n v="32312"/>
    <n v="37572"/>
    <n v="5260"/>
  </r>
  <r>
    <x v="76"/>
    <x v="3"/>
    <x v="3"/>
    <s v="Corporate"/>
    <n v="9"/>
    <n v="36"/>
    <n v="21864"/>
    <n v="30366"/>
    <n v="8502"/>
  </r>
  <r>
    <x v="77"/>
    <x v="3"/>
    <x v="3"/>
    <s v="Wholesale"/>
    <n v="10"/>
    <n v="67"/>
    <n v="18510"/>
    <n v="30345"/>
    <n v="11835"/>
  </r>
  <r>
    <x v="78"/>
    <x v="3"/>
    <x v="3"/>
    <s v="Online"/>
    <n v="0"/>
    <n v="38"/>
    <n v="10366"/>
    <n v="11780"/>
    <n v="1414"/>
  </r>
  <r>
    <x v="79"/>
    <x v="3"/>
    <x v="2"/>
    <s v="Wholesale"/>
    <n v="12"/>
    <n v="102"/>
    <n v="65873"/>
    <n v="74856"/>
    <n v="8983"/>
  </r>
  <r>
    <x v="80"/>
    <x v="3"/>
    <x v="0"/>
    <s v="Wholesale"/>
    <n v="14"/>
    <n v="90"/>
    <n v="55553"/>
    <n v="65356"/>
    <n v="9803"/>
  </r>
  <r>
    <x v="81"/>
    <x v="3"/>
    <x v="4"/>
    <s v="Corporate"/>
    <n v="10"/>
    <n v="23"/>
    <n v="53936"/>
    <n v="81721"/>
    <n v="27785"/>
  </r>
  <r>
    <x v="82"/>
    <x v="3"/>
    <x v="3"/>
    <s v="Wholesale"/>
    <n v="5"/>
    <n v="161"/>
    <n v="69206"/>
    <n v="86508"/>
    <n v="17302"/>
  </r>
  <r>
    <x v="83"/>
    <x v="3"/>
    <x v="1"/>
    <s v="Wholesale"/>
    <n v="9"/>
    <n v="128"/>
    <n v="21910"/>
    <n v="35339"/>
    <n v="13429"/>
  </r>
  <r>
    <x v="84"/>
    <x v="3"/>
    <x v="3"/>
    <s v="Retail"/>
    <n v="22"/>
    <n v="47"/>
    <n v="13790"/>
    <n v="23373"/>
    <n v="9583"/>
  </r>
  <r>
    <x v="85"/>
    <x v="3"/>
    <x v="0"/>
    <s v="Retail"/>
    <n v="15"/>
    <n v="3"/>
    <n v="27597"/>
    <n v="53072"/>
    <n v="25475"/>
  </r>
  <r>
    <x v="86"/>
    <x v="3"/>
    <x v="0"/>
    <s v="Retail"/>
    <n v="21"/>
    <n v="12"/>
    <n v="62385"/>
    <n v="87866"/>
    <n v="25481"/>
  </r>
  <r>
    <x v="87"/>
    <x v="3"/>
    <x v="1"/>
    <s v="Online"/>
    <n v="0"/>
    <n v="64"/>
    <n v="59932"/>
    <n v="89451"/>
    <n v="29519"/>
  </r>
  <r>
    <x v="88"/>
    <x v="3"/>
    <x v="2"/>
    <s v="Wholesale"/>
    <n v="13"/>
    <n v="140"/>
    <n v="54947"/>
    <n v="99903"/>
    <n v="44956"/>
  </r>
  <r>
    <x v="89"/>
    <x v="3"/>
    <x v="3"/>
    <s v="Retail"/>
    <n v="13"/>
    <n v="12"/>
    <n v="55705"/>
    <n v="91320"/>
    <n v="35615"/>
  </r>
  <r>
    <x v="90"/>
    <x v="3"/>
    <x v="4"/>
    <s v="Retail"/>
    <n v="12"/>
    <n v="36"/>
    <n v="60753"/>
    <n v="74089"/>
    <n v="13336"/>
  </r>
  <r>
    <x v="91"/>
    <x v="3"/>
    <x v="3"/>
    <s v="Retail"/>
    <n v="24"/>
    <n v="5"/>
    <n v="24945"/>
    <n v="43764"/>
    <n v="18819"/>
  </r>
  <r>
    <x v="92"/>
    <x v="3"/>
    <x v="4"/>
    <s v="Retail"/>
    <n v="25"/>
    <n v="50"/>
    <n v="77310"/>
    <n v="93144"/>
    <n v="15834"/>
  </r>
  <r>
    <x v="93"/>
    <x v="3"/>
    <x v="2"/>
    <s v="Online"/>
    <n v="0"/>
    <n v="91"/>
    <n v="85698"/>
    <n v="98504"/>
    <n v="12806"/>
  </r>
  <r>
    <x v="94"/>
    <x v="3"/>
    <x v="4"/>
    <s v="Retail"/>
    <n v="20"/>
    <n v="8"/>
    <n v="66958"/>
    <n v="83698"/>
    <n v="16740"/>
  </r>
  <r>
    <x v="95"/>
    <x v="3"/>
    <x v="3"/>
    <s v="Corporate"/>
    <n v="8"/>
    <n v="51"/>
    <n v="41740"/>
    <n v="81844"/>
    <n v="40104"/>
  </r>
  <r>
    <x v="96"/>
    <x v="3"/>
    <x v="4"/>
    <s v="Corporate"/>
    <n v="9"/>
    <n v="90"/>
    <n v="55260"/>
    <n v="71766"/>
    <n v="16506"/>
  </r>
  <r>
    <x v="97"/>
    <x v="3"/>
    <x v="2"/>
    <s v="Corporate"/>
    <n v="6"/>
    <n v="91"/>
    <n v="33954"/>
    <n v="49932"/>
    <n v="15978"/>
  </r>
  <r>
    <x v="98"/>
    <x v="3"/>
    <x v="1"/>
    <s v="Retail"/>
    <n v="13"/>
    <n v="7"/>
    <n v="20494"/>
    <n v="26274"/>
    <n v="5780"/>
  </r>
  <r>
    <x v="99"/>
    <x v="3"/>
    <x v="2"/>
    <s v="Corporate"/>
    <n v="10"/>
    <n v="36"/>
    <n v="72699"/>
    <n v="98242"/>
    <n v="25543"/>
  </r>
  <r>
    <x v="100"/>
    <x v="3"/>
    <x v="1"/>
    <s v="Corporate"/>
    <n v="8"/>
    <n v="95"/>
    <n v="23579"/>
    <n v="31439"/>
    <n v="7860"/>
  </r>
  <r>
    <x v="101"/>
    <x v="3"/>
    <x v="4"/>
    <s v="Wholesale"/>
    <n v="8"/>
    <n v="166"/>
    <n v="46596"/>
    <n v="78977"/>
    <n v="32381"/>
  </r>
  <r>
    <x v="102"/>
    <x v="3"/>
    <x v="1"/>
    <s v="Corporate"/>
    <n v="6"/>
    <n v="84"/>
    <n v="49031"/>
    <n v="54479"/>
    <n v="5448"/>
  </r>
  <r>
    <x v="103"/>
    <x v="3"/>
    <x v="0"/>
    <s v="Wholesale"/>
    <n v="7"/>
    <n v="99"/>
    <n v="10980"/>
    <n v="21529"/>
    <n v="10549"/>
  </r>
  <r>
    <x v="104"/>
    <x v="3"/>
    <x v="1"/>
    <s v="Corporate"/>
    <n v="6"/>
    <n v="75"/>
    <n v="33404"/>
    <n v="61859"/>
    <n v="28455"/>
  </r>
  <r>
    <x v="105"/>
    <x v="3"/>
    <x v="0"/>
    <s v="Corporate"/>
    <n v="3"/>
    <n v="59"/>
    <n v="41289"/>
    <n v="73731"/>
    <n v="32442"/>
  </r>
  <r>
    <x v="106"/>
    <x v="3"/>
    <x v="1"/>
    <s v="Online"/>
    <n v="0"/>
    <n v="96"/>
    <n v="13268"/>
    <n v="21751"/>
    <n v="8483"/>
  </r>
  <r>
    <x v="107"/>
    <x v="3"/>
    <x v="2"/>
    <s v="Corporate"/>
    <n v="6"/>
    <n v="23"/>
    <n v="69170"/>
    <n v="81376"/>
    <n v="12206"/>
  </r>
  <r>
    <x v="108"/>
    <x v="3"/>
    <x v="1"/>
    <s v="Wholesale"/>
    <n v="12"/>
    <n v="89"/>
    <n v="69665"/>
    <n v="92887"/>
    <n v="23222"/>
  </r>
  <r>
    <x v="109"/>
    <x v="3"/>
    <x v="0"/>
    <s v="Corporate"/>
    <n v="8"/>
    <n v="25"/>
    <n v="76456"/>
    <n v="98020"/>
    <n v="21564"/>
  </r>
  <r>
    <x v="110"/>
    <x v="3"/>
    <x v="0"/>
    <s v="Corporate"/>
    <n v="8"/>
    <n v="63"/>
    <n v="75326"/>
    <n v="97826"/>
    <n v="22500"/>
  </r>
  <r>
    <x v="111"/>
    <x v="3"/>
    <x v="2"/>
    <s v="Online"/>
    <n v="0"/>
    <n v="75"/>
    <n v="40711"/>
    <n v="56543"/>
    <n v="15832"/>
  </r>
  <r>
    <x v="112"/>
    <x v="3"/>
    <x v="1"/>
    <s v="Retail"/>
    <n v="11"/>
    <n v="33"/>
    <n v="31225"/>
    <n v="52923"/>
    <n v="21698"/>
  </r>
  <r>
    <x v="113"/>
    <x v="3"/>
    <x v="2"/>
    <s v="Online"/>
    <n v="0"/>
    <n v="49"/>
    <n v="13557"/>
    <n v="22224"/>
    <n v="8667"/>
  </r>
  <r>
    <x v="114"/>
    <x v="3"/>
    <x v="4"/>
    <s v="Retail"/>
    <n v="19"/>
    <n v="44"/>
    <n v="80282"/>
    <n v="99113"/>
    <n v="18831"/>
  </r>
  <r>
    <x v="115"/>
    <x v="3"/>
    <x v="1"/>
    <s v="Corporate"/>
    <n v="9"/>
    <n v="78"/>
    <n v="32455"/>
    <n v="41082"/>
    <n v="8627"/>
  </r>
  <r>
    <x v="116"/>
    <x v="3"/>
    <x v="3"/>
    <s v="Wholesale"/>
    <n v="5"/>
    <n v="118"/>
    <n v="12944"/>
    <n v="15980"/>
    <n v="3036"/>
  </r>
  <r>
    <x v="117"/>
    <x v="3"/>
    <x v="4"/>
    <s v="Online"/>
    <n v="0"/>
    <n v="39"/>
    <n v="7169"/>
    <n v="11029"/>
    <n v="3860"/>
  </r>
  <r>
    <x v="118"/>
    <x v="3"/>
    <x v="4"/>
    <s v="Retail"/>
    <n v="23"/>
    <n v="26"/>
    <n v="42465"/>
    <n v="58979"/>
    <n v="16514"/>
  </r>
  <r>
    <x v="119"/>
    <x v="3"/>
    <x v="2"/>
    <s v="Corporate"/>
    <n v="10"/>
    <n v="82"/>
    <n v="76287"/>
    <n v="91912"/>
    <n v="15625"/>
  </r>
  <r>
    <x v="120"/>
    <x v="3"/>
    <x v="2"/>
    <s v="Corporate"/>
    <n v="10"/>
    <n v="65"/>
    <n v="19274"/>
    <n v="37793"/>
    <n v="18519"/>
  </r>
  <r>
    <x v="121"/>
    <x v="3"/>
    <x v="3"/>
    <s v="Retail"/>
    <n v="25"/>
    <n v="24"/>
    <n v="35056"/>
    <n v="66144"/>
    <n v="31088"/>
  </r>
  <r>
    <x v="122"/>
    <x v="3"/>
    <x v="1"/>
    <s v="Online"/>
    <n v="0"/>
    <n v="88"/>
    <n v="30426"/>
    <n v="39008"/>
    <n v="8582"/>
  </r>
  <r>
    <x v="123"/>
    <x v="3"/>
    <x v="2"/>
    <s v="Wholesale"/>
    <n v="9"/>
    <n v="91"/>
    <n v="10684"/>
    <n v="16958"/>
    <n v="6274"/>
  </r>
  <r>
    <x v="124"/>
    <x v="3"/>
    <x v="0"/>
    <s v="Wholesale"/>
    <n v="8"/>
    <n v="195"/>
    <n v="35609"/>
    <n v="42392"/>
    <n v="6783"/>
  </r>
  <r>
    <x v="125"/>
    <x v="3"/>
    <x v="2"/>
    <s v="Retail"/>
    <n v="11"/>
    <n v="22"/>
    <n v="33276"/>
    <n v="43784"/>
    <n v="10508"/>
  </r>
  <r>
    <x v="126"/>
    <x v="3"/>
    <x v="3"/>
    <s v="Online"/>
    <n v="0"/>
    <n v="66"/>
    <n v="33536"/>
    <n v="41920"/>
    <n v="8384"/>
  </r>
  <r>
    <x v="127"/>
    <x v="3"/>
    <x v="4"/>
    <s v="Retail"/>
    <n v="10"/>
    <n v="17"/>
    <n v="44670"/>
    <n v="65691"/>
    <n v="21021"/>
  </r>
  <r>
    <x v="128"/>
    <x v="3"/>
    <x v="3"/>
    <s v="Retail"/>
    <n v="25"/>
    <n v="19"/>
    <n v="26632"/>
    <n v="36989"/>
    <n v="10357"/>
  </r>
  <r>
    <x v="129"/>
    <x v="3"/>
    <x v="2"/>
    <s v="Retail"/>
    <n v="19"/>
    <n v="43"/>
    <n v="27861"/>
    <n v="40378"/>
    <n v="12517"/>
  </r>
  <r>
    <x v="130"/>
    <x v="3"/>
    <x v="2"/>
    <s v="Retail"/>
    <n v="15"/>
    <n v="28"/>
    <n v="14311"/>
    <n v="23460"/>
    <n v="9149"/>
  </r>
  <r>
    <x v="131"/>
    <x v="3"/>
    <x v="0"/>
    <s v="Online"/>
    <n v="0"/>
    <n v="26"/>
    <n v="51155"/>
    <n v="63944"/>
    <n v="12789"/>
  </r>
  <r>
    <x v="132"/>
    <x v="3"/>
    <x v="4"/>
    <s v="Corporate"/>
    <n v="4"/>
    <n v="36"/>
    <n v="31774"/>
    <n v="35304"/>
    <n v="3530"/>
  </r>
  <r>
    <x v="133"/>
    <x v="3"/>
    <x v="3"/>
    <s v="Online"/>
    <n v="0"/>
    <n v="25"/>
    <n v="44995"/>
    <n v="78939"/>
    <n v="33944"/>
  </r>
  <r>
    <x v="134"/>
    <x v="3"/>
    <x v="2"/>
    <s v="Corporate"/>
    <n v="9"/>
    <n v="31"/>
    <n v="58854"/>
    <n v="76434"/>
    <n v="17580"/>
  </r>
  <r>
    <x v="135"/>
    <x v="3"/>
    <x v="3"/>
    <s v="Online"/>
    <n v="0"/>
    <n v="68"/>
    <n v="36216"/>
    <n v="47034"/>
    <n v="10818"/>
  </r>
  <r>
    <x v="136"/>
    <x v="3"/>
    <x v="2"/>
    <s v="Retail"/>
    <n v="19"/>
    <n v="49"/>
    <n v="15267"/>
    <n v="23488"/>
    <n v="8221"/>
  </r>
  <r>
    <x v="137"/>
    <x v="3"/>
    <x v="4"/>
    <s v="Corporate"/>
    <n v="3"/>
    <n v="98"/>
    <n v="24858"/>
    <n v="46033"/>
    <n v="21175"/>
  </r>
  <r>
    <x v="138"/>
    <x v="3"/>
    <x v="2"/>
    <s v="Online"/>
    <n v="0"/>
    <n v="89"/>
    <n v="64053"/>
    <n v="72788"/>
    <n v="8735"/>
  </r>
  <r>
    <x v="139"/>
    <x v="3"/>
    <x v="1"/>
    <s v="Wholesale"/>
    <n v="15"/>
    <n v="193"/>
    <n v="60893"/>
    <n v="84574"/>
    <n v="23681"/>
  </r>
  <r>
    <x v="140"/>
    <x v="3"/>
    <x v="0"/>
    <s v="Corporate"/>
    <n v="9"/>
    <n v="97"/>
    <n v="29964"/>
    <n v="53508"/>
    <n v="23544"/>
  </r>
  <r>
    <x v="141"/>
    <x v="3"/>
    <x v="2"/>
    <s v="Online"/>
    <n v="0"/>
    <n v="85"/>
    <n v="55039"/>
    <n v="66312"/>
    <n v="11273"/>
  </r>
  <r>
    <x v="142"/>
    <x v="3"/>
    <x v="3"/>
    <s v="Wholesale"/>
    <n v="11"/>
    <n v="109"/>
    <n v="21775"/>
    <n v="26883"/>
    <n v="5108"/>
  </r>
  <r>
    <x v="143"/>
    <x v="3"/>
    <x v="1"/>
    <s v="Corporate"/>
    <n v="8"/>
    <n v="66"/>
    <n v="66548"/>
    <n v="81156"/>
    <n v="14608"/>
  </r>
  <r>
    <x v="144"/>
    <x v="3"/>
    <x v="0"/>
    <s v="Retail"/>
    <n v="25"/>
    <n v="45"/>
    <n v="12398"/>
    <n v="21750"/>
    <n v="9352"/>
  </r>
  <r>
    <x v="145"/>
    <x v="3"/>
    <x v="4"/>
    <s v="Wholesale"/>
    <n v="14"/>
    <n v="128"/>
    <n v="66893"/>
    <n v="83616"/>
    <n v="16723"/>
  </r>
  <r>
    <x v="146"/>
    <x v="3"/>
    <x v="2"/>
    <s v="Online"/>
    <n v="0"/>
    <n v="55"/>
    <n v="77454"/>
    <n v="86060"/>
    <n v="8606"/>
  </r>
  <r>
    <x v="147"/>
    <x v="3"/>
    <x v="1"/>
    <s v="Retail"/>
    <n v="19"/>
    <n v="6"/>
    <n v="55889"/>
    <n v="94727"/>
    <n v="38838"/>
  </r>
  <r>
    <x v="148"/>
    <x v="3"/>
    <x v="1"/>
    <s v="Online"/>
    <n v="0"/>
    <n v="47"/>
    <n v="50490"/>
    <n v="66434"/>
    <n v="15944"/>
  </r>
  <r>
    <x v="149"/>
    <x v="3"/>
    <x v="2"/>
    <s v="Retail"/>
    <n v="22"/>
    <n v="32"/>
    <n v="24200"/>
    <n v="43214"/>
    <n v="19014"/>
  </r>
  <r>
    <x v="150"/>
    <x v="3"/>
    <x v="2"/>
    <s v="Online"/>
    <n v="0"/>
    <n v="97"/>
    <n v="42176"/>
    <n v="52069"/>
    <n v="9893"/>
  </r>
  <r>
    <x v="151"/>
    <x v="3"/>
    <x v="3"/>
    <s v="Retail"/>
    <n v="21"/>
    <n v="34"/>
    <n v="11289"/>
    <n v="15256"/>
    <n v="3967"/>
  </r>
  <r>
    <x v="152"/>
    <x v="3"/>
    <x v="4"/>
    <s v="Online"/>
    <n v="0"/>
    <n v="21"/>
    <n v="89332"/>
    <n v="105096"/>
    <n v="15764"/>
  </r>
  <r>
    <x v="153"/>
    <x v="3"/>
    <x v="2"/>
    <s v="Corporate"/>
    <n v="6"/>
    <n v="85"/>
    <n v="114345"/>
    <n v="127050"/>
    <n v="12705"/>
  </r>
  <r>
    <x v="154"/>
    <x v="3"/>
    <x v="4"/>
    <s v="Online"/>
    <n v="0"/>
    <n v="26"/>
    <n v="62854"/>
    <n v="81628.5"/>
    <n v="18774.5"/>
  </r>
  <r>
    <x v="155"/>
    <x v="3"/>
    <x v="1"/>
    <s v="Online"/>
    <n v="0"/>
    <n v="95"/>
    <n v="72209"/>
    <n v="133720.5"/>
    <n v="61511.5"/>
  </r>
  <r>
    <x v="156"/>
    <x v="3"/>
    <x v="3"/>
    <s v="Retail"/>
    <n v="22"/>
    <n v="45"/>
    <n v="62690"/>
    <n v="90855"/>
    <n v="28165"/>
  </r>
  <r>
    <x v="157"/>
    <x v="3"/>
    <x v="3"/>
    <s v="Online"/>
    <n v="0"/>
    <n v="90"/>
    <n v="63725"/>
    <n v="113794.5"/>
    <n v="50069.5"/>
  </r>
  <r>
    <x v="158"/>
    <x v="3"/>
    <x v="1"/>
    <s v="Wholesale"/>
    <n v="5"/>
    <n v="89"/>
    <n v="24882"/>
    <n v="35545.5"/>
    <n v="10663.5"/>
  </r>
  <r>
    <x v="159"/>
    <x v="3"/>
    <x v="4"/>
    <s v="Online"/>
    <n v="0"/>
    <n v="33"/>
    <n v="58954"/>
    <n v="86697"/>
    <n v="27743"/>
  </r>
  <r>
    <x v="160"/>
    <x v="3"/>
    <x v="3"/>
    <s v="Corporate"/>
    <n v="8"/>
    <n v="45"/>
    <n v="63241"/>
    <n v="93001.5"/>
    <n v="29760.5"/>
  </r>
  <r>
    <x v="161"/>
    <x v="3"/>
    <x v="4"/>
    <s v="Wholesale"/>
    <n v="14"/>
    <n v="134"/>
    <n v="61666"/>
    <n v="99462"/>
    <n v="37796"/>
  </r>
  <r>
    <x v="162"/>
    <x v="3"/>
    <x v="4"/>
    <s v="Wholesale"/>
    <n v="8"/>
    <n v="133"/>
    <n v="16544"/>
    <n v="26260.5"/>
    <n v="9716.5"/>
  </r>
  <r>
    <x v="163"/>
    <x v="3"/>
    <x v="1"/>
    <s v="Retail"/>
    <n v="10"/>
    <n v="42"/>
    <n v="94378"/>
    <n v="106042.5"/>
    <n v="11664.5"/>
  </r>
  <r>
    <x v="164"/>
    <x v="3"/>
    <x v="0"/>
    <s v="Online"/>
    <n v="0"/>
    <n v="97"/>
    <n v="24986"/>
    <n v="49972.5"/>
    <n v="24986.5"/>
  </r>
  <r>
    <x v="165"/>
    <x v="3"/>
    <x v="1"/>
    <s v="Corporate"/>
    <n v="3"/>
    <n v="83"/>
    <n v="33492"/>
    <n v="38944.5"/>
    <n v="5452.5"/>
  </r>
  <r>
    <x v="166"/>
    <x v="3"/>
    <x v="2"/>
    <s v="Online"/>
    <n v="0"/>
    <n v="27"/>
    <n v="44480"/>
    <n v="76689"/>
    <n v="32209"/>
  </r>
  <r>
    <x v="167"/>
    <x v="3"/>
    <x v="0"/>
    <s v="Wholesale"/>
    <n v="10"/>
    <n v="132"/>
    <n v="78473"/>
    <n v="135298.5"/>
    <n v="56825.5"/>
  </r>
  <r>
    <x v="168"/>
    <x v="3"/>
    <x v="2"/>
    <s v="Online"/>
    <n v="0"/>
    <n v="97"/>
    <n v="69193"/>
    <n v="82372.5"/>
    <n v="13179.5"/>
  </r>
  <r>
    <x v="169"/>
    <x v="3"/>
    <x v="3"/>
    <s v="Online"/>
    <n v="0"/>
    <n v="94"/>
    <n v="93772"/>
    <n v="107784"/>
    <n v="14012"/>
  </r>
  <r>
    <x v="170"/>
    <x v="3"/>
    <x v="3"/>
    <s v="Corporate"/>
    <n v="9"/>
    <n v="95"/>
    <n v="95851"/>
    <n v="140958"/>
    <n v="45107"/>
  </r>
  <r>
    <x v="171"/>
    <x v="3"/>
    <x v="0"/>
    <s v="Wholesale"/>
    <n v="7"/>
    <n v="112"/>
    <n v="38695"/>
    <n v="46620"/>
    <n v="7925"/>
  </r>
  <r>
    <x v="172"/>
    <x v="3"/>
    <x v="3"/>
    <s v="Corporate"/>
    <n v="6"/>
    <n v="70"/>
    <n v="29420"/>
    <n v="45969"/>
    <n v="16549"/>
  </r>
  <r>
    <x v="173"/>
    <x v="3"/>
    <x v="0"/>
    <s v="Corporate"/>
    <n v="3"/>
    <n v="53"/>
    <n v="82229"/>
    <n v="114207"/>
    <n v="31978"/>
  </r>
  <r>
    <x v="174"/>
    <x v="3"/>
    <x v="3"/>
    <s v="Online"/>
    <n v="0"/>
    <n v="95"/>
    <n v="82212"/>
    <n v="104065.5"/>
    <n v="21853.5"/>
  </r>
  <r>
    <x v="175"/>
    <x v="3"/>
    <x v="3"/>
    <s v="Wholesale"/>
    <n v="5"/>
    <n v="103"/>
    <n v="58246"/>
    <n v="89608.5"/>
    <n v="31362.5"/>
  </r>
  <r>
    <x v="176"/>
    <x v="3"/>
    <x v="4"/>
    <s v="Online"/>
    <n v="0"/>
    <n v="44"/>
    <n v="106711"/>
    <n v="140409"/>
    <n v="33698"/>
  </r>
  <r>
    <x v="177"/>
    <x v="3"/>
    <x v="2"/>
    <s v="Retail"/>
    <n v="18"/>
    <n v="24"/>
    <n v="73563"/>
    <n v="81736.5"/>
    <n v="8173.5"/>
  </r>
  <r>
    <x v="178"/>
    <x v="3"/>
    <x v="3"/>
    <s v="Retail"/>
    <n v="13"/>
    <n v="30"/>
    <n v="40923"/>
    <n v="78697.5"/>
    <n v="37774.5"/>
  </r>
  <r>
    <x v="179"/>
    <x v="3"/>
    <x v="4"/>
    <s v="Retail"/>
    <n v="10"/>
    <n v="41"/>
    <n v="26980"/>
    <n v="30315"/>
    <n v="3335"/>
  </r>
  <r>
    <x v="180"/>
    <x v="3"/>
    <x v="2"/>
    <s v="Online"/>
    <n v="0"/>
    <n v="51"/>
    <n v="111502"/>
    <n v="139377"/>
    <n v="27875"/>
  </r>
  <r>
    <x v="181"/>
    <x v="3"/>
    <x v="1"/>
    <s v="Corporate"/>
    <n v="8"/>
    <n v="82"/>
    <n v="35728"/>
    <n v="57625.5"/>
    <n v="21897.5"/>
  </r>
  <r>
    <x v="182"/>
    <x v="3"/>
    <x v="2"/>
    <s v="Wholesale"/>
    <n v="15"/>
    <n v="155"/>
    <n v="73975"/>
    <n v="90214"/>
    <n v="16239"/>
  </r>
  <r>
    <x v="183"/>
    <x v="3"/>
    <x v="0"/>
    <s v="Wholesale"/>
    <n v="5"/>
    <n v="127"/>
    <n v="80590"/>
    <n v="92632"/>
    <n v="12042"/>
  </r>
  <r>
    <x v="184"/>
    <x v="3"/>
    <x v="4"/>
    <s v="Retail"/>
    <n v="18"/>
    <n v="2"/>
    <n v="34625"/>
    <n v="57709"/>
    <n v="23084"/>
  </r>
  <r>
    <x v="185"/>
    <x v="3"/>
    <x v="1"/>
    <s v="Corporate"/>
    <n v="5"/>
    <n v="46"/>
    <n v="42345"/>
    <n v="73009"/>
    <n v="30664"/>
  </r>
  <r>
    <x v="186"/>
    <x v="3"/>
    <x v="0"/>
    <s v="Retail"/>
    <n v="20"/>
    <n v="20"/>
    <n v="54907"/>
    <n v="93063"/>
    <n v="38156"/>
  </r>
  <r>
    <x v="187"/>
    <x v="3"/>
    <x v="2"/>
    <s v="Retail"/>
    <n v="13"/>
    <n v="36"/>
    <n v="62552"/>
    <n v="94775"/>
    <n v="32223"/>
  </r>
  <r>
    <x v="188"/>
    <x v="3"/>
    <x v="1"/>
    <s v="Online"/>
    <n v="0"/>
    <n v="27"/>
    <n v="23576"/>
    <n v="27099"/>
    <n v="3523"/>
  </r>
  <r>
    <x v="189"/>
    <x v="3"/>
    <x v="4"/>
    <s v="Wholesale"/>
    <n v="7"/>
    <n v="152"/>
    <n v="11728"/>
    <n v="22554"/>
    <n v="10826"/>
  </r>
  <r>
    <x v="190"/>
    <x v="3"/>
    <x v="3"/>
    <s v="Online"/>
    <n v="0"/>
    <n v="69"/>
    <n v="51461"/>
    <n v="66832"/>
    <n v="15371"/>
  </r>
  <r>
    <x v="191"/>
    <x v="3"/>
    <x v="4"/>
    <s v="Corporate"/>
    <n v="3"/>
    <n v="71"/>
    <n v="61100"/>
    <n v="73615"/>
    <n v="12515"/>
  </r>
  <r>
    <x v="192"/>
    <x v="3"/>
    <x v="3"/>
    <s v="Corporate"/>
    <n v="3"/>
    <n v="23"/>
    <n v="22128"/>
    <n v="31612"/>
    <n v="9484"/>
  </r>
  <r>
    <x v="193"/>
    <x v="3"/>
    <x v="1"/>
    <s v="Wholesale"/>
    <n v="13"/>
    <n v="150"/>
    <n v="34798"/>
    <n v="61049"/>
    <n v="26251"/>
  </r>
  <r>
    <x v="194"/>
    <x v="3"/>
    <x v="2"/>
    <s v="Wholesale"/>
    <n v="6"/>
    <n v="174"/>
    <n v="23750"/>
    <n v="34420"/>
    <n v="10670"/>
  </r>
  <r>
    <x v="195"/>
    <x v="3"/>
    <x v="1"/>
    <s v="Online"/>
    <n v="0"/>
    <n v="66"/>
    <n v="10676"/>
    <n v="14235"/>
    <n v="3559"/>
  </r>
  <r>
    <x v="196"/>
    <x v="3"/>
    <x v="2"/>
    <s v="Online"/>
    <n v="0"/>
    <n v="68"/>
    <n v="9915"/>
    <n v="15023"/>
    <n v="5108"/>
  </r>
  <r>
    <x v="197"/>
    <x v="3"/>
    <x v="0"/>
    <s v="Corporate"/>
    <n v="4"/>
    <n v="58"/>
    <n v="10281"/>
    <n v="18693"/>
    <n v="8412"/>
  </r>
  <r>
    <x v="198"/>
    <x v="3"/>
    <x v="0"/>
    <s v="Retail"/>
    <n v="13"/>
    <n v="4"/>
    <n v="19409"/>
    <n v="31305"/>
    <n v="11896"/>
  </r>
  <r>
    <x v="199"/>
    <x v="3"/>
    <x v="4"/>
    <s v="Online"/>
    <n v="0"/>
    <n v="73"/>
    <n v="10886"/>
    <n v="13116"/>
    <n v="2230"/>
  </r>
  <r>
    <x v="200"/>
    <x v="3"/>
    <x v="4"/>
    <s v="Retail"/>
    <n v="19"/>
    <n v="11"/>
    <n v="68439"/>
    <n v="76043"/>
    <n v="7604"/>
  </r>
  <r>
    <x v="201"/>
    <x v="3"/>
    <x v="1"/>
    <s v="Corporate"/>
    <n v="5"/>
    <n v="80"/>
    <n v="25193"/>
    <n v="39364"/>
    <n v="14171"/>
  </r>
  <r>
    <x v="202"/>
    <x v="3"/>
    <x v="1"/>
    <s v="Online"/>
    <n v="0"/>
    <n v="66"/>
    <n v="50589"/>
    <n v="64858"/>
    <n v="14269"/>
  </r>
  <r>
    <x v="203"/>
    <x v="3"/>
    <x v="2"/>
    <s v="Corporate"/>
    <n v="5"/>
    <n v="40"/>
    <n v="38287"/>
    <n v="51739"/>
    <n v="13452"/>
  </r>
  <r>
    <x v="204"/>
    <x v="3"/>
    <x v="4"/>
    <s v="Wholesale"/>
    <n v="7"/>
    <n v="154"/>
    <n v="33563"/>
    <n v="42485"/>
    <n v="8922"/>
  </r>
  <r>
    <x v="205"/>
    <x v="3"/>
    <x v="3"/>
    <s v="Wholesale"/>
    <n v="13"/>
    <n v="74"/>
    <n v="19732"/>
    <n v="31321"/>
    <n v="11589"/>
  </r>
  <r>
    <x v="206"/>
    <x v="3"/>
    <x v="2"/>
    <s v="Retail"/>
    <n v="16"/>
    <n v="44"/>
    <n v="24515"/>
    <n v="48069"/>
    <n v="23554"/>
  </r>
  <r>
    <x v="207"/>
    <x v="3"/>
    <x v="2"/>
    <s v="Online"/>
    <n v="0"/>
    <n v="60"/>
    <n v="21331"/>
    <n v="36777"/>
    <n v="15446"/>
  </r>
  <r>
    <x v="208"/>
    <x v="3"/>
    <x v="1"/>
    <s v="Corporate"/>
    <n v="4"/>
    <n v="47"/>
    <n v="34944"/>
    <n v="42615"/>
    <n v="7671"/>
  </r>
  <r>
    <x v="209"/>
    <x v="3"/>
    <x v="3"/>
    <s v="Wholesale"/>
    <n v="14"/>
    <n v="118"/>
    <n v="40981"/>
    <n v="47105"/>
    <n v="6124"/>
  </r>
  <r>
    <x v="210"/>
    <x v="3"/>
    <x v="1"/>
    <s v="Wholesale"/>
    <n v="8"/>
    <n v="145"/>
    <n v="30102"/>
    <n v="41235"/>
    <n v="11133"/>
  </r>
  <r>
    <x v="211"/>
    <x v="3"/>
    <x v="2"/>
    <s v="Corporate"/>
    <n v="6"/>
    <n v="24"/>
    <n v="11662"/>
    <n v="16901"/>
    <n v="5239"/>
  </r>
  <r>
    <x v="212"/>
    <x v="3"/>
    <x v="1"/>
    <s v="Online"/>
    <n v="0"/>
    <n v="99"/>
    <n v="56422"/>
    <n v="88160"/>
    <n v="31738"/>
  </r>
  <r>
    <x v="213"/>
    <x v="3"/>
    <x v="3"/>
    <s v="Corporate"/>
    <n v="5"/>
    <n v="44"/>
    <n v="17691"/>
    <n v="19877"/>
    <n v="2186"/>
  </r>
  <r>
    <x v="214"/>
    <x v="3"/>
    <x v="2"/>
    <s v="Online"/>
    <n v="0"/>
    <n v="20"/>
    <n v="76764"/>
    <n v="90310"/>
    <n v="13546"/>
  </r>
  <r>
    <x v="215"/>
    <x v="3"/>
    <x v="2"/>
    <s v="Corporate"/>
    <n v="4"/>
    <n v="26"/>
    <n v="32346"/>
    <n v="62204"/>
    <n v="29858"/>
  </r>
  <r>
    <x v="216"/>
    <x v="3"/>
    <x v="3"/>
    <s v="Online"/>
    <n v="0"/>
    <n v="100"/>
    <n v="55409"/>
    <n v="86576"/>
    <n v="31167"/>
  </r>
  <r>
    <x v="217"/>
    <x v="3"/>
    <x v="3"/>
    <s v="Corporate"/>
    <n v="3"/>
    <n v="27"/>
    <n v="40875"/>
    <n v="80147"/>
    <n v="39272"/>
  </r>
  <r>
    <x v="218"/>
    <x v="3"/>
    <x v="4"/>
    <s v="Wholesale"/>
    <n v="14"/>
    <n v="131"/>
    <n v="35442"/>
    <n v="54526"/>
    <n v="19084"/>
  </r>
  <r>
    <x v="219"/>
    <x v="3"/>
    <x v="3"/>
    <s v="Wholesale"/>
    <n v="15"/>
    <n v="154"/>
    <n v="34041"/>
    <n v="46001"/>
    <n v="11960"/>
  </r>
  <r>
    <x v="220"/>
    <x v="3"/>
    <x v="4"/>
    <s v="Retail"/>
    <n v="14"/>
    <n v="46"/>
    <n v="37759"/>
    <n v="63999"/>
    <n v="26240"/>
  </r>
  <r>
    <x v="221"/>
    <x v="3"/>
    <x v="0"/>
    <s v="Online"/>
    <n v="0"/>
    <n v="84"/>
    <n v="56605"/>
    <n v="92795"/>
    <n v="36190"/>
  </r>
  <r>
    <x v="222"/>
    <x v="3"/>
    <x v="3"/>
    <s v="Retail"/>
    <n v="17"/>
    <n v="12"/>
    <n v="54134"/>
    <n v="66017"/>
    <n v="11883"/>
  </r>
  <r>
    <x v="223"/>
    <x v="3"/>
    <x v="3"/>
    <s v="Retail"/>
    <n v="11"/>
    <n v="22"/>
    <n v="14471"/>
    <n v="23341"/>
    <n v="8870"/>
  </r>
  <r>
    <x v="224"/>
    <x v="3"/>
    <x v="3"/>
    <s v="Retail"/>
    <n v="24"/>
    <n v="4"/>
    <n v="64274"/>
    <n v="80342"/>
    <n v="16068"/>
  </r>
  <r>
    <x v="225"/>
    <x v="3"/>
    <x v="1"/>
    <s v="Corporate"/>
    <n v="6"/>
    <n v="51"/>
    <n v="59448"/>
    <n v="77205"/>
    <n v="17757"/>
  </r>
  <r>
    <x v="226"/>
    <x v="3"/>
    <x v="3"/>
    <s v="Retail"/>
    <n v="14"/>
    <n v="44"/>
    <n v="41292"/>
    <n v="46396"/>
    <n v="5104"/>
  </r>
  <r>
    <x v="227"/>
    <x v="3"/>
    <x v="4"/>
    <s v="Online"/>
    <n v="0"/>
    <n v="69"/>
    <n v="12013"/>
    <n v="17162"/>
    <n v="5149"/>
  </r>
  <r>
    <x v="228"/>
    <x v="3"/>
    <x v="4"/>
    <s v="Wholesale"/>
    <n v="8"/>
    <n v="184"/>
    <n v="54936"/>
    <n v="80788"/>
    <n v="25852"/>
  </r>
  <r>
    <x v="229"/>
    <x v="3"/>
    <x v="4"/>
    <s v="Corporate"/>
    <n v="5"/>
    <n v="68"/>
    <n v="20168"/>
    <n v="40335"/>
    <n v="20167"/>
  </r>
  <r>
    <x v="230"/>
    <x v="3"/>
    <x v="3"/>
    <s v="Wholesale"/>
    <n v="5"/>
    <n v="104"/>
    <n v="72000"/>
    <n v="86747"/>
    <n v="14747"/>
  </r>
  <r>
    <x v="231"/>
    <x v="3"/>
    <x v="4"/>
    <s v="Wholesale"/>
    <n v="11"/>
    <n v="117"/>
    <n v="42448"/>
    <n v="53060"/>
    <n v="10612"/>
  </r>
  <r>
    <x v="232"/>
    <x v="3"/>
    <x v="3"/>
    <s v="Corporate"/>
    <n v="10"/>
    <n v="60"/>
    <n v="75347"/>
    <n v="87613"/>
    <n v="12266"/>
  </r>
  <r>
    <x v="233"/>
    <x v="3"/>
    <x v="3"/>
    <s v="Retail"/>
    <n v="17"/>
    <n v="33"/>
    <n v="21809"/>
    <n v="38944"/>
    <n v="17135"/>
  </r>
  <r>
    <x v="234"/>
    <x v="3"/>
    <x v="1"/>
    <s v="Corporate"/>
    <n v="5"/>
    <n v="26"/>
    <n v="22671"/>
    <n v="38425"/>
    <n v="15754"/>
  </r>
  <r>
    <x v="235"/>
    <x v="3"/>
    <x v="1"/>
    <s v="Corporate"/>
    <n v="10"/>
    <n v="39"/>
    <n v="69111"/>
    <n v="87482"/>
    <n v="18371"/>
  </r>
  <r>
    <x v="236"/>
    <x v="3"/>
    <x v="0"/>
    <s v="Corporate"/>
    <n v="7"/>
    <n v="60"/>
    <n v="32239"/>
    <n v="63214"/>
    <n v="30975"/>
  </r>
  <r>
    <x v="237"/>
    <x v="3"/>
    <x v="2"/>
    <s v="Retail"/>
    <n v="14"/>
    <n v="5"/>
    <n v="21673"/>
    <n v="32348"/>
    <n v="10675"/>
  </r>
  <r>
    <x v="238"/>
    <x v="3"/>
    <x v="0"/>
    <s v="Wholesale"/>
    <n v="11"/>
    <n v="192"/>
    <n v="54066"/>
    <n v="94852"/>
    <n v="40786"/>
  </r>
  <r>
    <x v="239"/>
    <x v="3"/>
    <x v="3"/>
    <s v="Wholesale"/>
    <n v="8"/>
    <n v="120"/>
    <n v="37918"/>
    <n v="43584"/>
    <n v="5666"/>
  </r>
  <r>
    <x v="240"/>
    <x v="3"/>
    <x v="2"/>
    <s v="Retail"/>
    <n v="20"/>
    <n v="16"/>
    <n v="54249"/>
    <n v="96874"/>
    <n v="42625"/>
  </r>
  <r>
    <x v="241"/>
    <x v="3"/>
    <x v="0"/>
    <s v="Wholesale"/>
    <n v="9"/>
    <n v="118"/>
    <n v="34417"/>
    <n v="56422"/>
    <n v="22005"/>
  </r>
  <r>
    <x v="242"/>
    <x v="3"/>
    <x v="1"/>
    <s v="Retail"/>
    <n v="24"/>
    <n v="19"/>
    <n v="23879"/>
    <n v="47757"/>
    <n v="23878"/>
  </r>
  <r>
    <x v="243"/>
    <x v="3"/>
    <x v="2"/>
    <s v="Corporate"/>
    <n v="4"/>
    <n v="97"/>
    <n v="16027"/>
    <n v="27164"/>
    <n v="11137"/>
  </r>
  <r>
    <x v="244"/>
    <x v="3"/>
    <x v="4"/>
    <s v="Corporate"/>
    <n v="3"/>
    <n v="27"/>
    <n v="25121"/>
    <n v="50242"/>
    <n v="25121"/>
  </r>
  <r>
    <x v="245"/>
    <x v="3"/>
    <x v="1"/>
    <s v="Wholesale"/>
    <n v="9"/>
    <n v="197"/>
    <n v="64485"/>
    <n v="96247"/>
    <n v="31762"/>
  </r>
  <r>
    <x v="246"/>
    <x v="3"/>
    <x v="0"/>
    <s v="Corporate"/>
    <n v="4"/>
    <n v="27"/>
    <n v="28005"/>
    <n v="35449"/>
    <n v="7444"/>
  </r>
  <r>
    <x v="247"/>
    <x v="3"/>
    <x v="1"/>
    <s v="Corporate"/>
    <n v="6"/>
    <n v="24"/>
    <n v="17751"/>
    <n v="20404"/>
    <n v="2653"/>
  </r>
  <r>
    <x v="248"/>
    <x v="3"/>
    <x v="2"/>
    <s v="Retail"/>
    <n v="24"/>
    <n v="49"/>
    <n v="73523"/>
    <n v="94260"/>
    <n v="20737"/>
  </r>
  <r>
    <x v="249"/>
    <x v="3"/>
    <x v="3"/>
    <s v="Wholesale"/>
    <n v="14"/>
    <n v="145"/>
    <n v="28281"/>
    <n v="48760"/>
    <n v="20479"/>
  </r>
  <r>
    <x v="250"/>
    <x v="3"/>
    <x v="4"/>
    <s v="Corporate"/>
    <n v="4"/>
    <n v="35"/>
    <n v="61772"/>
    <n v="89525"/>
    <n v="27753"/>
  </r>
  <r>
    <x v="251"/>
    <x v="3"/>
    <x v="4"/>
    <s v="Retail"/>
    <n v="16"/>
    <n v="30"/>
    <n v="47613"/>
    <n v="88172"/>
    <n v="40559"/>
  </r>
  <r>
    <x v="252"/>
    <x v="3"/>
    <x v="4"/>
    <s v="Online"/>
    <n v="0"/>
    <n v="68"/>
    <n v="59293"/>
    <n v="89838"/>
    <n v="30545"/>
  </r>
  <r>
    <x v="253"/>
    <x v="3"/>
    <x v="3"/>
    <s v="Wholesale"/>
    <n v="7"/>
    <n v="73"/>
    <n v="7999"/>
    <n v="15092"/>
    <n v="7093"/>
  </r>
  <r>
    <x v="254"/>
    <x v="3"/>
    <x v="4"/>
    <s v="Wholesale"/>
    <n v="15"/>
    <n v="166"/>
    <n v="55607"/>
    <n v="74143"/>
    <n v="18536"/>
  </r>
  <r>
    <x v="255"/>
    <x v="3"/>
    <x v="0"/>
    <s v="Online"/>
    <n v="0"/>
    <n v="89"/>
    <n v="26994"/>
    <n v="43538"/>
    <n v="16544"/>
  </r>
  <r>
    <x v="256"/>
    <x v="3"/>
    <x v="1"/>
    <s v="Wholesale"/>
    <n v="13"/>
    <n v="177"/>
    <n v="54624"/>
    <n v="62073"/>
    <n v="7449"/>
  </r>
  <r>
    <x v="257"/>
    <x v="3"/>
    <x v="4"/>
    <s v="Retail"/>
    <n v="14"/>
    <n v="7"/>
    <n v="7855"/>
    <n v="11064"/>
    <n v="3209"/>
  </r>
  <r>
    <x v="258"/>
    <x v="3"/>
    <x v="2"/>
    <s v="Online"/>
    <n v="0"/>
    <n v="63"/>
    <n v="34791"/>
    <n v="52714"/>
    <n v="17923"/>
  </r>
  <r>
    <x v="259"/>
    <x v="3"/>
    <x v="1"/>
    <s v="Wholesale"/>
    <n v="12"/>
    <n v="147"/>
    <n v="7971"/>
    <n v="11071"/>
    <n v="3100"/>
  </r>
  <r>
    <x v="260"/>
    <x v="3"/>
    <x v="0"/>
    <s v="Retail"/>
    <n v="15"/>
    <n v="33"/>
    <n v="85097"/>
    <n v="96701"/>
    <n v="11604"/>
  </r>
  <r>
    <x v="261"/>
    <x v="3"/>
    <x v="0"/>
    <s v="Wholesale"/>
    <n v="13"/>
    <n v="174"/>
    <n v="36238"/>
    <n v="41180"/>
    <n v="4942"/>
  </r>
  <r>
    <x v="262"/>
    <x v="3"/>
    <x v="3"/>
    <s v="Retail"/>
    <n v="23"/>
    <n v="23"/>
    <n v="12123"/>
    <n v="20547"/>
    <n v="8424"/>
  </r>
  <r>
    <x v="263"/>
    <x v="3"/>
    <x v="3"/>
    <s v="Online"/>
    <n v="0"/>
    <n v="76"/>
    <n v="31533"/>
    <n v="42612"/>
    <n v="11079"/>
  </r>
  <r>
    <x v="264"/>
    <x v="3"/>
    <x v="3"/>
    <s v="Online"/>
    <n v="0"/>
    <n v="40"/>
    <n v="21726"/>
    <n v="38796"/>
    <n v="17070"/>
  </r>
  <r>
    <x v="265"/>
    <x v="3"/>
    <x v="0"/>
    <s v="Corporate"/>
    <n v="6"/>
    <n v="35"/>
    <n v="49944"/>
    <n v="60174"/>
    <n v="10230"/>
  </r>
  <r>
    <x v="266"/>
    <x v="3"/>
    <x v="0"/>
    <s v="Corporate"/>
    <n v="9"/>
    <n v="95"/>
    <n v="50706"/>
    <n v="92192"/>
    <n v="41486"/>
  </r>
  <r>
    <x v="267"/>
    <x v="3"/>
    <x v="4"/>
    <s v="Wholesale"/>
    <n v="9"/>
    <n v="141"/>
    <n v="59309"/>
    <n v="74136"/>
    <n v="14827"/>
  </r>
  <r>
    <x v="268"/>
    <x v="3"/>
    <x v="1"/>
    <s v="Wholesale"/>
    <n v="9"/>
    <n v="135"/>
    <n v="20153"/>
    <n v="34747"/>
    <n v="14594"/>
  </r>
  <r>
    <x v="269"/>
    <x v="3"/>
    <x v="1"/>
    <s v="Retail"/>
    <n v="24"/>
    <n v="18"/>
    <n v="37410"/>
    <n v="46762"/>
    <n v="9352"/>
  </r>
  <r>
    <x v="270"/>
    <x v="3"/>
    <x v="4"/>
    <s v="Corporate"/>
    <n v="3"/>
    <n v="24"/>
    <n v="39627"/>
    <n v="54283"/>
    <n v="14656"/>
  </r>
  <r>
    <x v="271"/>
    <x v="3"/>
    <x v="4"/>
    <s v="Corporate"/>
    <n v="10"/>
    <n v="82"/>
    <n v="57300"/>
    <n v="73461"/>
    <n v="16161"/>
  </r>
  <r>
    <x v="272"/>
    <x v="3"/>
    <x v="3"/>
    <s v="Wholesale"/>
    <n v="15"/>
    <n v="187"/>
    <n v="49079"/>
    <n v="64578"/>
    <n v="15499"/>
  </r>
  <r>
    <x v="273"/>
    <x v="3"/>
    <x v="0"/>
    <s v="Online"/>
    <n v="0"/>
    <n v="89"/>
    <n v="72656"/>
    <n v="87537"/>
    <n v="14881"/>
  </r>
  <r>
    <x v="274"/>
    <x v="3"/>
    <x v="4"/>
    <s v="Corporate"/>
    <n v="8"/>
    <n v="46"/>
    <n v="14872"/>
    <n v="29160"/>
    <n v="14288"/>
  </r>
  <r>
    <x v="275"/>
    <x v="3"/>
    <x v="0"/>
    <s v="Corporate"/>
    <n v="3"/>
    <n v="71"/>
    <n v="21713"/>
    <n v="33927"/>
    <n v="12214"/>
  </r>
  <r>
    <x v="276"/>
    <x v="3"/>
    <x v="3"/>
    <s v="Wholesale"/>
    <n v="6"/>
    <n v="175"/>
    <n v="81213"/>
    <n v="96682.5"/>
    <n v="15469.5"/>
  </r>
  <r>
    <x v="277"/>
    <x v="3"/>
    <x v="4"/>
    <s v="Corporate"/>
    <n v="8"/>
    <n v="88"/>
    <n v="39548"/>
    <n v="77545.5"/>
    <n v="37997.5"/>
  </r>
  <r>
    <x v="278"/>
    <x v="3"/>
    <x v="1"/>
    <s v="Retail"/>
    <n v="17"/>
    <n v="5"/>
    <n v="50115"/>
    <n v="74799"/>
    <n v="24684"/>
  </r>
  <r>
    <x v="279"/>
    <x v="3"/>
    <x v="3"/>
    <s v="Retail"/>
    <n v="10"/>
    <n v="46"/>
    <n v="84649"/>
    <n v="145947"/>
    <n v="61298"/>
  </r>
  <r>
    <x v="280"/>
    <x v="3"/>
    <x v="0"/>
    <s v="Retail"/>
    <n v="21"/>
    <n v="45"/>
    <n v="32117"/>
    <n v="62974.5"/>
    <n v="30857.5"/>
  </r>
  <r>
    <x v="281"/>
    <x v="3"/>
    <x v="2"/>
    <s v="Corporate"/>
    <n v="10"/>
    <n v="50"/>
    <n v="69973"/>
    <n v="78621"/>
    <n v="8648"/>
  </r>
  <r>
    <x v="282"/>
    <x v="3"/>
    <x v="2"/>
    <s v="Wholesale"/>
    <n v="9"/>
    <n v="112"/>
    <n v="26651"/>
    <n v="48456"/>
    <n v="21805"/>
  </r>
  <r>
    <x v="283"/>
    <x v="3"/>
    <x v="4"/>
    <s v="Online"/>
    <n v="0"/>
    <n v="98"/>
    <n v="34255"/>
    <n v="45673.5"/>
    <n v="11418.5"/>
  </r>
  <r>
    <x v="284"/>
    <x v="3"/>
    <x v="4"/>
    <s v="Retail"/>
    <n v="17"/>
    <n v="7"/>
    <n v="35572"/>
    <n v="58314"/>
    <n v="22742"/>
  </r>
  <r>
    <x v="285"/>
    <x v="3"/>
    <x v="1"/>
    <s v="Online"/>
    <n v="0"/>
    <n v="47"/>
    <n v="22171"/>
    <n v="41832"/>
    <n v="19661"/>
  </r>
  <r>
    <x v="286"/>
    <x v="3"/>
    <x v="1"/>
    <s v="Wholesale"/>
    <n v="13"/>
    <n v="53"/>
    <n v="99433"/>
    <n v="124291.5"/>
    <n v="24858.5"/>
  </r>
  <r>
    <x v="287"/>
    <x v="3"/>
    <x v="3"/>
    <s v="Retail"/>
    <n v="18"/>
    <n v="50"/>
    <n v="126208"/>
    <n v="141807"/>
    <n v="15599"/>
  </r>
  <r>
    <x v="288"/>
    <x v="3"/>
    <x v="1"/>
    <s v="Online"/>
    <n v="0"/>
    <n v="80"/>
    <n v="30696"/>
    <n v="42633"/>
    <n v="11937"/>
  </r>
  <r>
    <x v="289"/>
    <x v="3"/>
    <x v="0"/>
    <s v="Corporate"/>
    <n v="4"/>
    <n v="42"/>
    <n v="12776"/>
    <n v="15030"/>
    <n v="2254"/>
  </r>
  <r>
    <x v="290"/>
    <x v="3"/>
    <x v="0"/>
    <s v="Corporate"/>
    <n v="3"/>
    <n v="63"/>
    <n v="88770"/>
    <n v="116802"/>
    <n v="28032"/>
  </r>
  <r>
    <x v="291"/>
    <x v="3"/>
    <x v="0"/>
    <s v="Corporate"/>
    <n v="7"/>
    <n v="92"/>
    <n v="55496"/>
    <n v="62355"/>
    <n v="6859"/>
  </r>
  <r>
    <x v="292"/>
    <x v="3"/>
    <x v="2"/>
    <s v="Wholesale"/>
    <n v="8"/>
    <n v="199"/>
    <n v="74483"/>
    <n v="106404"/>
    <n v="31921"/>
  </r>
  <r>
    <x v="293"/>
    <x v="3"/>
    <x v="4"/>
    <s v="Corporate"/>
    <n v="9"/>
    <n v="99"/>
    <n v="34663"/>
    <n v="46842"/>
    <n v="12179"/>
  </r>
  <r>
    <x v="294"/>
    <x v="3"/>
    <x v="4"/>
    <s v="Online"/>
    <n v="0"/>
    <n v="95"/>
    <n v="85756"/>
    <n v="147855"/>
    <n v="62099"/>
  </r>
  <r>
    <x v="295"/>
    <x v="3"/>
    <x v="3"/>
    <s v="Online"/>
    <n v="0"/>
    <n v="30"/>
    <n v="14388"/>
    <n v="23206.5"/>
    <n v="8818.5"/>
  </r>
  <r>
    <x v="296"/>
    <x v="3"/>
    <x v="2"/>
    <s v="Retail"/>
    <n v="13"/>
    <n v="29"/>
    <n v="106365"/>
    <n v="138136.5"/>
    <n v="31771.5"/>
  </r>
  <r>
    <x v="297"/>
    <x v="3"/>
    <x v="0"/>
    <s v="Corporate"/>
    <n v="3"/>
    <n v="41"/>
    <n v="67224"/>
    <n v="79087.5"/>
    <n v="11863.5"/>
  </r>
  <r>
    <x v="298"/>
    <x v="3"/>
    <x v="3"/>
    <s v="Wholesale"/>
    <n v="13"/>
    <n v="200"/>
    <n v="35624"/>
    <n v="71248.5"/>
    <n v="35624.5"/>
  </r>
  <r>
    <x v="299"/>
    <x v="3"/>
    <x v="1"/>
    <s v="Corporate"/>
    <n v="4"/>
    <n v="44"/>
    <n v="14894"/>
    <n v="20403"/>
    <n v="5509"/>
  </r>
  <r>
    <x v="300"/>
    <x v="3"/>
    <x v="4"/>
    <s v="Retail"/>
    <n v="20"/>
    <n v="23"/>
    <n v="51293"/>
    <n v="58957.5"/>
    <n v="7664.5"/>
  </r>
  <r>
    <x v="301"/>
    <x v="3"/>
    <x v="4"/>
    <s v="Corporate"/>
    <n v="3"/>
    <n v="56"/>
    <n v="11115"/>
    <n v="20971.5"/>
    <n v="9856.5"/>
  </r>
  <r>
    <x v="302"/>
    <x v="3"/>
    <x v="1"/>
    <s v="Online"/>
    <n v="0"/>
    <n v="45"/>
    <n v="43335"/>
    <n v="67711.5"/>
    <n v="24376.5"/>
  </r>
  <r>
    <x v="303"/>
    <x v="3"/>
    <x v="0"/>
    <s v="Wholesale"/>
    <n v="12"/>
    <n v="181"/>
    <n v="23076"/>
    <n v="41208"/>
    <n v="18132"/>
  </r>
  <r>
    <x v="304"/>
    <x v="3"/>
    <x v="1"/>
    <s v="Corporate"/>
    <n v="6"/>
    <n v="63"/>
    <n v="52851"/>
    <n v="89578.5"/>
    <n v="36727.5"/>
  </r>
  <r>
    <x v="305"/>
    <x v="3"/>
    <x v="0"/>
    <s v="Corporate"/>
    <n v="8"/>
    <n v="30"/>
    <n v="40609"/>
    <n v="61529"/>
    <n v="20920"/>
  </r>
  <r>
    <x v="306"/>
    <x v="3"/>
    <x v="3"/>
    <s v="Online"/>
    <n v="0"/>
    <n v="26"/>
    <n v="46753"/>
    <n v="55003"/>
    <n v="8250"/>
  </r>
  <r>
    <x v="307"/>
    <x v="3"/>
    <x v="0"/>
    <s v="Retail"/>
    <n v="10"/>
    <n v="2"/>
    <n v="29127"/>
    <n v="57112"/>
    <n v="27985"/>
  </r>
  <r>
    <x v="308"/>
    <x v="3"/>
    <x v="3"/>
    <s v="Wholesale"/>
    <n v="13"/>
    <n v="136"/>
    <n v="22933"/>
    <n v="39539"/>
    <n v="16606"/>
  </r>
  <r>
    <x v="309"/>
    <x v="3"/>
    <x v="4"/>
    <s v="Online"/>
    <n v="0"/>
    <n v="31"/>
    <n v="11048"/>
    <n v="16739"/>
    <n v="5691"/>
  </r>
  <r>
    <x v="310"/>
    <x v="3"/>
    <x v="3"/>
    <s v="Corporate"/>
    <n v="4"/>
    <n v="84"/>
    <n v="39966"/>
    <n v="47579"/>
    <n v="7613"/>
  </r>
  <r>
    <x v="311"/>
    <x v="3"/>
    <x v="0"/>
    <s v="Corporate"/>
    <n v="9"/>
    <n v="77"/>
    <n v="58767"/>
    <n v="75342"/>
    <n v="16575"/>
  </r>
  <r>
    <x v="312"/>
    <x v="3"/>
    <x v="1"/>
    <s v="Corporate"/>
    <n v="3"/>
    <n v="87"/>
    <n v="77827"/>
    <n v="93767"/>
    <n v="15940"/>
  </r>
  <r>
    <x v="313"/>
    <x v="3"/>
    <x v="1"/>
    <s v="Online"/>
    <n v="0"/>
    <n v="98"/>
    <n v="37675"/>
    <n v="58867"/>
    <n v="21192"/>
  </r>
  <r>
    <x v="314"/>
    <x v="3"/>
    <x v="0"/>
    <s v="Retail"/>
    <n v="25"/>
    <n v="37"/>
    <n v="53224"/>
    <n v="87252"/>
    <n v="34028"/>
  </r>
  <r>
    <x v="315"/>
    <x v="3"/>
    <x v="0"/>
    <s v="Retail"/>
    <n v="25"/>
    <n v="18"/>
    <n v="15213"/>
    <n v="21129"/>
    <n v="5916"/>
  </r>
  <r>
    <x v="316"/>
    <x v="3"/>
    <x v="0"/>
    <s v="Retail"/>
    <n v="25"/>
    <n v="47"/>
    <n v="52642"/>
    <n v="94003"/>
    <n v="41361"/>
  </r>
  <r>
    <x v="317"/>
    <x v="3"/>
    <x v="4"/>
    <s v="Wholesale"/>
    <n v="11"/>
    <n v="150"/>
    <n v="58263"/>
    <n v="76662"/>
    <n v="18399"/>
  </r>
  <r>
    <x v="318"/>
    <x v="3"/>
    <x v="0"/>
    <s v="Corporate"/>
    <n v="8"/>
    <n v="99"/>
    <n v="39999"/>
    <n v="48779"/>
    <n v="8780"/>
  </r>
  <r>
    <x v="319"/>
    <x v="3"/>
    <x v="4"/>
    <s v="Online"/>
    <n v="0"/>
    <n v="67"/>
    <n v="72623"/>
    <n v="95556"/>
    <n v="22933"/>
  </r>
  <r>
    <x v="320"/>
    <x v="3"/>
    <x v="4"/>
    <s v="Wholesale"/>
    <n v="15"/>
    <n v="95"/>
    <n v="28331"/>
    <n v="52464"/>
    <n v="24133"/>
  </r>
  <r>
    <x v="321"/>
    <x v="3"/>
    <x v="0"/>
    <s v="Wholesale"/>
    <n v="7"/>
    <n v="144"/>
    <n v="15681"/>
    <n v="18668"/>
    <n v="2987"/>
  </r>
  <r>
    <x v="322"/>
    <x v="3"/>
    <x v="3"/>
    <s v="Retail"/>
    <n v="22"/>
    <n v="47"/>
    <n v="23363"/>
    <n v="35943"/>
    <n v="12580"/>
  </r>
  <r>
    <x v="323"/>
    <x v="3"/>
    <x v="4"/>
    <s v="Wholesale"/>
    <n v="7"/>
    <n v="84"/>
    <n v="34288"/>
    <n v="47622"/>
    <n v="13334"/>
  </r>
  <r>
    <x v="324"/>
    <x v="3"/>
    <x v="2"/>
    <s v="Online"/>
    <n v="0"/>
    <n v="99"/>
    <n v="30646"/>
    <n v="41413"/>
    <n v="10767"/>
  </r>
  <r>
    <x v="325"/>
    <x v="3"/>
    <x v="1"/>
    <s v="Corporate"/>
    <n v="3"/>
    <n v="49"/>
    <n v="57889"/>
    <n v="71468"/>
    <n v="13579"/>
  </r>
  <r>
    <x v="326"/>
    <x v="3"/>
    <x v="1"/>
    <s v="Wholesale"/>
    <n v="5"/>
    <n v="104"/>
    <n v="25317"/>
    <n v="48687"/>
    <n v="23370"/>
  </r>
  <r>
    <x v="327"/>
    <x v="3"/>
    <x v="2"/>
    <s v="Corporate"/>
    <n v="9"/>
    <n v="68"/>
    <n v="63931"/>
    <n v="79914"/>
    <n v="15983"/>
  </r>
  <r>
    <x v="328"/>
    <x v="3"/>
    <x v="4"/>
    <s v="Wholesale"/>
    <n v="5"/>
    <n v="75"/>
    <n v="11413"/>
    <n v="17035"/>
    <n v="5622"/>
  </r>
  <r>
    <x v="329"/>
    <x v="3"/>
    <x v="0"/>
    <s v="Wholesale"/>
    <n v="11"/>
    <n v="173"/>
    <n v="37306"/>
    <n v="54066"/>
    <n v="16760"/>
  </r>
  <r>
    <x v="330"/>
    <x v="3"/>
    <x v="1"/>
    <s v="Wholesale"/>
    <n v="12"/>
    <n v="124"/>
    <n v="52946"/>
    <n v="82728"/>
    <n v="29782"/>
  </r>
  <r>
    <x v="331"/>
    <x v="3"/>
    <x v="1"/>
    <s v="Corporate"/>
    <n v="10"/>
    <n v="96"/>
    <n v="21901"/>
    <n v="37760"/>
    <n v="15859"/>
  </r>
  <r>
    <x v="332"/>
    <x v="3"/>
    <x v="1"/>
    <s v="Wholesale"/>
    <n v="9"/>
    <n v="72"/>
    <n v="63344"/>
    <n v="94543"/>
    <n v="31199"/>
  </r>
  <r>
    <x v="333"/>
    <x v="3"/>
    <x v="2"/>
    <s v="Corporate"/>
    <n v="7"/>
    <n v="37"/>
    <n v="56350"/>
    <n v="77192"/>
    <n v="20842"/>
  </r>
  <r>
    <x v="334"/>
    <x v="3"/>
    <x v="3"/>
    <s v="Corporate"/>
    <n v="3"/>
    <n v="55"/>
    <n v="21690"/>
    <n v="42529"/>
    <n v="20839"/>
  </r>
  <r>
    <x v="335"/>
    <x v="3"/>
    <x v="4"/>
    <s v="Corporate"/>
    <n v="4"/>
    <n v="86"/>
    <n v="52548"/>
    <n v="66516"/>
    <n v="13968"/>
  </r>
  <r>
    <x v="336"/>
    <x v="3"/>
    <x v="0"/>
    <s v="Wholesale"/>
    <n v="11"/>
    <n v="148"/>
    <n v="33951"/>
    <n v="47818"/>
    <n v="13867"/>
  </r>
  <r>
    <x v="337"/>
    <x v="3"/>
    <x v="1"/>
    <s v="Online"/>
    <n v="0"/>
    <n v="53"/>
    <n v="30694"/>
    <n v="37432"/>
    <n v="6738"/>
  </r>
  <r>
    <x v="338"/>
    <x v="3"/>
    <x v="3"/>
    <s v="Retail"/>
    <n v="10"/>
    <n v="2"/>
    <n v="11412"/>
    <n v="21946"/>
    <n v="10534"/>
  </r>
  <r>
    <x v="339"/>
    <x v="3"/>
    <x v="0"/>
    <s v="Corporate"/>
    <n v="8"/>
    <n v="26"/>
    <n v="17368"/>
    <n v="27568"/>
    <n v="10200"/>
  </r>
  <r>
    <x v="340"/>
    <x v="3"/>
    <x v="1"/>
    <s v="Retail"/>
    <n v="15"/>
    <n v="23"/>
    <n v="5751"/>
    <n v="11060"/>
    <n v="5309"/>
  </r>
  <r>
    <x v="341"/>
    <x v="3"/>
    <x v="0"/>
    <s v="Corporate"/>
    <n v="10"/>
    <n v="33"/>
    <n v="47114"/>
    <n v="64540"/>
    <n v="17426"/>
  </r>
  <r>
    <x v="342"/>
    <x v="3"/>
    <x v="0"/>
    <s v="Corporate"/>
    <n v="3"/>
    <n v="34"/>
    <n v="54926"/>
    <n v="90042"/>
    <n v="35116"/>
  </r>
  <r>
    <x v="343"/>
    <x v="3"/>
    <x v="1"/>
    <s v="Wholesale"/>
    <n v="12"/>
    <n v="188"/>
    <n v="56339"/>
    <n v="88029"/>
    <n v="31690"/>
  </r>
  <r>
    <x v="344"/>
    <x v="3"/>
    <x v="4"/>
    <s v="Retail"/>
    <n v="17"/>
    <n v="32"/>
    <n v="40607"/>
    <n v="66569"/>
    <n v="25962"/>
  </r>
  <r>
    <x v="345"/>
    <x v="3"/>
    <x v="1"/>
    <s v="Retail"/>
    <n v="25"/>
    <n v="44"/>
    <n v="46567"/>
    <n v="52323"/>
    <n v="5756"/>
  </r>
  <r>
    <x v="346"/>
    <x v="3"/>
    <x v="3"/>
    <s v="Online"/>
    <n v="0"/>
    <n v="50"/>
    <n v="28795"/>
    <n v="53324"/>
    <n v="24529"/>
  </r>
  <r>
    <x v="347"/>
    <x v="3"/>
    <x v="2"/>
    <s v="Retail"/>
    <n v="10"/>
    <n v="16"/>
    <n v="37002"/>
    <n v="44581"/>
    <n v="7579"/>
  </r>
  <r>
    <x v="348"/>
    <x v="3"/>
    <x v="2"/>
    <s v="Wholesale"/>
    <n v="14"/>
    <n v="84"/>
    <n v="18936"/>
    <n v="35729"/>
    <n v="16793"/>
  </r>
  <r>
    <x v="349"/>
    <x v="3"/>
    <x v="3"/>
    <s v="Wholesale"/>
    <n v="7"/>
    <n v="162"/>
    <n v="44412"/>
    <n v="87082"/>
    <n v="42670"/>
  </r>
  <r>
    <x v="350"/>
    <x v="3"/>
    <x v="2"/>
    <s v="Corporate"/>
    <n v="8"/>
    <n v="44"/>
    <n v="25362"/>
    <n v="44494"/>
    <n v="19132"/>
  </r>
  <r>
    <x v="351"/>
    <x v="3"/>
    <x v="0"/>
    <s v="Online"/>
    <n v="0"/>
    <n v="65"/>
    <n v="28847"/>
    <n v="47290"/>
    <n v="18443"/>
  </r>
  <r>
    <x v="352"/>
    <x v="3"/>
    <x v="2"/>
    <s v="Corporate"/>
    <n v="8"/>
    <n v="44"/>
    <n v="19144"/>
    <n v="21271"/>
    <n v="2127"/>
  </r>
  <r>
    <x v="353"/>
    <x v="3"/>
    <x v="1"/>
    <s v="Corporate"/>
    <n v="9"/>
    <n v="24"/>
    <n v="24286"/>
    <n v="45822"/>
    <n v="21536"/>
  </r>
  <r>
    <x v="354"/>
    <x v="3"/>
    <x v="0"/>
    <s v="Online"/>
    <n v="0"/>
    <n v="93"/>
    <n v="63727"/>
    <n v="74973"/>
    <n v="11246"/>
  </r>
  <r>
    <x v="355"/>
    <x v="3"/>
    <x v="0"/>
    <s v="Wholesale"/>
    <n v="13"/>
    <n v="89"/>
    <n v="39763"/>
    <n v="44678"/>
    <n v="4915"/>
  </r>
  <r>
    <x v="356"/>
    <x v="3"/>
    <x v="1"/>
    <s v="Retail"/>
    <n v="18"/>
    <n v="34"/>
    <n v="24481"/>
    <n v="35479"/>
    <n v="10998"/>
  </r>
  <r>
    <x v="357"/>
    <x v="3"/>
    <x v="4"/>
    <s v="Wholesale"/>
    <n v="6"/>
    <n v="178"/>
    <n v="11821"/>
    <n v="17132"/>
    <n v="5311"/>
  </r>
  <r>
    <x v="358"/>
    <x v="3"/>
    <x v="1"/>
    <s v="Retail"/>
    <n v="22"/>
    <n v="27"/>
    <n v="68800"/>
    <n v="99710"/>
    <n v="30910"/>
  </r>
  <r>
    <x v="359"/>
    <x v="3"/>
    <x v="3"/>
    <s v="Online"/>
    <n v="0"/>
    <n v="21"/>
    <n v="38775"/>
    <n v="54612"/>
    <n v="15837"/>
  </r>
  <r>
    <x v="360"/>
    <x v="3"/>
    <x v="4"/>
    <s v="Retail"/>
    <n v="14"/>
    <n v="46"/>
    <n v="61261"/>
    <n v="72930"/>
    <n v="11669"/>
  </r>
  <r>
    <x v="361"/>
    <x v="3"/>
    <x v="3"/>
    <s v="Online"/>
    <n v="0"/>
    <n v="92"/>
    <n v="37841"/>
    <n v="55649"/>
    <n v="17808"/>
  </r>
  <r>
    <x v="362"/>
    <x v="3"/>
    <x v="0"/>
    <s v="Online"/>
    <n v="0"/>
    <n v="63"/>
    <n v="21020"/>
    <n v="24161"/>
    <n v="3141"/>
  </r>
  <r>
    <x v="363"/>
    <x v="3"/>
    <x v="0"/>
    <s v="Online"/>
    <n v="0"/>
    <n v="66"/>
    <n v="38561"/>
    <n v="77122"/>
    <n v="38561"/>
  </r>
  <r>
    <x v="364"/>
    <x v="3"/>
    <x v="2"/>
    <s v="Wholesale"/>
    <n v="13"/>
    <n v="81"/>
    <n v="81610"/>
    <n v="94895"/>
    <n v="13285"/>
  </r>
  <r>
    <x v="365"/>
    <x v="3"/>
    <x v="4"/>
    <s v="Wholesale"/>
    <n v="11"/>
    <n v="172"/>
    <n v="42129"/>
    <n v="62879"/>
    <n v="20750"/>
  </r>
  <r>
    <x v="366"/>
    <x v="3"/>
    <x v="2"/>
    <s v="Corporate"/>
    <n v="8"/>
    <n v="70"/>
    <n v="10639"/>
    <n v="19701"/>
    <n v="9062"/>
  </r>
  <r>
    <x v="367"/>
    <x v="3"/>
    <x v="1"/>
    <s v="Retail"/>
    <n v="24"/>
    <n v="7"/>
    <n v="14917"/>
    <n v="22601"/>
    <n v="7684"/>
  </r>
  <r>
    <x v="368"/>
    <x v="3"/>
    <x v="2"/>
    <s v="Wholesale"/>
    <n v="11"/>
    <n v="75"/>
    <n v="18993"/>
    <n v="31655"/>
    <n v="12662"/>
  </r>
  <r>
    <x v="369"/>
    <x v="3"/>
    <x v="1"/>
    <s v="Retail"/>
    <n v="22"/>
    <n v="2"/>
    <n v="65130"/>
    <n v="79427"/>
    <n v="14297"/>
  </r>
  <r>
    <x v="370"/>
    <x v="3"/>
    <x v="2"/>
    <s v="Retail"/>
    <n v="12"/>
    <n v="20"/>
    <n v="8028"/>
    <n v="13160"/>
    <n v="5132"/>
  </r>
  <r>
    <x v="371"/>
    <x v="3"/>
    <x v="1"/>
    <s v="Retail"/>
    <n v="15"/>
    <n v="1"/>
    <n v="13588"/>
    <n v="15986"/>
    <n v="2398"/>
  </r>
  <r>
    <x v="372"/>
    <x v="3"/>
    <x v="2"/>
    <s v="Wholesale"/>
    <n v="12"/>
    <n v="112"/>
    <n v="38186"/>
    <n v="54552"/>
    <n v="16366"/>
  </r>
  <r>
    <x v="373"/>
    <x v="3"/>
    <x v="1"/>
    <s v="Retail"/>
    <n v="12"/>
    <n v="28"/>
    <n v="21816"/>
    <n v="33563"/>
    <n v="11747"/>
  </r>
  <r>
    <x v="374"/>
    <x v="3"/>
    <x v="3"/>
    <s v="Retail"/>
    <n v="10"/>
    <n v="26"/>
    <n v="70931"/>
    <n v="83448"/>
    <n v="12517"/>
  </r>
  <r>
    <x v="375"/>
    <x v="3"/>
    <x v="0"/>
    <s v="Corporate"/>
    <n v="6"/>
    <n v="67"/>
    <n v="38794"/>
    <n v="52424"/>
    <n v="13630"/>
  </r>
  <r>
    <x v="376"/>
    <x v="3"/>
    <x v="4"/>
    <s v="Wholesale"/>
    <n v="12"/>
    <n v="78"/>
    <n v="19228"/>
    <n v="32047"/>
    <n v="12819"/>
  </r>
  <r>
    <x v="377"/>
    <x v="3"/>
    <x v="4"/>
    <s v="Retail"/>
    <n v="15"/>
    <n v="39"/>
    <n v="74101"/>
    <n v="87178"/>
    <n v="13077"/>
  </r>
  <r>
    <x v="378"/>
    <x v="3"/>
    <x v="2"/>
    <s v="Online"/>
    <n v="0"/>
    <n v="70"/>
    <n v="31986"/>
    <n v="61511"/>
    <n v="29525"/>
  </r>
  <r>
    <x v="379"/>
    <x v="3"/>
    <x v="2"/>
    <s v="Wholesale"/>
    <n v="12"/>
    <n v="65"/>
    <n v="19364"/>
    <n v="31745"/>
    <n v="12381"/>
  </r>
  <r>
    <x v="380"/>
    <x v="3"/>
    <x v="0"/>
    <s v="Online"/>
    <n v="0"/>
    <n v="83"/>
    <n v="44292"/>
    <n v="49213"/>
    <n v="4921"/>
  </r>
  <r>
    <x v="381"/>
    <x v="3"/>
    <x v="0"/>
    <s v="Wholesale"/>
    <n v="5"/>
    <n v="160"/>
    <n v="47996"/>
    <n v="67600"/>
    <n v="19604"/>
  </r>
  <r>
    <x v="382"/>
    <x v="3"/>
    <x v="4"/>
    <s v="Online"/>
    <n v="0"/>
    <n v="88"/>
    <n v="36081"/>
    <n v="70747"/>
    <n v="34666"/>
  </r>
  <r>
    <x v="383"/>
    <x v="3"/>
    <x v="3"/>
    <s v="Wholesale"/>
    <n v="11"/>
    <n v="199"/>
    <n v="26895"/>
    <n v="46370"/>
    <n v="19475"/>
  </r>
  <r>
    <x v="384"/>
    <x v="3"/>
    <x v="2"/>
    <s v="Corporate"/>
    <n v="7"/>
    <n v="45"/>
    <n v="21313"/>
    <n v="26312"/>
    <n v="4999"/>
  </r>
  <r>
    <x v="385"/>
    <x v="3"/>
    <x v="2"/>
    <s v="Wholesale"/>
    <n v="12"/>
    <n v="117"/>
    <n v="54583"/>
    <n v="92514"/>
    <n v="37931"/>
  </r>
  <r>
    <x v="386"/>
    <x v="3"/>
    <x v="0"/>
    <s v="Corporate"/>
    <n v="3"/>
    <n v="24"/>
    <n v="9122"/>
    <n v="17887"/>
    <n v="8765"/>
  </r>
  <r>
    <x v="387"/>
    <x v="3"/>
    <x v="4"/>
    <s v="Wholesale"/>
    <n v="15"/>
    <n v="68"/>
    <n v="48891"/>
    <n v="78857"/>
    <n v="29966"/>
  </r>
  <r>
    <x v="388"/>
    <x v="3"/>
    <x v="2"/>
    <s v="Corporate"/>
    <n v="6"/>
    <n v="64"/>
    <n v="16992"/>
    <n v="33318"/>
    <n v="16326"/>
  </r>
  <r>
    <x v="389"/>
    <x v="3"/>
    <x v="3"/>
    <s v="Corporate"/>
    <n v="5"/>
    <n v="66"/>
    <n v="59596"/>
    <n v="90297"/>
    <n v="30701"/>
  </r>
  <r>
    <x v="390"/>
    <x v="3"/>
    <x v="0"/>
    <s v="Retail"/>
    <n v="25"/>
    <n v="7"/>
    <n v="19371"/>
    <n v="23623"/>
    <n v="4252"/>
  </r>
  <r>
    <x v="391"/>
    <x v="3"/>
    <x v="1"/>
    <s v="Online"/>
    <n v="0"/>
    <n v="36"/>
    <n v="68529"/>
    <n v="92607"/>
    <n v="24078"/>
  </r>
  <r>
    <x v="392"/>
    <x v="3"/>
    <x v="4"/>
    <s v="Retail"/>
    <n v="14"/>
    <n v="20"/>
    <n v="60627"/>
    <n v="84204"/>
    <n v="23577"/>
  </r>
  <r>
    <x v="393"/>
    <x v="3"/>
    <x v="3"/>
    <s v="Online"/>
    <n v="0"/>
    <n v="74"/>
    <n v="11772"/>
    <n v="15288"/>
    <n v="3516"/>
  </r>
  <r>
    <x v="394"/>
    <x v="3"/>
    <x v="1"/>
    <s v="Wholesale"/>
    <n v="8"/>
    <n v="147"/>
    <n v="43865"/>
    <n v="68539"/>
    <n v="24674"/>
  </r>
  <r>
    <x v="395"/>
    <x v="3"/>
    <x v="1"/>
    <s v="Retail"/>
    <n v="12"/>
    <n v="18"/>
    <n v="26254"/>
    <n v="47734"/>
    <n v="21480"/>
  </r>
  <r>
    <x v="396"/>
    <x v="3"/>
    <x v="4"/>
    <s v="Retail"/>
    <n v="11"/>
    <n v="21"/>
    <n v="39038"/>
    <n v="55769"/>
    <n v="16731"/>
  </r>
  <r>
    <x v="397"/>
    <x v="3"/>
    <x v="2"/>
    <s v="Wholesale"/>
    <n v="8"/>
    <n v="157"/>
    <n v="39097"/>
    <n v="67408"/>
    <n v="28311"/>
  </r>
  <r>
    <x v="398"/>
    <x v="3"/>
    <x v="2"/>
    <s v="Online"/>
    <n v="0"/>
    <n v="37"/>
    <n v="38523"/>
    <n v="75536"/>
    <n v="37013"/>
  </r>
  <r>
    <x v="399"/>
    <x v="3"/>
    <x v="0"/>
    <s v="Corporate"/>
    <n v="7"/>
    <n v="64"/>
    <n v="12134"/>
    <n v="17586"/>
    <n v="5452"/>
  </r>
  <r>
    <x v="400"/>
    <x v="3"/>
    <x v="3"/>
    <s v="Retail"/>
    <n v="11"/>
    <n v="1"/>
    <n v="25672"/>
    <n v="32913"/>
    <n v="7241"/>
  </r>
  <r>
    <x v="401"/>
    <x v="3"/>
    <x v="4"/>
    <s v="Corporate"/>
    <n v="6"/>
    <n v="46"/>
    <n v="10421"/>
    <n v="19662"/>
    <n v="9241"/>
  </r>
  <r>
    <x v="402"/>
    <x v="3"/>
    <x v="0"/>
    <s v="Retail"/>
    <n v="15"/>
    <n v="25"/>
    <n v="9017"/>
    <n v="14782"/>
    <n v="5765"/>
  </r>
  <r>
    <x v="403"/>
    <x v="3"/>
    <x v="4"/>
    <s v="Online"/>
    <n v="0"/>
    <n v="99"/>
    <n v="66404"/>
    <n v="80980"/>
    <n v="14576"/>
  </r>
  <r>
    <x v="404"/>
    <x v="3"/>
    <x v="0"/>
    <s v="Corporate"/>
    <n v="3"/>
    <n v="46"/>
    <n v="13122"/>
    <n v="21165"/>
    <n v="8043"/>
  </r>
  <r>
    <x v="405"/>
    <x v="3"/>
    <x v="1"/>
    <s v="Wholesale"/>
    <n v="14"/>
    <n v="175"/>
    <n v="17253"/>
    <n v="26543"/>
    <n v="9290"/>
  </r>
  <r>
    <x v="406"/>
    <x v="3"/>
    <x v="3"/>
    <s v="Corporate"/>
    <n v="4"/>
    <n v="94"/>
    <n v="40896"/>
    <n v="61964"/>
    <n v="21068"/>
  </r>
  <r>
    <x v="407"/>
    <x v="3"/>
    <x v="0"/>
    <s v="Wholesale"/>
    <n v="14"/>
    <n v="200"/>
    <n v="51772"/>
    <n v="94130"/>
    <n v="42358"/>
  </r>
  <r>
    <x v="408"/>
    <x v="3"/>
    <x v="2"/>
    <s v="Retail"/>
    <n v="12"/>
    <n v="15"/>
    <n v="31751"/>
    <n v="47389"/>
    <n v="15638"/>
  </r>
  <r>
    <x v="409"/>
    <x v="3"/>
    <x v="1"/>
    <s v="Wholesale"/>
    <n v="10"/>
    <n v="76"/>
    <n v="42621"/>
    <n v="78928"/>
    <n v="36307"/>
  </r>
  <r>
    <x v="410"/>
    <x v="3"/>
    <x v="2"/>
    <s v="Wholesale"/>
    <n v="15"/>
    <n v="196"/>
    <n v="33289"/>
    <n v="45601"/>
    <n v="12312"/>
  </r>
  <r>
    <x v="411"/>
    <x v="3"/>
    <x v="2"/>
    <s v="Online"/>
    <n v="0"/>
    <n v="20"/>
    <n v="71873"/>
    <n v="99823"/>
    <n v="27950"/>
  </r>
  <r>
    <x v="412"/>
    <x v="3"/>
    <x v="2"/>
    <s v="Corporate"/>
    <n v="9"/>
    <n v="52"/>
    <n v="21109"/>
    <n v="26386"/>
    <n v="5277"/>
  </r>
  <r>
    <x v="413"/>
    <x v="3"/>
    <x v="3"/>
    <s v="Online"/>
    <n v="0"/>
    <n v="54"/>
    <n v="57272"/>
    <n v="78455"/>
    <n v="21183"/>
  </r>
  <r>
    <x v="414"/>
    <x v="3"/>
    <x v="4"/>
    <s v="Online"/>
    <n v="0"/>
    <n v="83"/>
    <n v="35693"/>
    <n v="41026"/>
    <n v="5333"/>
  </r>
  <r>
    <x v="415"/>
    <x v="3"/>
    <x v="3"/>
    <s v="Wholesale"/>
    <n v="15"/>
    <n v="194"/>
    <n v="38083"/>
    <n v="56841"/>
    <n v="18758"/>
  </r>
  <r>
    <x v="416"/>
    <x v="3"/>
    <x v="0"/>
    <s v="Corporate"/>
    <n v="6"/>
    <n v="28"/>
    <n v="9831"/>
    <n v="14895"/>
    <n v="5064"/>
  </r>
  <r>
    <x v="417"/>
    <x v="3"/>
    <x v="0"/>
    <s v="Wholesale"/>
    <n v="5"/>
    <n v="173"/>
    <n v="60918"/>
    <n v="87026"/>
    <n v="26108"/>
  </r>
  <r>
    <x v="418"/>
    <x v="3"/>
    <x v="1"/>
    <s v="Online"/>
    <n v="0"/>
    <n v="44"/>
    <n v="20281"/>
    <n v="26686"/>
    <n v="6405"/>
  </r>
  <r>
    <x v="419"/>
    <x v="3"/>
    <x v="3"/>
    <s v="Online"/>
    <n v="0"/>
    <n v="81"/>
    <n v="22893"/>
    <n v="38802"/>
    <n v="15909"/>
  </r>
  <r>
    <x v="420"/>
    <x v="3"/>
    <x v="0"/>
    <s v="Corporate"/>
    <n v="5"/>
    <n v="54"/>
    <n v="53280"/>
    <n v="80728"/>
    <n v="27448"/>
  </r>
  <r>
    <x v="421"/>
    <x v="3"/>
    <x v="0"/>
    <s v="Online"/>
    <n v="0"/>
    <n v="87"/>
    <n v="59639"/>
    <n v="97769"/>
    <n v="38130"/>
  </r>
  <r>
    <x v="422"/>
    <x v="3"/>
    <x v="1"/>
    <s v="Corporate"/>
    <n v="10"/>
    <n v="91"/>
    <n v="44267"/>
    <n v="50303"/>
    <n v="6036"/>
  </r>
  <r>
    <x v="423"/>
    <x v="3"/>
    <x v="2"/>
    <s v="Wholesale"/>
    <n v="11"/>
    <n v="92"/>
    <n v="47383"/>
    <n v="70721"/>
    <n v="23338"/>
  </r>
  <r>
    <x v="424"/>
    <x v="3"/>
    <x v="1"/>
    <s v="Wholesale"/>
    <n v="6"/>
    <n v="177"/>
    <n v="68711"/>
    <n v="76346"/>
    <n v="7635"/>
  </r>
  <r>
    <x v="425"/>
    <x v="3"/>
    <x v="4"/>
    <s v="Corporate"/>
    <n v="9"/>
    <n v="38"/>
    <n v="47423"/>
    <n v="64963"/>
    <n v="17540"/>
  </r>
  <r>
    <x v="426"/>
    <x v="3"/>
    <x v="2"/>
    <s v="Wholesale"/>
    <n v="6"/>
    <n v="162"/>
    <n v="19893"/>
    <n v="32086"/>
    <n v="12193"/>
  </r>
  <r>
    <x v="427"/>
    <x v="3"/>
    <x v="0"/>
    <s v="Online"/>
    <n v="0"/>
    <n v="45"/>
    <n v="47725"/>
    <n v="61980"/>
    <n v="14255"/>
  </r>
  <r>
    <x v="428"/>
    <x v="3"/>
    <x v="3"/>
    <s v="Retail"/>
    <n v="22"/>
    <n v="50"/>
    <n v="25785"/>
    <n v="29301"/>
    <n v="3516"/>
  </r>
  <r>
    <x v="429"/>
    <x v="3"/>
    <x v="1"/>
    <s v="Online"/>
    <n v="0"/>
    <n v="73"/>
    <n v="30888"/>
    <n v="41184"/>
    <n v="10296"/>
  </r>
  <r>
    <x v="430"/>
    <x v="3"/>
    <x v="2"/>
    <s v="Corporate"/>
    <n v="9"/>
    <n v="25"/>
    <n v="17425"/>
    <n v="20029"/>
    <n v="2604"/>
  </r>
  <r>
    <x v="431"/>
    <x v="3"/>
    <x v="0"/>
    <s v="Wholesale"/>
    <n v="7"/>
    <n v="80"/>
    <n v="73456"/>
    <n v="90686"/>
    <n v="17230"/>
  </r>
  <r>
    <x v="432"/>
    <x v="3"/>
    <x v="3"/>
    <s v="Retail"/>
    <n v="22"/>
    <n v="18"/>
    <n v="39662"/>
    <n v="73448"/>
    <n v="33786"/>
  </r>
  <r>
    <x v="433"/>
    <x v="3"/>
    <x v="1"/>
    <s v="Wholesale"/>
    <n v="5"/>
    <n v="178"/>
    <n v="64148"/>
    <n v="72896"/>
    <n v="8748"/>
  </r>
  <r>
    <x v="434"/>
    <x v="3"/>
    <x v="4"/>
    <s v="Corporate"/>
    <n v="5"/>
    <n v="28"/>
    <n v="43070"/>
    <n v="47856"/>
    <n v="4786"/>
  </r>
  <r>
    <x v="435"/>
    <x v="3"/>
    <x v="2"/>
    <s v="Corporate"/>
    <n v="6"/>
    <n v="60"/>
    <n v="60461"/>
    <n v="72844"/>
    <n v="12383"/>
  </r>
  <r>
    <x v="436"/>
    <x v="3"/>
    <x v="2"/>
    <s v="Wholesale"/>
    <n v="9"/>
    <n v="78"/>
    <n v="23606"/>
    <n v="28788"/>
    <n v="5182"/>
  </r>
  <r>
    <x v="437"/>
    <x v="3"/>
    <x v="3"/>
    <s v="Corporate"/>
    <n v="8"/>
    <n v="92"/>
    <n v="34818"/>
    <n v="56158"/>
    <n v="21340"/>
  </r>
  <r>
    <x v="438"/>
    <x v="3"/>
    <x v="2"/>
    <s v="Retail"/>
    <n v="14"/>
    <n v="9"/>
    <n v="50245"/>
    <n v="66993"/>
    <n v="16748"/>
  </r>
  <r>
    <x v="439"/>
    <x v="3"/>
    <x v="4"/>
    <s v="Retail"/>
    <n v="21"/>
    <n v="25"/>
    <n v="49485"/>
    <n v="61093"/>
    <n v="11608"/>
  </r>
  <r>
    <x v="440"/>
    <x v="3"/>
    <x v="4"/>
    <s v="Wholesale"/>
    <n v="14"/>
    <n v="136"/>
    <n v="23234"/>
    <n v="39379"/>
    <n v="16145"/>
  </r>
  <r>
    <x v="441"/>
    <x v="3"/>
    <x v="2"/>
    <s v="Wholesale"/>
    <n v="7"/>
    <n v="171"/>
    <n v="43840"/>
    <n v="59243"/>
    <n v="15403"/>
  </r>
  <r>
    <x v="442"/>
    <x v="3"/>
    <x v="3"/>
    <s v="Wholesale"/>
    <n v="8"/>
    <n v="122"/>
    <n v="8794"/>
    <n v="10993"/>
    <n v="2199"/>
  </r>
  <r>
    <x v="443"/>
    <x v="3"/>
    <x v="1"/>
    <s v="Online"/>
    <n v="0"/>
    <n v="97"/>
    <n v="31487"/>
    <n v="37044"/>
    <n v="5557"/>
  </r>
  <r>
    <x v="444"/>
    <x v="3"/>
    <x v="0"/>
    <s v="Wholesale"/>
    <n v="12"/>
    <n v="58"/>
    <n v="70100"/>
    <n v="81512"/>
    <n v="11412"/>
  </r>
  <r>
    <x v="445"/>
    <x v="3"/>
    <x v="1"/>
    <s v="Corporate"/>
    <n v="4"/>
    <n v="91"/>
    <n v="9528"/>
    <n v="11910"/>
    <n v="2382"/>
  </r>
  <r>
    <x v="446"/>
    <x v="3"/>
    <x v="1"/>
    <s v="Online"/>
    <n v="0"/>
    <n v="46"/>
    <n v="38262"/>
    <n v="62724"/>
    <n v="24462"/>
  </r>
  <r>
    <x v="447"/>
    <x v="3"/>
    <x v="3"/>
    <s v="Corporate"/>
    <n v="5"/>
    <n v="62"/>
    <n v="30003"/>
    <n v="44780"/>
    <n v="14777"/>
  </r>
  <r>
    <x v="448"/>
    <x v="3"/>
    <x v="3"/>
    <s v="Corporate"/>
    <n v="10"/>
    <n v="50"/>
    <n v="33755"/>
    <n v="43276"/>
    <n v="9521"/>
  </r>
  <r>
    <x v="449"/>
    <x v="3"/>
    <x v="0"/>
    <s v="Wholesale"/>
    <n v="8"/>
    <n v="71"/>
    <n v="26174"/>
    <n v="50335"/>
    <n v="24161"/>
  </r>
  <r>
    <x v="450"/>
    <x v="3"/>
    <x v="0"/>
    <s v="Wholesale"/>
    <n v="10"/>
    <n v="68"/>
    <n v="8438"/>
    <n v="16876"/>
    <n v="8438"/>
  </r>
  <r>
    <x v="451"/>
    <x v="3"/>
    <x v="3"/>
    <s v="Wholesale"/>
    <n v="10"/>
    <n v="172"/>
    <n v="42434"/>
    <n v="48775"/>
    <n v="6341"/>
  </r>
  <r>
    <x v="452"/>
    <x v="3"/>
    <x v="2"/>
    <s v="Online"/>
    <n v="0"/>
    <n v="87"/>
    <n v="70611"/>
    <n v="96728"/>
    <n v="26117"/>
  </r>
  <r>
    <x v="453"/>
    <x v="3"/>
    <x v="2"/>
    <s v="Online"/>
    <n v="0"/>
    <n v="93"/>
    <n v="61639"/>
    <n v="77049"/>
    <n v="15410"/>
  </r>
  <r>
    <x v="454"/>
    <x v="3"/>
    <x v="2"/>
    <s v="Online"/>
    <n v="0"/>
    <n v="90"/>
    <n v="10667"/>
    <n v="13008"/>
    <n v="2341"/>
  </r>
  <r>
    <x v="455"/>
    <x v="3"/>
    <x v="1"/>
    <s v="Wholesale"/>
    <n v="13"/>
    <n v="188"/>
    <n v="24544"/>
    <n v="40907"/>
    <n v="16363"/>
  </r>
  <r>
    <x v="456"/>
    <x v="3"/>
    <x v="2"/>
    <s v="Wholesale"/>
    <n v="6"/>
    <n v="194"/>
    <n v="39424"/>
    <n v="78848"/>
    <n v="39424"/>
  </r>
  <r>
    <x v="457"/>
    <x v="3"/>
    <x v="3"/>
    <s v="Online"/>
    <n v="0"/>
    <n v="55"/>
    <n v="27331"/>
    <n v="44083"/>
    <n v="16752"/>
  </r>
  <r>
    <x v="458"/>
    <x v="3"/>
    <x v="1"/>
    <s v="Online"/>
    <n v="0"/>
    <n v="82"/>
    <n v="33777"/>
    <n v="47573"/>
    <n v="13796"/>
  </r>
  <r>
    <x v="459"/>
    <x v="3"/>
    <x v="2"/>
    <s v="Wholesale"/>
    <n v="10"/>
    <n v="131"/>
    <n v="66724"/>
    <n v="99588"/>
    <n v="32864"/>
  </r>
  <r>
    <x v="460"/>
    <x v="3"/>
    <x v="4"/>
    <s v="Retail"/>
    <n v="20"/>
    <n v="33"/>
    <n v="48926"/>
    <n v="88957"/>
    <n v="40031"/>
  </r>
  <r>
    <x v="461"/>
    <x v="3"/>
    <x v="1"/>
    <s v="Retail"/>
    <n v="17"/>
    <n v="18"/>
    <n v="29910"/>
    <n v="59819"/>
    <n v="29909"/>
  </r>
  <r>
    <x v="462"/>
    <x v="3"/>
    <x v="0"/>
    <s v="Retail"/>
    <n v="14"/>
    <n v="37"/>
    <n v="45832"/>
    <n v="81842"/>
    <n v="36010"/>
  </r>
  <r>
    <x v="463"/>
    <x v="3"/>
    <x v="0"/>
    <s v="Online"/>
    <n v="0"/>
    <n v="67"/>
    <n v="16208"/>
    <n v="27014"/>
    <n v="10806"/>
  </r>
  <r>
    <x v="464"/>
    <x v="3"/>
    <x v="0"/>
    <s v="Wholesale"/>
    <n v="14"/>
    <n v="175"/>
    <n v="30369"/>
    <n v="59547"/>
    <n v="29178"/>
  </r>
  <r>
    <x v="465"/>
    <x v="3"/>
    <x v="2"/>
    <s v="Wholesale"/>
    <n v="12"/>
    <n v="190"/>
    <n v="30726"/>
    <n v="42675"/>
    <n v="11949"/>
  </r>
  <r>
    <x v="466"/>
    <x v="3"/>
    <x v="2"/>
    <s v="Wholesale"/>
    <n v="11"/>
    <n v="132"/>
    <n v="30994"/>
    <n v="49197"/>
    <n v="18203"/>
  </r>
  <r>
    <x v="467"/>
    <x v="3"/>
    <x v="2"/>
    <s v="Retail"/>
    <n v="21"/>
    <n v="22"/>
    <n v="16436"/>
    <n v="25681"/>
    <n v="9245"/>
  </r>
  <r>
    <x v="468"/>
    <x v="3"/>
    <x v="3"/>
    <s v="Corporate"/>
    <n v="3"/>
    <n v="42"/>
    <n v="61473"/>
    <n v="84210"/>
    <n v="22737"/>
  </r>
  <r>
    <x v="469"/>
    <x v="3"/>
    <x v="1"/>
    <s v="Corporate"/>
    <n v="4"/>
    <n v="42"/>
    <n v="36672"/>
    <n v="63227"/>
    <n v="26555"/>
  </r>
  <r>
    <x v="470"/>
    <x v="3"/>
    <x v="3"/>
    <s v="Retail"/>
    <n v="15"/>
    <n v="19"/>
    <n v="76367"/>
    <n v="93130"/>
    <n v="16763"/>
  </r>
  <r>
    <x v="471"/>
    <x v="3"/>
    <x v="2"/>
    <s v="Wholesale"/>
    <n v="9"/>
    <n v="97"/>
    <n v="22387"/>
    <n v="36700"/>
    <n v="14313"/>
  </r>
  <r>
    <x v="472"/>
    <x v="3"/>
    <x v="1"/>
    <s v="Retail"/>
    <n v="24"/>
    <n v="42"/>
    <n v="38169"/>
    <n v="50223"/>
    <n v="12054"/>
  </r>
  <r>
    <x v="473"/>
    <x v="3"/>
    <x v="2"/>
    <s v="Corporate"/>
    <n v="4"/>
    <n v="25"/>
    <n v="20980"/>
    <n v="33838"/>
    <n v="12858"/>
  </r>
  <r>
    <x v="474"/>
    <x v="3"/>
    <x v="1"/>
    <s v="Online"/>
    <n v="0"/>
    <n v="53"/>
    <n v="16534"/>
    <n v="21473"/>
    <n v="4939"/>
  </r>
  <r>
    <x v="475"/>
    <x v="3"/>
    <x v="2"/>
    <s v="Online"/>
    <n v="0"/>
    <n v="37"/>
    <n v="29563"/>
    <n v="46926"/>
    <n v="17363"/>
  </r>
  <r>
    <x v="476"/>
    <x v="3"/>
    <x v="0"/>
    <s v="Wholesale"/>
    <n v="6"/>
    <n v="118"/>
    <n v="59998"/>
    <n v="68179"/>
    <n v="8181"/>
  </r>
  <r>
    <x v="477"/>
    <x v="3"/>
    <x v="0"/>
    <s v="Retail"/>
    <n v="13"/>
    <n v="5"/>
    <n v="17490"/>
    <n v="31232"/>
    <n v="13742"/>
  </r>
  <r>
    <x v="478"/>
    <x v="3"/>
    <x v="1"/>
    <s v="Wholesale"/>
    <n v="15"/>
    <n v="92"/>
    <n v="24142"/>
    <n v="40237"/>
    <n v="16095"/>
  </r>
  <r>
    <x v="479"/>
    <x v="3"/>
    <x v="3"/>
    <s v="Retail"/>
    <n v="22"/>
    <n v="20"/>
    <n v="31600"/>
    <n v="51804"/>
    <n v="20204"/>
  </r>
  <r>
    <x v="480"/>
    <x v="3"/>
    <x v="2"/>
    <s v="Corporate"/>
    <n v="4"/>
    <n v="54"/>
    <n v="32073"/>
    <n v="47870"/>
    <n v="15797"/>
  </r>
  <r>
    <x v="481"/>
    <x v="3"/>
    <x v="1"/>
    <s v="Corporate"/>
    <n v="7"/>
    <n v="59"/>
    <n v="17396"/>
    <n v="34109"/>
    <n v="16713"/>
  </r>
  <r>
    <x v="482"/>
    <x v="3"/>
    <x v="0"/>
    <s v="Retail"/>
    <n v="11"/>
    <n v="4"/>
    <n v="50920"/>
    <n v="96075"/>
    <n v="45155"/>
  </r>
  <r>
    <x v="483"/>
    <x v="3"/>
    <x v="3"/>
    <s v="Retail"/>
    <n v="20"/>
    <n v="35"/>
    <n v="26433"/>
    <n v="36712"/>
    <n v="10279"/>
  </r>
  <r>
    <x v="484"/>
    <x v="3"/>
    <x v="3"/>
    <s v="Wholesale"/>
    <n v="11"/>
    <n v="141"/>
    <n v="52221"/>
    <n v="76796"/>
    <n v="24575"/>
  </r>
  <r>
    <x v="485"/>
    <x v="3"/>
    <x v="1"/>
    <s v="Wholesale"/>
    <n v="10"/>
    <n v="88"/>
    <n v="30448"/>
    <n v="49914"/>
    <n v="19466"/>
  </r>
  <r>
    <x v="486"/>
    <x v="3"/>
    <x v="0"/>
    <s v="Wholesale"/>
    <n v="8"/>
    <n v="130"/>
    <n v="33044"/>
    <n v="48594"/>
    <n v="15550"/>
  </r>
  <r>
    <x v="487"/>
    <x v="3"/>
    <x v="2"/>
    <s v="Wholesale"/>
    <n v="15"/>
    <n v="67"/>
    <n v="36396"/>
    <n v="64993"/>
    <n v="28597"/>
  </r>
  <r>
    <x v="488"/>
    <x v="3"/>
    <x v="0"/>
    <s v="Retail"/>
    <n v="11"/>
    <n v="10"/>
    <n v="9789"/>
    <n v="16315"/>
    <n v="6526"/>
  </r>
  <r>
    <x v="489"/>
    <x v="3"/>
    <x v="0"/>
    <s v="Online"/>
    <n v="0"/>
    <n v="55"/>
    <n v="28298"/>
    <n v="40425"/>
    <n v="12127"/>
  </r>
  <r>
    <x v="490"/>
    <x v="3"/>
    <x v="2"/>
    <s v="Retail"/>
    <n v="25"/>
    <n v="2"/>
    <n v="18177"/>
    <n v="22721"/>
    <n v="4544"/>
  </r>
  <r>
    <x v="491"/>
    <x v="3"/>
    <x v="4"/>
    <s v="Corporate"/>
    <n v="3"/>
    <n v="49"/>
    <n v="19429"/>
    <n v="25565"/>
    <n v="6136"/>
  </r>
  <r>
    <x v="492"/>
    <x v="3"/>
    <x v="4"/>
    <s v="Corporate"/>
    <n v="10"/>
    <n v="85"/>
    <n v="24561"/>
    <n v="43089"/>
    <n v="18528"/>
  </r>
  <r>
    <x v="493"/>
    <x v="3"/>
    <x v="1"/>
    <s v="Retail"/>
    <n v="16"/>
    <n v="48"/>
    <n v="15263"/>
    <n v="22781"/>
    <n v="7518"/>
  </r>
  <r>
    <x v="494"/>
    <x v="3"/>
    <x v="3"/>
    <s v="Retail"/>
    <n v="17"/>
    <n v="8"/>
    <n v="41539"/>
    <n v="71619"/>
    <n v="30080"/>
  </r>
  <r>
    <x v="495"/>
    <x v="3"/>
    <x v="2"/>
    <s v="Corporate"/>
    <n v="8"/>
    <n v="69"/>
    <n v="13896"/>
    <n v="24814"/>
    <n v="10918"/>
  </r>
  <r>
    <x v="496"/>
    <x v="3"/>
    <x v="3"/>
    <s v="Corporate"/>
    <n v="9"/>
    <n v="88"/>
    <n v="24263"/>
    <n v="39134"/>
    <n v="14871"/>
  </r>
  <r>
    <x v="497"/>
    <x v="3"/>
    <x v="2"/>
    <s v="Online"/>
    <n v="0"/>
    <n v="63"/>
    <n v="34382"/>
    <n v="68763"/>
    <n v="34381"/>
  </r>
  <r>
    <x v="498"/>
    <x v="3"/>
    <x v="2"/>
    <s v="Corporate"/>
    <n v="6"/>
    <n v="51"/>
    <n v="33888"/>
    <n v="60514"/>
    <n v="26626"/>
  </r>
  <r>
    <x v="499"/>
    <x v="3"/>
    <x v="1"/>
    <s v="Corporate"/>
    <n v="3"/>
    <n v="68"/>
    <n v="60195"/>
    <n v="95547"/>
    <n v="35352"/>
  </r>
  <r>
    <x v="500"/>
    <x v="3"/>
    <x v="1"/>
    <s v="Online"/>
    <n v="0"/>
    <n v="91"/>
    <n v="10607"/>
    <n v="14142"/>
    <n v="3535"/>
  </r>
  <r>
    <x v="501"/>
    <x v="3"/>
    <x v="2"/>
    <s v="Retail"/>
    <n v="19"/>
    <n v="25"/>
    <n v="8055"/>
    <n v="14645"/>
    <n v="6590"/>
  </r>
  <r>
    <x v="502"/>
    <x v="3"/>
    <x v="3"/>
    <s v="Wholesale"/>
    <n v="8"/>
    <n v="71"/>
    <n v="41178"/>
    <n v="61460"/>
    <n v="20282"/>
  </r>
  <r>
    <x v="503"/>
    <x v="3"/>
    <x v="3"/>
    <s v="Retail"/>
    <n v="24"/>
    <n v="44"/>
    <n v="14588"/>
    <n v="23915"/>
    <n v="9327"/>
  </r>
  <r>
    <x v="504"/>
    <x v="3"/>
    <x v="4"/>
    <s v="Corporate"/>
    <n v="5"/>
    <n v="38"/>
    <n v="10769"/>
    <n v="18568"/>
    <n v="7799"/>
  </r>
  <r>
    <x v="505"/>
    <x v="3"/>
    <x v="3"/>
    <s v="Wholesale"/>
    <n v="10"/>
    <n v="175"/>
    <n v="41058"/>
    <n v="60379"/>
    <n v="19321"/>
  </r>
  <r>
    <x v="506"/>
    <x v="3"/>
    <x v="0"/>
    <s v="Wholesale"/>
    <n v="14"/>
    <n v="135"/>
    <n v="10648"/>
    <n v="14586"/>
    <n v="3938"/>
  </r>
  <r>
    <x v="507"/>
    <x v="3"/>
    <x v="4"/>
    <s v="Corporate"/>
    <n v="8"/>
    <n v="91"/>
    <n v="10423"/>
    <n v="11711"/>
    <n v="1288"/>
  </r>
  <r>
    <x v="508"/>
    <x v="3"/>
    <x v="0"/>
    <s v="Retail"/>
    <n v="12"/>
    <n v="47"/>
    <n v="43514"/>
    <n v="57255"/>
    <n v="13741"/>
  </r>
  <r>
    <x v="509"/>
    <x v="3"/>
    <x v="4"/>
    <s v="Wholesale"/>
    <n v="8"/>
    <n v="71"/>
    <n v="78977"/>
    <n v="88738"/>
    <n v="9761"/>
  </r>
  <r>
    <x v="510"/>
    <x v="3"/>
    <x v="4"/>
    <s v="Retail"/>
    <n v="17"/>
    <n v="35"/>
    <n v="41384"/>
    <n v="82768"/>
    <n v="41384"/>
  </r>
  <r>
    <x v="511"/>
    <x v="3"/>
    <x v="1"/>
    <s v="Wholesale"/>
    <n v="5"/>
    <n v="157"/>
    <n v="23126"/>
    <n v="42825"/>
    <n v="19699"/>
  </r>
  <r>
    <x v="512"/>
    <x v="3"/>
    <x v="2"/>
    <s v="Online"/>
    <n v="0"/>
    <n v="63"/>
    <n v="45321"/>
    <n v="62083"/>
    <n v="16762"/>
  </r>
  <r>
    <x v="513"/>
    <x v="3"/>
    <x v="3"/>
    <s v="Wholesale"/>
    <n v="11"/>
    <n v="142"/>
    <n v="12623"/>
    <n v="19125"/>
    <n v="6502"/>
  </r>
  <r>
    <x v="514"/>
    <x v="3"/>
    <x v="1"/>
    <s v="Wholesale"/>
    <n v="5"/>
    <n v="134"/>
    <n v="51670"/>
    <n v="75986"/>
    <n v="24316"/>
  </r>
  <r>
    <x v="515"/>
    <x v="3"/>
    <x v="2"/>
    <s v="Retail"/>
    <n v="10"/>
    <n v="50"/>
    <n v="58077"/>
    <n v="67531"/>
    <n v="9454"/>
  </r>
  <r>
    <x v="516"/>
    <x v="3"/>
    <x v="0"/>
    <s v="Wholesale"/>
    <n v="8"/>
    <n v="169"/>
    <n v="18951"/>
    <n v="34456"/>
    <n v="15505"/>
  </r>
  <r>
    <x v="517"/>
    <x v="3"/>
    <x v="2"/>
    <s v="Corporate"/>
    <n v="7"/>
    <n v="44"/>
    <n v="53640"/>
    <n v="68769"/>
    <n v="15129"/>
  </r>
  <r>
    <x v="518"/>
    <x v="3"/>
    <x v="3"/>
    <s v="Online"/>
    <n v="0"/>
    <n v="53"/>
    <n v="35097"/>
    <n v="50139"/>
    <n v="15042"/>
  </r>
  <r>
    <x v="519"/>
    <x v="3"/>
    <x v="0"/>
    <s v="Online"/>
    <n v="0"/>
    <n v="78"/>
    <n v="19565"/>
    <n v="34324.5"/>
    <n v="14759.5"/>
  </r>
  <r>
    <x v="520"/>
    <x v="3"/>
    <x v="4"/>
    <s v="Corporate"/>
    <n v="9"/>
    <n v="96"/>
    <n v="89677"/>
    <n v="133846.5"/>
    <n v="44169.5"/>
  </r>
  <r>
    <x v="521"/>
    <x v="3"/>
    <x v="2"/>
    <s v="Retail"/>
    <n v="25"/>
    <n v="18"/>
    <n v="48494"/>
    <n v="74605.5"/>
    <n v="26111.5"/>
  </r>
  <r>
    <x v="522"/>
    <x v="3"/>
    <x v="1"/>
    <s v="Retail"/>
    <n v="15"/>
    <n v="45"/>
    <n v="11925"/>
    <n v="17283"/>
    <n v="5358"/>
  </r>
  <r>
    <x v="523"/>
    <x v="3"/>
    <x v="2"/>
    <s v="Wholesale"/>
    <n v="9"/>
    <n v="185"/>
    <n v="54825"/>
    <n v="80625"/>
    <n v="25800"/>
  </r>
  <r>
    <x v="524"/>
    <x v="3"/>
    <x v="4"/>
    <s v="Online"/>
    <n v="0"/>
    <n v="37"/>
    <n v="93904"/>
    <n v="126897"/>
    <n v="32993"/>
  </r>
  <r>
    <x v="525"/>
    <x v="3"/>
    <x v="2"/>
    <s v="Wholesale"/>
    <n v="12"/>
    <n v="148"/>
    <n v="39581"/>
    <n v="74682"/>
    <n v="35101"/>
  </r>
  <r>
    <x v="526"/>
    <x v="3"/>
    <x v="0"/>
    <s v="Wholesale"/>
    <n v="7"/>
    <n v="184"/>
    <n v="56583"/>
    <n v="102877.5"/>
    <n v="46294.5"/>
  </r>
  <r>
    <x v="527"/>
    <x v="3"/>
    <x v="0"/>
    <s v="Corporate"/>
    <n v="9"/>
    <n v="86"/>
    <n v="115238"/>
    <n v="142269"/>
    <n v="27031"/>
  </r>
  <r>
    <x v="528"/>
    <x v="3"/>
    <x v="4"/>
    <s v="Retail"/>
    <n v="10"/>
    <n v="39"/>
    <n v="79661"/>
    <n v="106215"/>
    <n v="26554"/>
  </r>
  <r>
    <x v="529"/>
    <x v="3"/>
    <x v="2"/>
    <s v="Corporate"/>
    <n v="7"/>
    <n v="58"/>
    <n v="22016"/>
    <n v="40770"/>
    <n v="18754"/>
  </r>
  <r>
    <x v="530"/>
    <x v="3"/>
    <x v="4"/>
    <s v="Corporate"/>
    <n v="7"/>
    <n v="23"/>
    <n v="64162"/>
    <n v="80202"/>
    <n v="16040"/>
  </r>
  <r>
    <x v="531"/>
    <x v="3"/>
    <x v="3"/>
    <s v="Online"/>
    <n v="0"/>
    <n v="62"/>
    <n v="32320"/>
    <n v="60981"/>
    <n v="28661"/>
  </r>
  <r>
    <x v="532"/>
    <x v="3"/>
    <x v="4"/>
    <s v="Wholesale"/>
    <n v="10"/>
    <n v="187"/>
    <n v="66786"/>
    <n v="91488"/>
    <n v="24702"/>
  </r>
  <r>
    <x v="533"/>
    <x v="3"/>
    <x v="0"/>
    <s v="Wholesale"/>
    <n v="13"/>
    <n v="182"/>
    <n v="53418"/>
    <n v="60702"/>
    <n v="7284"/>
  </r>
  <r>
    <x v="534"/>
    <x v="3"/>
    <x v="4"/>
    <s v="Corporate"/>
    <n v="9"/>
    <n v="54"/>
    <n v="101739"/>
    <n v="147448.5"/>
    <n v="45709.5"/>
  </r>
  <r>
    <x v="535"/>
    <x v="3"/>
    <x v="3"/>
    <s v="Online"/>
    <n v="0"/>
    <n v="23"/>
    <n v="98552"/>
    <n v="117324"/>
    <n v="18772"/>
  </r>
  <r>
    <x v="536"/>
    <x v="3"/>
    <x v="0"/>
    <s v="Wholesale"/>
    <n v="13"/>
    <n v="67"/>
    <n v="59660"/>
    <n v="96225"/>
    <n v="36565"/>
  </r>
  <r>
    <x v="537"/>
    <x v="3"/>
    <x v="4"/>
    <s v="Retail"/>
    <n v="16"/>
    <n v="6"/>
    <n v="80589"/>
    <n v="90549"/>
    <n v="9960"/>
  </r>
  <r>
    <x v="538"/>
    <x v="3"/>
    <x v="3"/>
    <s v="Corporate"/>
    <n v="10"/>
    <n v="34"/>
    <n v="46448"/>
    <n v="84451.5"/>
    <n v="38003.5"/>
  </r>
  <r>
    <x v="539"/>
    <x v="3"/>
    <x v="4"/>
    <s v="Online"/>
    <n v="0"/>
    <n v="93"/>
    <n v="43428"/>
    <n v="52960.5"/>
    <n v="9532.5"/>
  </r>
  <r>
    <x v="540"/>
    <x v="3"/>
    <x v="1"/>
    <s v="Online"/>
    <n v="0"/>
    <n v="73"/>
    <n v="57488"/>
    <n v="78750"/>
    <n v="21262"/>
  </r>
  <r>
    <x v="541"/>
    <x v="3"/>
    <x v="3"/>
    <s v="Retail"/>
    <n v="10"/>
    <n v="15"/>
    <n v="36324"/>
    <n v="69853.5"/>
    <n v="33529.5"/>
  </r>
  <r>
    <x v="542"/>
    <x v="3"/>
    <x v="4"/>
    <s v="Wholesale"/>
    <n v="14"/>
    <n v="190"/>
    <n v="9543"/>
    <n v="18006"/>
    <n v="8463"/>
  </r>
  <r>
    <x v="543"/>
    <x v="3"/>
    <x v="1"/>
    <s v="Online"/>
    <n v="0"/>
    <n v="36"/>
    <n v="30796"/>
    <n v="49671"/>
    <n v="18875"/>
  </r>
  <r>
    <x v="544"/>
    <x v="3"/>
    <x v="0"/>
    <s v="Retail"/>
    <n v="24"/>
    <n v="29"/>
    <n v="35416"/>
    <n v="66823.5"/>
    <n v="31407.5"/>
  </r>
  <r>
    <x v="545"/>
    <x v="3"/>
    <x v="4"/>
    <s v="Online"/>
    <n v="0"/>
    <n v="55"/>
    <n v="98706"/>
    <n v="149554.5"/>
    <n v="50848.5"/>
  </r>
  <r>
    <x v="546"/>
    <x v="3"/>
    <x v="4"/>
    <s v="Wholesale"/>
    <n v="15"/>
    <n v="82"/>
    <n v="52985"/>
    <n v="98121"/>
    <n v="45136"/>
  </r>
  <r>
    <x v="547"/>
    <x v="3"/>
    <x v="4"/>
    <s v="Wholesale"/>
    <n v="7"/>
    <n v="62"/>
    <n v="46517"/>
    <n v="89456"/>
    <n v="42939"/>
  </r>
  <r>
    <x v="548"/>
    <x v="3"/>
    <x v="4"/>
    <s v="Retail"/>
    <n v="13"/>
    <n v="11"/>
    <n v="17024"/>
    <n v="20761"/>
    <n v="3737"/>
  </r>
  <r>
    <x v="549"/>
    <x v="3"/>
    <x v="2"/>
    <s v="Online"/>
    <n v="0"/>
    <n v="82"/>
    <n v="40386"/>
    <n v="58530"/>
    <n v="18144"/>
  </r>
  <r>
    <x v="550"/>
    <x v="3"/>
    <x v="3"/>
    <s v="Retail"/>
    <n v="10"/>
    <n v="13"/>
    <n v="29646"/>
    <n v="45609"/>
    <n v="15963"/>
  </r>
  <r>
    <x v="551"/>
    <x v="3"/>
    <x v="2"/>
    <s v="Online"/>
    <n v="0"/>
    <n v="35"/>
    <n v="57774"/>
    <n v="65652"/>
    <n v="7878"/>
  </r>
  <r>
    <x v="552"/>
    <x v="3"/>
    <x v="3"/>
    <s v="Retail"/>
    <n v="14"/>
    <n v="21"/>
    <n v="7655"/>
    <n v="15309"/>
    <n v="7654"/>
  </r>
  <r>
    <x v="553"/>
    <x v="3"/>
    <x v="0"/>
    <s v="Online"/>
    <n v="0"/>
    <n v="62"/>
    <n v="53794"/>
    <n v="67242"/>
    <n v="13448"/>
  </r>
  <r>
    <x v="554"/>
    <x v="3"/>
    <x v="1"/>
    <s v="Corporate"/>
    <n v="10"/>
    <n v="53"/>
    <n v="23153"/>
    <n v="30870"/>
    <n v="7717"/>
  </r>
  <r>
    <x v="555"/>
    <x v="3"/>
    <x v="1"/>
    <s v="Online"/>
    <n v="0"/>
    <n v="100"/>
    <n v="45576"/>
    <n v="51209"/>
    <n v="5633"/>
  </r>
  <r>
    <x v="556"/>
    <x v="3"/>
    <x v="0"/>
    <s v="Online"/>
    <n v="0"/>
    <n v="81"/>
    <n v="47939"/>
    <n v="57758"/>
    <n v="9819"/>
  </r>
  <r>
    <x v="557"/>
    <x v="3"/>
    <x v="0"/>
    <s v="Retail"/>
    <n v="22"/>
    <n v="19"/>
    <n v="27806"/>
    <n v="51492"/>
    <n v="23686"/>
  </r>
  <r>
    <x v="558"/>
    <x v="3"/>
    <x v="0"/>
    <s v="Online"/>
    <n v="0"/>
    <n v="100"/>
    <n v="9464"/>
    <n v="13520"/>
    <n v="4056"/>
  </r>
  <r>
    <x v="559"/>
    <x v="3"/>
    <x v="4"/>
    <s v="Retail"/>
    <n v="22"/>
    <n v="18"/>
    <n v="52616"/>
    <n v="67457"/>
    <n v="14841"/>
  </r>
  <r>
    <x v="560"/>
    <x v="3"/>
    <x v="1"/>
    <s v="Online"/>
    <n v="0"/>
    <n v="22"/>
    <n v="39265"/>
    <n v="65442"/>
    <n v="26177"/>
  </r>
  <r>
    <x v="561"/>
    <x v="3"/>
    <x v="2"/>
    <s v="Retail"/>
    <n v="23"/>
    <n v="23"/>
    <n v="40792"/>
    <n v="79984"/>
    <n v="39192"/>
  </r>
  <r>
    <x v="562"/>
    <x v="3"/>
    <x v="1"/>
    <s v="Online"/>
    <n v="0"/>
    <n v="58"/>
    <n v="52427"/>
    <n v="97087"/>
    <n v="44660"/>
  </r>
  <r>
    <x v="563"/>
    <x v="3"/>
    <x v="3"/>
    <s v="Wholesale"/>
    <n v="10"/>
    <n v="89"/>
    <n v="50692"/>
    <n v="72417"/>
    <n v="21725"/>
  </r>
  <r>
    <x v="564"/>
    <x v="3"/>
    <x v="0"/>
    <s v="Wholesale"/>
    <n v="12"/>
    <n v="143"/>
    <n v="33939"/>
    <n v="54740"/>
    <n v="20801"/>
  </r>
  <r>
    <x v="565"/>
    <x v="3"/>
    <x v="0"/>
    <s v="Online"/>
    <n v="0"/>
    <n v="65"/>
    <n v="57327"/>
    <n v="80742"/>
    <n v="23415"/>
  </r>
  <r>
    <x v="566"/>
    <x v="3"/>
    <x v="1"/>
    <s v="Corporate"/>
    <n v="7"/>
    <n v="100"/>
    <n v="9851"/>
    <n v="15155"/>
    <n v="5304"/>
  </r>
  <r>
    <x v="567"/>
    <x v="3"/>
    <x v="3"/>
    <s v="Corporate"/>
    <n v="6"/>
    <n v="25"/>
    <n v="59521"/>
    <n v="69211"/>
    <n v="9690"/>
  </r>
  <r>
    <x v="568"/>
    <x v="3"/>
    <x v="1"/>
    <s v="Retail"/>
    <n v="18"/>
    <n v="13"/>
    <n v="11706"/>
    <n v="14452"/>
    <n v="2746"/>
  </r>
  <r>
    <x v="569"/>
    <x v="3"/>
    <x v="3"/>
    <s v="Online"/>
    <n v="0"/>
    <n v="79"/>
    <n v="22368"/>
    <n v="26949"/>
    <n v="4581"/>
  </r>
  <r>
    <x v="570"/>
    <x v="3"/>
    <x v="3"/>
    <s v="Wholesale"/>
    <n v="12"/>
    <n v="145"/>
    <n v="52757"/>
    <n v="86487"/>
    <n v="33730"/>
  </r>
  <r>
    <x v="571"/>
    <x v="3"/>
    <x v="0"/>
    <s v="Wholesale"/>
    <n v="7"/>
    <n v="195"/>
    <n v="47210"/>
    <n v="57573"/>
    <n v="10363"/>
  </r>
  <r>
    <x v="572"/>
    <x v="3"/>
    <x v="4"/>
    <s v="Retail"/>
    <n v="17"/>
    <n v="22"/>
    <n v="21832"/>
    <n v="36387"/>
    <n v="14555"/>
  </r>
  <r>
    <x v="573"/>
    <x v="3"/>
    <x v="2"/>
    <s v="Retail"/>
    <n v="17"/>
    <n v="2"/>
    <n v="31261"/>
    <n v="48846"/>
    <n v="17585"/>
  </r>
  <r>
    <x v="574"/>
    <x v="3"/>
    <x v="0"/>
    <s v="Wholesale"/>
    <n v="10"/>
    <n v="58"/>
    <n v="15590"/>
    <n v="22926"/>
    <n v="7336"/>
  </r>
  <r>
    <x v="575"/>
    <x v="3"/>
    <x v="3"/>
    <s v="Online"/>
    <n v="0"/>
    <n v="91"/>
    <n v="59032"/>
    <n v="83144"/>
    <n v="24112"/>
  </r>
  <r>
    <x v="576"/>
    <x v="3"/>
    <x v="0"/>
    <s v="Wholesale"/>
    <n v="11"/>
    <n v="149"/>
    <n v="64460"/>
    <n v="94794"/>
    <n v="30334"/>
  </r>
  <r>
    <x v="577"/>
    <x v="3"/>
    <x v="4"/>
    <s v="Retail"/>
    <n v="15"/>
    <n v="34"/>
    <n v="28602"/>
    <n v="53966"/>
    <n v="25364"/>
  </r>
  <r>
    <x v="578"/>
    <x v="3"/>
    <x v="3"/>
    <s v="Retail"/>
    <n v="18"/>
    <n v="42"/>
    <n v="11700"/>
    <n v="18000"/>
    <n v="6300"/>
  </r>
  <r>
    <x v="579"/>
    <x v="3"/>
    <x v="1"/>
    <s v="Corporate"/>
    <n v="5"/>
    <n v="72"/>
    <n v="12221"/>
    <n v="21071"/>
    <n v="8850"/>
  </r>
  <r>
    <x v="580"/>
    <x v="3"/>
    <x v="0"/>
    <s v="Retail"/>
    <n v="16"/>
    <n v="5"/>
    <n v="39629"/>
    <n v="51466"/>
    <n v="11837"/>
  </r>
  <r>
    <x v="581"/>
    <x v="3"/>
    <x v="2"/>
    <s v="Wholesale"/>
    <n v="6"/>
    <n v="141"/>
    <n v="48431"/>
    <n v="59062"/>
    <n v="10631"/>
  </r>
  <r>
    <x v="582"/>
    <x v="3"/>
    <x v="4"/>
    <s v="Retail"/>
    <n v="12"/>
    <n v="40"/>
    <n v="26027"/>
    <n v="31740"/>
    <n v="5713"/>
  </r>
  <r>
    <x v="583"/>
    <x v="3"/>
    <x v="1"/>
    <s v="Retail"/>
    <n v="24"/>
    <n v="48"/>
    <n v="28307"/>
    <n v="46405"/>
    <n v="18098"/>
  </r>
  <r>
    <x v="584"/>
    <x v="3"/>
    <x v="4"/>
    <s v="Wholesale"/>
    <n v="12"/>
    <n v="158"/>
    <n v="15832"/>
    <n v="30446"/>
    <n v="14614"/>
  </r>
  <r>
    <x v="585"/>
    <x v="3"/>
    <x v="2"/>
    <s v="Online"/>
    <n v="0"/>
    <n v="87"/>
    <n v="45882"/>
    <n v="63725"/>
    <n v="17843"/>
  </r>
  <r>
    <x v="586"/>
    <x v="3"/>
    <x v="4"/>
    <s v="Online"/>
    <n v="0"/>
    <n v="50"/>
    <n v="54575"/>
    <n v="82690"/>
    <n v="28115"/>
  </r>
  <r>
    <x v="587"/>
    <x v="3"/>
    <x v="2"/>
    <s v="Wholesale"/>
    <n v="6"/>
    <n v="66"/>
    <n v="8111"/>
    <n v="10013"/>
    <n v="1902"/>
  </r>
  <r>
    <x v="588"/>
    <x v="3"/>
    <x v="3"/>
    <s v="Online"/>
    <n v="0"/>
    <n v="32"/>
    <n v="26059"/>
    <n v="28954"/>
    <n v="2895"/>
  </r>
  <r>
    <x v="589"/>
    <x v="3"/>
    <x v="1"/>
    <s v="Wholesale"/>
    <n v="15"/>
    <n v="91"/>
    <n v="45565"/>
    <n v="52373"/>
    <n v="6808"/>
  </r>
  <r>
    <x v="590"/>
    <x v="3"/>
    <x v="0"/>
    <s v="Corporate"/>
    <n v="7"/>
    <n v="25"/>
    <n v="50840"/>
    <n v="80699"/>
    <n v="29859"/>
  </r>
  <r>
    <x v="591"/>
    <x v="3"/>
    <x v="1"/>
    <s v="Retail"/>
    <n v="19"/>
    <n v="5"/>
    <n v="22181"/>
    <n v="40329"/>
    <n v="18148"/>
  </r>
  <r>
    <x v="592"/>
    <x v="3"/>
    <x v="0"/>
    <s v="Corporate"/>
    <n v="7"/>
    <n v="49"/>
    <n v="16040"/>
    <n v="22278"/>
    <n v="6238"/>
  </r>
  <r>
    <x v="593"/>
    <x v="3"/>
    <x v="4"/>
    <s v="Retail"/>
    <n v="21"/>
    <n v="40"/>
    <n v="83023"/>
    <n v="95429"/>
    <n v="12406"/>
  </r>
  <r>
    <x v="594"/>
    <x v="3"/>
    <x v="0"/>
    <s v="Online"/>
    <n v="0"/>
    <n v="63"/>
    <n v="18487"/>
    <n v="36249"/>
    <n v="17762"/>
  </r>
  <r>
    <x v="595"/>
    <x v="3"/>
    <x v="3"/>
    <s v="Wholesale"/>
    <n v="13"/>
    <n v="162"/>
    <n v="21470"/>
    <n v="25259"/>
    <n v="3789"/>
  </r>
  <r>
    <x v="596"/>
    <x v="3"/>
    <x v="0"/>
    <s v="Retail"/>
    <n v="11"/>
    <n v="33"/>
    <n v="46530"/>
    <n v="89481"/>
    <n v="42951"/>
  </r>
  <r>
    <x v="597"/>
    <x v="3"/>
    <x v="4"/>
    <s v="Wholesale"/>
    <n v="9"/>
    <n v="199"/>
    <n v="67058"/>
    <n v="94448"/>
    <n v="27390"/>
  </r>
  <r>
    <x v="598"/>
    <x v="3"/>
    <x v="0"/>
    <s v="Online"/>
    <n v="0"/>
    <n v="57"/>
    <n v="75339"/>
    <n v="88634"/>
    <n v="13295"/>
  </r>
  <r>
    <x v="599"/>
    <x v="3"/>
    <x v="4"/>
    <s v="Corporate"/>
    <n v="10"/>
    <n v="41"/>
    <n v="45810"/>
    <n v="66391"/>
    <n v="20581"/>
  </r>
  <r>
    <x v="600"/>
    <x v="3"/>
    <x v="0"/>
    <s v="Retail"/>
    <n v="14"/>
    <n v="6"/>
    <n v="35669"/>
    <n v="48201"/>
    <n v="12532"/>
  </r>
  <r>
    <x v="601"/>
    <x v="3"/>
    <x v="1"/>
    <s v="Corporate"/>
    <n v="7"/>
    <n v="46"/>
    <n v="44913"/>
    <n v="61524"/>
    <n v="16611"/>
  </r>
  <r>
    <x v="602"/>
    <x v="3"/>
    <x v="0"/>
    <s v="Retail"/>
    <n v="15"/>
    <n v="31"/>
    <n v="24814"/>
    <n v="31813"/>
    <n v="6999"/>
  </r>
  <r>
    <x v="603"/>
    <x v="3"/>
    <x v="3"/>
    <s v="Corporate"/>
    <n v="6"/>
    <n v="22"/>
    <n v="23381"/>
    <n v="41019"/>
    <n v="17638"/>
  </r>
  <r>
    <x v="604"/>
    <x v="3"/>
    <x v="4"/>
    <s v="Wholesale"/>
    <n v="7"/>
    <n v="97"/>
    <n v="9724"/>
    <n v="16482"/>
    <n v="6758"/>
  </r>
  <r>
    <x v="605"/>
    <x v="3"/>
    <x v="0"/>
    <s v="Wholesale"/>
    <n v="14"/>
    <n v="129"/>
    <n v="37302"/>
    <n v="60164"/>
    <n v="22862"/>
  </r>
  <r>
    <x v="606"/>
    <x v="3"/>
    <x v="4"/>
    <s v="Wholesale"/>
    <n v="14"/>
    <n v="184"/>
    <n v="8132"/>
    <n v="10561"/>
    <n v="2429"/>
  </r>
  <r>
    <x v="607"/>
    <x v="3"/>
    <x v="4"/>
    <s v="Wholesale"/>
    <n v="14"/>
    <n v="152"/>
    <n v="53125"/>
    <n v="76993"/>
    <n v="23868"/>
  </r>
  <r>
    <x v="608"/>
    <x v="3"/>
    <x v="3"/>
    <s v="Retail"/>
    <n v="18"/>
    <n v="17"/>
    <n v="42137"/>
    <n v="46819"/>
    <n v="4682"/>
  </r>
  <r>
    <x v="609"/>
    <x v="3"/>
    <x v="1"/>
    <s v="Wholesale"/>
    <n v="14"/>
    <n v="152"/>
    <n v="39459"/>
    <n v="51920"/>
    <n v="12461"/>
  </r>
  <r>
    <x v="610"/>
    <x v="3"/>
    <x v="1"/>
    <s v="Retail"/>
    <n v="23"/>
    <n v="14"/>
    <n v="12360"/>
    <n v="14891"/>
    <n v="2531"/>
  </r>
  <r>
    <x v="611"/>
    <x v="3"/>
    <x v="3"/>
    <s v="Corporate"/>
    <n v="6"/>
    <n v="58"/>
    <n v="22233"/>
    <n v="30879"/>
    <n v="8646"/>
  </r>
  <r>
    <x v="612"/>
    <x v="3"/>
    <x v="1"/>
    <s v="Corporate"/>
    <n v="6"/>
    <n v="66"/>
    <n v="28305"/>
    <n v="35381"/>
    <n v="7076"/>
  </r>
  <r>
    <x v="613"/>
    <x v="3"/>
    <x v="2"/>
    <s v="Wholesale"/>
    <n v="13"/>
    <n v="136"/>
    <n v="83519"/>
    <n v="95999"/>
    <n v="12480"/>
  </r>
  <r>
    <x v="614"/>
    <x v="3"/>
    <x v="3"/>
    <s v="Wholesale"/>
    <n v="10"/>
    <n v="119"/>
    <n v="41964"/>
    <n v="66609"/>
    <n v="24645"/>
  </r>
  <r>
    <x v="615"/>
    <x v="3"/>
    <x v="1"/>
    <s v="Wholesale"/>
    <n v="11"/>
    <n v="85"/>
    <n v="40443"/>
    <n v="45958"/>
    <n v="5515"/>
  </r>
  <r>
    <x v="616"/>
    <x v="3"/>
    <x v="4"/>
    <s v="Retail"/>
    <n v="11"/>
    <n v="41"/>
    <n v="49615"/>
    <n v="91880"/>
    <n v="42265"/>
  </r>
  <r>
    <x v="617"/>
    <x v="3"/>
    <x v="4"/>
    <s v="Retail"/>
    <n v="21"/>
    <n v="21"/>
    <n v="41041"/>
    <n v="45601"/>
    <n v="4560"/>
  </r>
  <r>
    <x v="618"/>
    <x v="3"/>
    <x v="0"/>
    <s v="Wholesale"/>
    <n v="13"/>
    <n v="140"/>
    <n v="68021"/>
    <n v="94473"/>
    <n v="26452"/>
  </r>
  <r>
    <x v="619"/>
    <x v="3"/>
    <x v="3"/>
    <s v="Wholesale"/>
    <n v="15"/>
    <n v="157"/>
    <n v="12526"/>
    <n v="22774"/>
    <n v="10248"/>
  </r>
  <r>
    <x v="620"/>
    <x v="3"/>
    <x v="1"/>
    <s v="Online"/>
    <n v="0"/>
    <n v="36"/>
    <n v="41505"/>
    <n v="66944"/>
    <n v="25439"/>
  </r>
  <r>
    <x v="621"/>
    <x v="3"/>
    <x v="0"/>
    <s v="Retail"/>
    <n v="13"/>
    <n v="22"/>
    <n v="40446"/>
    <n v="70958"/>
    <n v="30512"/>
  </r>
  <r>
    <x v="622"/>
    <x v="3"/>
    <x v="0"/>
    <s v="Wholesale"/>
    <n v="13"/>
    <n v="121"/>
    <n v="72525"/>
    <n v="85324"/>
    <n v="12799"/>
  </r>
  <r>
    <x v="623"/>
    <x v="3"/>
    <x v="3"/>
    <s v="Wholesale"/>
    <n v="13"/>
    <n v="117"/>
    <n v="38276"/>
    <n v="57994"/>
    <n v="19718"/>
  </r>
  <r>
    <x v="624"/>
    <x v="3"/>
    <x v="2"/>
    <s v="Wholesale"/>
    <n v="10"/>
    <n v="99"/>
    <n v="63368"/>
    <n v="72837"/>
    <n v="9469"/>
  </r>
  <r>
    <x v="625"/>
    <x v="3"/>
    <x v="0"/>
    <s v="Wholesale"/>
    <n v="10"/>
    <n v="65"/>
    <n v="9737"/>
    <n v="16504"/>
    <n v="6767"/>
  </r>
  <r>
    <x v="626"/>
    <x v="3"/>
    <x v="1"/>
    <s v="Online"/>
    <n v="0"/>
    <n v="54"/>
    <n v="12499"/>
    <n v="14534"/>
    <n v="2035"/>
  </r>
  <r>
    <x v="627"/>
    <x v="3"/>
    <x v="4"/>
    <s v="Wholesale"/>
    <n v="8"/>
    <n v="56"/>
    <n v="7166"/>
    <n v="11025"/>
    <n v="3859"/>
  </r>
  <r>
    <x v="628"/>
    <x v="3"/>
    <x v="3"/>
    <s v="Online"/>
    <n v="0"/>
    <n v="41"/>
    <n v="61621"/>
    <n v="90619"/>
    <n v="28998"/>
  </r>
  <r>
    <x v="629"/>
    <x v="3"/>
    <x v="0"/>
    <s v="Online"/>
    <n v="0"/>
    <n v="91"/>
    <n v="15477"/>
    <n v="27638"/>
    <n v="12161"/>
  </r>
  <r>
    <x v="630"/>
    <x v="3"/>
    <x v="3"/>
    <s v="Corporate"/>
    <n v="8"/>
    <n v="55"/>
    <n v="28933"/>
    <n v="34859"/>
    <n v="5926"/>
  </r>
  <r>
    <x v="631"/>
    <x v="3"/>
    <x v="1"/>
    <s v="Wholesale"/>
    <n v="9"/>
    <n v="111"/>
    <n v="45284"/>
    <n v="67588"/>
    <n v="22304"/>
  </r>
  <r>
    <x v="632"/>
    <x v="3"/>
    <x v="2"/>
    <s v="Retail"/>
    <n v="10"/>
    <n v="24"/>
    <n v="21271"/>
    <n v="29543"/>
    <n v="8272"/>
  </r>
  <r>
    <x v="633"/>
    <x v="3"/>
    <x v="1"/>
    <s v="Wholesale"/>
    <n v="9"/>
    <n v="96"/>
    <n v="33537"/>
    <n v="65759"/>
    <n v="32222"/>
  </r>
  <r>
    <x v="634"/>
    <x v="3"/>
    <x v="0"/>
    <s v="Online"/>
    <n v="0"/>
    <n v="47"/>
    <n v="13987"/>
    <n v="22930"/>
    <n v="8943"/>
  </r>
  <r>
    <x v="635"/>
    <x v="3"/>
    <x v="0"/>
    <s v="Wholesale"/>
    <n v="9"/>
    <n v="190"/>
    <n v="15175"/>
    <n v="29183"/>
    <n v="14008"/>
  </r>
  <r>
    <x v="636"/>
    <x v="3"/>
    <x v="2"/>
    <s v="Online"/>
    <n v="0"/>
    <n v="51"/>
    <n v="52748"/>
    <n v="65935"/>
    <n v="13187"/>
  </r>
  <r>
    <x v="637"/>
    <x v="3"/>
    <x v="4"/>
    <s v="Corporate"/>
    <n v="4"/>
    <n v="43"/>
    <n v="37377"/>
    <n v="43973"/>
    <n v="6596"/>
  </r>
  <r>
    <x v="638"/>
    <x v="3"/>
    <x v="0"/>
    <s v="Corporate"/>
    <n v="9"/>
    <n v="54"/>
    <n v="38248"/>
    <n v="59762"/>
    <n v="21514"/>
  </r>
  <r>
    <x v="639"/>
    <x v="3"/>
    <x v="2"/>
    <s v="Retail"/>
    <n v="18"/>
    <n v="20"/>
    <n v="60484"/>
    <n v="76561.5"/>
    <n v="16077.5"/>
  </r>
  <r>
    <x v="640"/>
    <x v="3"/>
    <x v="4"/>
    <s v="Retail"/>
    <n v="21"/>
    <n v="32"/>
    <n v="59219"/>
    <n v="111733.5"/>
    <n v="52514.5"/>
  </r>
  <r>
    <x v="641"/>
    <x v="3"/>
    <x v="4"/>
    <s v="Online"/>
    <n v="0"/>
    <n v="87"/>
    <n v="61954"/>
    <n v="80460"/>
    <n v="18506"/>
  </r>
  <r>
    <x v="642"/>
    <x v="3"/>
    <x v="4"/>
    <s v="Corporate"/>
    <n v="10"/>
    <n v="69"/>
    <n v="73853"/>
    <n v="110229"/>
    <n v="36376"/>
  </r>
  <r>
    <x v="643"/>
    <x v="3"/>
    <x v="4"/>
    <s v="Online"/>
    <n v="0"/>
    <n v="86"/>
    <n v="37432"/>
    <n v="54249"/>
    <n v="16817"/>
  </r>
  <r>
    <x v="644"/>
    <x v="3"/>
    <x v="4"/>
    <s v="Online"/>
    <n v="0"/>
    <n v="56"/>
    <n v="70444"/>
    <n v="92689.5"/>
    <n v="22245.5"/>
  </r>
  <r>
    <x v="645"/>
    <x v="3"/>
    <x v="2"/>
    <s v="Retail"/>
    <n v="23"/>
    <n v="15"/>
    <n v="66110"/>
    <n v="73455"/>
    <n v="7345"/>
  </r>
  <r>
    <x v="646"/>
    <x v="3"/>
    <x v="3"/>
    <s v="Corporate"/>
    <n v="3"/>
    <n v="31"/>
    <n v="42771"/>
    <n v="65802"/>
    <n v="23031"/>
  </r>
  <r>
    <x v="647"/>
    <x v="3"/>
    <x v="2"/>
    <s v="Online"/>
    <n v="0"/>
    <n v="29"/>
    <n v="64656"/>
    <n v="89800.5"/>
    <n v="25144.5"/>
  </r>
  <r>
    <x v="648"/>
    <x v="3"/>
    <x v="3"/>
    <s v="Wholesale"/>
    <n v="13"/>
    <n v="111"/>
    <n v="60259"/>
    <n v="98785.5"/>
    <n v="38526.5"/>
  </r>
  <r>
    <x v="649"/>
    <x v="3"/>
    <x v="1"/>
    <s v="Wholesale"/>
    <n v="5"/>
    <n v="95"/>
    <n v="40958"/>
    <n v="74469"/>
    <n v="33511"/>
  </r>
  <r>
    <x v="650"/>
    <x v="3"/>
    <x v="2"/>
    <s v="Corporate"/>
    <n v="10"/>
    <n v="57"/>
    <n v="25281"/>
    <n v="48618"/>
    <n v="23337"/>
  </r>
  <r>
    <x v="651"/>
    <x v="3"/>
    <x v="3"/>
    <s v="Retail"/>
    <n v="23"/>
    <n v="23"/>
    <n v="21843"/>
    <n v="33096"/>
    <n v="11253"/>
  </r>
  <r>
    <x v="652"/>
    <x v="3"/>
    <x v="0"/>
    <s v="Retail"/>
    <n v="16"/>
    <n v="26"/>
    <n v="92774"/>
    <n v="127087.5"/>
    <n v="34313.5"/>
  </r>
  <r>
    <x v="653"/>
    <x v="3"/>
    <x v="2"/>
    <s v="Wholesale"/>
    <n v="14"/>
    <n v="102"/>
    <n v="32375"/>
    <n v="43167"/>
    <n v="10792"/>
  </r>
  <r>
    <x v="654"/>
    <x v="3"/>
    <x v="0"/>
    <s v="Wholesale"/>
    <n v="10"/>
    <n v="133"/>
    <n v="79558"/>
    <n v="124309.5"/>
    <n v="44751.5"/>
  </r>
  <r>
    <x v="655"/>
    <x v="3"/>
    <x v="0"/>
    <s v="Retail"/>
    <n v="17"/>
    <n v="5"/>
    <n v="91090"/>
    <n v="149328"/>
    <n v="58238"/>
  </r>
  <r>
    <x v="656"/>
    <x v="3"/>
    <x v="4"/>
    <s v="Online"/>
    <n v="0"/>
    <n v="31"/>
    <n v="102069"/>
    <n v="143758.5"/>
    <n v="41689.5"/>
  </r>
  <r>
    <x v="657"/>
    <x v="3"/>
    <x v="1"/>
    <s v="Retail"/>
    <n v="14"/>
    <n v="37"/>
    <n v="93810"/>
    <n v="148905"/>
    <n v="55095"/>
  </r>
  <r>
    <x v="658"/>
    <x v="3"/>
    <x v="0"/>
    <s v="Retail"/>
    <n v="11"/>
    <n v="17"/>
    <n v="99578"/>
    <n v="114457.5"/>
    <n v="14879.5"/>
  </r>
  <r>
    <x v="659"/>
    <x v="3"/>
    <x v="3"/>
    <s v="Corporate"/>
    <n v="8"/>
    <n v="40"/>
    <n v="53667"/>
    <n v="66255"/>
    <n v="12588"/>
  </r>
  <r>
    <x v="660"/>
    <x v="3"/>
    <x v="0"/>
    <s v="Online"/>
    <n v="0"/>
    <n v="37"/>
    <n v="66135"/>
    <n v="106669.5"/>
    <n v="40534.5"/>
  </r>
  <r>
    <x v="661"/>
    <x v="3"/>
    <x v="4"/>
    <s v="Corporate"/>
    <n v="4"/>
    <n v="76"/>
    <n v="64695"/>
    <n v="77017.5"/>
    <n v="12322.5"/>
  </r>
  <r>
    <x v="662"/>
    <x v="3"/>
    <x v="2"/>
    <s v="Corporate"/>
    <n v="7"/>
    <n v="46"/>
    <n v="83197"/>
    <n v="99043.5"/>
    <n v="15846.5"/>
  </r>
  <r>
    <x v="663"/>
    <x v="3"/>
    <x v="0"/>
    <s v="Wholesale"/>
    <n v="8"/>
    <n v="137"/>
    <n v="104942"/>
    <n v="127978.5"/>
    <n v="23036.5"/>
  </r>
  <r>
    <x v="664"/>
    <x v="3"/>
    <x v="1"/>
    <s v="Wholesale"/>
    <n v="15"/>
    <n v="119"/>
    <n v="21040"/>
    <n v="30940.5"/>
    <n v="9900.5"/>
  </r>
  <r>
    <x v="665"/>
    <x v="3"/>
    <x v="1"/>
    <s v="Corporate"/>
    <n v="8"/>
    <n v="36"/>
    <n v="99752"/>
    <n v="133002"/>
    <n v="33250"/>
  </r>
  <r>
    <x v="666"/>
    <x v="3"/>
    <x v="2"/>
    <s v="Retail"/>
    <n v="14"/>
    <n v="49"/>
    <n v="92450"/>
    <n v="140076"/>
    <n v="47626"/>
  </r>
  <r>
    <x v="667"/>
    <x v="3"/>
    <x v="2"/>
    <s v="Retail"/>
    <n v="10"/>
    <n v="14"/>
    <n v="17863"/>
    <n v="27064.5"/>
    <n v="9201.5"/>
  </r>
  <r>
    <x v="668"/>
    <x v="3"/>
    <x v="2"/>
    <s v="Retail"/>
    <n v="22"/>
    <n v="28"/>
    <n v="94079"/>
    <n v="127134"/>
    <n v="33055"/>
  </r>
  <r>
    <x v="669"/>
    <x v="3"/>
    <x v="3"/>
    <s v="Retail"/>
    <n v="13"/>
    <n v="42"/>
    <n v="69026"/>
    <n v="98608.5"/>
    <n v="29582.5"/>
  </r>
  <r>
    <x v="670"/>
    <x v="3"/>
    <x v="2"/>
    <s v="Corporate"/>
    <n v="7"/>
    <n v="36"/>
    <n v="63393"/>
    <n v="97528"/>
    <n v="34135"/>
  </r>
  <r>
    <x v="671"/>
    <x v="3"/>
    <x v="0"/>
    <s v="Corporate"/>
    <n v="8"/>
    <n v="50"/>
    <n v="37219"/>
    <n v="48972"/>
    <n v="11753"/>
  </r>
  <r>
    <x v="672"/>
    <x v="3"/>
    <x v="1"/>
    <s v="Corporate"/>
    <n v="8"/>
    <n v="28"/>
    <n v="8153"/>
    <n v="10320"/>
    <n v="2167"/>
  </r>
  <r>
    <x v="673"/>
    <x v="3"/>
    <x v="4"/>
    <s v="Online"/>
    <n v="0"/>
    <n v="35"/>
    <n v="13609"/>
    <n v="25678"/>
    <n v="12069"/>
  </r>
  <r>
    <x v="674"/>
    <x v="3"/>
    <x v="3"/>
    <s v="Retail"/>
    <n v="24"/>
    <n v="18"/>
    <n v="50041"/>
    <n v="80711"/>
    <n v="30670"/>
  </r>
  <r>
    <x v="675"/>
    <x v="3"/>
    <x v="3"/>
    <s v="Corporate"/>
    <n v="3"/>
    <n v="67"/>
    <n v="31833"/>
    <n v="40811"/>
    <n v="8978"/>
  </r>
  <r>
    <x v="676"/>
    <x v="3"/>
    <x v="3"/>
    <s v="Retail"/>
    <n v="10"/>
    <n v="12"/>
    <n v="32771"/>
    <n v="39965"/>
    <n v="7194"/>
  </r>
  <r>
    <x v="677"/>
    <x v="3"/>
    <x v="4"/>
    <s v="Wholesale"/>
    <n v="5"/>
    <n v="134"/>
    <n v="86230"/>
    <n v="95811"/>
    <n v="9581"/>
  </r>
  <r>
    <x v="678"/>
    <x v="3"/>
    <x v="2"/>
    <s v="Online"/>
    <n v="0"/>
    <n v="28"/>
    <n v="18651"/>
    <n v="27031"/>
    <n v="8380"/>
  </r>
  <r>
    <x v="679"/>
    <x v="3"/>
    <x v="1"/>
    <s v="Online"/>
    <n v="0"/>
    <n v="63"/>
    <n v="29339"/>
    <n v="48898"/>
    <n v="19559"/>
  </r>
  <r>
    <x v="680"/>
    <x v="3"/>
    <x v="1"/>
    <s v="Corporate"/>
    <n v="4"/>
    <n v="24"/>
    <n v="47160"/>
    <n v="88982"/>
    <n v="41822"/>
  </r>
  <r>
    <x v="681"/>
    <x v="3"/>
    <x v="2"/>
    <s v="Retail"/>
    <n v="20"/>
    <n v="1"/>
    <n v="58060"/>
    <n v="77413"/>
    <n v="19353"/>
  </r>
  <r>
    <x v="682"/>
    <x v="3"/>
    <x v="4"/>
    <s v="Corporate"/>
    <n v="7"/>
    <n v="60"/>
    <n v="48067"/>
    <n v="89013"/>
    <n v="40946"/>
  </r>
  <r>
    <x v="683"/>
    <x v="3"/>
    <x v="0"/>
    <s v="Online"/>
    <n v="0"/>
    <n v="69"/>
    <n v="51303"/>
    <n v="86955"/>
    <n v="35652"/>
  </r>
  <r>
    <x v="684"/>
    <x v="3"/>
    <x v="2"/>
    <s v="Wholesale"/>
    <n v="11"/>
    <n v="69"/>
    <n v="62767"/>
    <n v="73844"/>
    <n v="11077"/>
  </r>
  <r>
    <x v="685"/>
    <x v="3"/>
    <x v="2"/>
    <s v="Online"/>
    <n v="0"/>
    <n v="26"/>
    <n v="38546"/>
    <n v="46441"/>
    <n v="7895"/>
  </r>
  <r>
    <x v="686"/>
    <x v="3"/>
    <x v="3"/>
    <s v="Corporate"/>
    <n v="4"/>
    <n v="36"/>
    <n v="55512"/>
    <n v="84109"/>
    <n v="28597"/>
  </r>
  <r>
    <x v="687"/>
    <x v="3"/>
    <x v="0"/>
    <s v="Online"/>
    <n v="0"/>
    <n v="65"/>
    <n v="81170"/>
    <n v="91202"/>
    <n v="10032"/>
  </r>
  <r>
    <x v="688"/>
    <x v="3"/>
    <x v="4"/>
    <s v="Online"/>
    <n v="0"/>
    <n v="47"/>
    <n v="51987"/>
    <n v="76452"/>
    <n v="24465"/>
  </r>
  <r>
    <x v="689"/>
    <x v="3"/>
    <x v="4"/>
    <s v="Corporate"/>
    <n v="3"/>
    <n v="88"/>
    <n v="35132"/>
    <n v="47476"/>
    <n v="12344"/>
  </r>
  <r>
    <x v="690"/>
    <x v="3"/>
    <x v="4"/>
    <s v="Online"/>
    <n v="0"/>
    <n v="74"/>
    <n v="42141"/>
    <n v="49578"/>
    <n v="7437"/>
  </r>
  <r>
    <x v="691"/>
    <x v="3"/>
    <x v="2"/>
    <s v="Corporate"/>
    <n v="10"/>
    <n v="57"/>
    <n v="30549"/>
    <n v="56572"/>
    <n v="26023"/>
  </r>
  <r>
    <x v="692"/>
    <x v="3"/>
    <x v="3"/>
    <s v="Wholesale"/>
    <n v="14"/>
    <n v="56"/>
    <n v="45070"/>
    <n v="75117"/>
    <n v="30047"/>
  </r>
  <r>
    <x v="693"/>
    <x v="3"/>
    <x v="3"/>
    <s v="Corporate"/>
    <n v="10"/>
    <n v="28"/>
    <n v="43392"/>
    <n v="54926"/>
    <n v="11534"/>
  </r>
  <r>
    <x v="694"/>
    <x v="3"/>
    <x v="3"/>
    <s v="Wholesale"/>
    <n v="9"/>
    <n v="178"/>
    <n v="38631"/>
    <n v="64385"/>
    <n v="25754"/>
  </r>
  <r>
    <x v="695"/>
    <x v="3"/>
    <x v="3"/>
    <s v="Retail"/>
    <n v="21"/>
    <n v="25"/>
    <n v="42144"/>
    <n v="73936"/>
    <n v="31792"/>
  </r>
  <r>
    <x v="696"/>
    <x v="3"/>
    <x v="3"/>
    <s v="Corporate"/>
    <n v="8"/>
    <n v="37"/>
    <n v="23057"/>
    <n v="41174"/>
    <n v="18117"/>
  </r>
  <r>
    <x v="697"/>
    <x v="3"/>
    <x v="0"/>
    <s v="Corporate"/>
    <n v="5"/>
    <n v="72"/>
    <n v="22478"/>
    <n v="25543"/>
    <n v="3065"/>
  </r>
  <r>
    <x v="698"/>
    <x v="3"/>
    <x v="0"/>
    <s v="Wholesale"/>
    <n v="15"/>
    <n v="105"/>
    <n v="45419"/>
    <n v="89057"/>
    <n v="43638"/>
  </r>
  <r>
    <x v="699"/>
    <x v="3"/>
    <x v="0"/>
    <s v="Corporate"/>
    <n v="6"/>
    <n v="30"/>
    <n v="40842"/>
    <n v="64828"/>
    <n v="23986"/>
  </r>
  <r>
    <x v="700"/>
    <x v="3"/>
    <x v="2"/>
    <s v="Corporate"/>
    <n v="7"/>
    <n v="37"/>
    <n v="36037"/>
    <n v="56308"/>
    <n v="20271"/>
  </r>
  <r>
    <x v="701"/>
    <x v="3"/>
    <x v="1"/>
    <s v="Retail"/>
    <n v="14"/>
    <n v="17"/>
    <n v="41605"/>
    <n v="56993"/>
    <n v="15388"/>
  </r>
  <r>
    <x v="702"/>
    <x v="3"/>
    <x v="0"/>
    <s v="Corporate"/>
    <n v="10"/>
    <n v="30"/>
    <n v="52582"/>
    <n v="89122"/>
    <n v="36540"/>
  </r>
  <r>
    <x v="703"/>
    <x v="3"/>
    <x v="3"/>
    <s v="Wholesale"/>
    <n v="11"/>
    <n v="107"/>
    <n v="70814"/>
    <n v="98353"/>
    <n v="27539"/>
  </r>
  <r>
    <x v="704"/>
    <x v="3"/>
    <x v="0"/>
    <s v="Online"/>
    <n v="0"/>
    <n v="47"/>
    <n v="15455"/>
    <n v="27114"/>
    <n v="11659"/>
  </r>
  <r>
    <x v="705"/>
    <x v="3"/>
    <x v="2"/>
    <s v="Retail"/>
    <n v="13"/>
    <n v="44"/>
    <n v="46005"/>
    <n v="54124"/>
    <n v="8119"/>
  </r>
  <r>
    <x v="706"/>
    <x v="3"/>
    <x v="0"/>
    <s v="Retail"/>
    <n v="13"/>
    <n v="12"/>
    <n v="37318"/>
    <n v="46072"/>
    <n v="8754"/>
  </r>
  <r>
    <x v="707"/>
    <x v="3"/>
    <x v="3"/>
    <s v="Online"/>
    <n v="0"/>
    <n v="30"/>
    <n v="16355"/>
    <n v="29205"/>
    <n v="12850"/>
  </r>
  <r>
    <x v="708"/>
    <x v="3"/>
    <x v="1"/>
    <s v="Corporate"/>
    <n v="8"/>
    <n v="99"/>
    <n v="33749"/>
    <n v="52733"/>
    <n v="18984"/>
  </r>
  <r>
    <x v="709"/>
    <x v="3"/>
    <x v="1"/>
    <s v="Retail"/>
    <n v="17"/>
    <n v="14"/>
    <n v="38164"/>
    <n v="72007"/>
    <n v="33843"/>
  </r>
  <r>
    <x v="710"/>
    <x v="3"/>
    <x v="0"/>
    <s v="Wholesale"/>
    <n v="9"/>
    <n v="149"/>
    <n v="66905"/>
    <n v="98390"/>
    <n v="31485"/>
  </r>
  <r>
    <x v="711"/>
    <x v="3"/>
    <x v="1"/>
    <s v="Retail"/>
    <n v="17"/>
    <n v="39"/>
    <n v="41928"/>
    <n v="48193"/>
    <n v="6265"/>
  </r>
  <r>
    <x v="712"/>
    <x v="3"/>
    <x v="1"/>
    <s v="Retail"/>
    <n v="24"/>
    <n v="32"/>
    <n v="49176"/>
    <n v="80617"/>
    <n v="31441"/>
  </r>
  <r>
    <x v="713"/>
    <x v="3"/>
    <x v="0"/>
    <s v="Wholesale"/>
    <n v="9"/>
    <n v="144"/>
    <n v="14137"/>
    <n v="18360"/>
    <n v="4223"/>
  </r>
  <r>
    <x v="714"/>
    <x v="3"/>
    <x v="3"/>
    <s v="Online"/>
    <n v="0"/>
    <n v="54"/>
    <n v="64436"/>
    <n v="78580"/>
    <n v="14144"/>
  </r>
  <r>
    <x v="715"/>
    <x v="3"/>
    <x v="2"/>
    <s v="Corporate"/>
    <n v="3"/>
    <n v="73"/>
    <n v="12527"/>
    <n v="18155"/>
    <n v="5628"/>
  </r>
  <r>
    <x v="716"/>
    <x v="3"/>
    <x v="3"/>
    <s v="Wholesale"/>
    <n v="7"/>
    <n v="83"/>
    <n v="40687"/>
    <n v="47310"/>
    <n v="6623"/>
  </r>
  <r>
    <x v="717"/>
    <x v="3"/>
    <x v="2"/>
    <s v="Corporate"/>
    <n v="5"/>
    <n v="97"/>
    <n v="22038"/>
    <n v="30608"/>
    <n v="8570"/>
  </r>
  <r>
    <x v="718"/>
    <x v="3"/>
    <x v="2"/>
    <s v="Wholesale"/>
    <n v="6"/>
    <n v="188"/>
    <n v="46348"/>
    <n v="90879"/>
    <n v="44531"/>
  </r>
  <r>
    <x v="719"/>
    <x v="3"/>
    <x v="3"/>
    <s v="Online"/>
    <n v="0"/>
    <n v="97"/>
    <n v="24313"/>
    <n v="35754"/>
    <n v="11441"/>
  </r>
  <r>
    <x v="720"/>
    <x v="3"/>
    <x v="2"/>
    <s v="Retail"/>
    <n v="17"/>
    <n v="11"/>
    <n v="42588"/>
    <n v="47320"/>
    <n v="4732"/>
  </r>
  <r>
    <x v="721"/>
    <x v="3"/>
    <x v="4"/>
    <s v="Corporate"/>
    <n v="3"/>
    <n v="77"/>
    <n v="45127"/>
    <n v="88484"/>
    <n v="43357"/>
  </r>
  <r>
    <x v="722"/>
    <x v="3"/>
    <x v="0"/>
    <s v="Corporate"/>
    <n v="3"/>
    <n v="27"/>
    <n v="60017"/>
    <n v="75971"/>
    <n v="15954"/>
  </r>
  <r>
    <x v="723"/>
    <x v="3"/>
    <x v="4"/>
    <s v="Retail"/>
    <n v="19"/>
    <n v="23"/>
    <n v="49438"/>
    <n v="70626"/>
    <n v="21188"/>
  </r>
  <r>
    <x v="724"/>
    <x v="3"/>
    <x v="2"/>
    <s v="Online"/>
    <n v="0"/>
    <n v="49"/>
    <n v="67067"/>
    <n v="91873"/>
    <n v="24806"/>
  </r>
  <r>
    <x v="725"/>
    <x v="3"/>
    <x v="3"/>
    <s v="Wholesale"/>
    <n v="14"/>
    <n v="158"/>
    <n v="14767"/>
    <n v="28955"/>
    <n v="14188"/>
  </r>
  <r>
    <x v="726"/>
    <x v="3"/>
    <x v="3"/>
    <s v="Corporate"/>
    <n v="7"/>
    <n v="73"/>
    <n v="32930"/>
    <n v="62133"/>
    <n v="29203"/>
  </r>
  <r>
    <x v="727"/>
    <x v="3"/>
    <x v="0"/>
    <s v="Online"/>
    <n v="0"/>
    <n v="44"/>
    <n v="17333"/>
    <n v="21666"/>
    <n v="4333"/>
  </r>
  <r>
    <x v="728"/>
    <x v="3"/>
    <x v="1"/>
    <s v="Retail"/>
    <n v="23"/>
    <n v="32"/>
    <n v="52035"/>
    <n v="64241"/>
    <n v="12206"/>
  </r>
  <r>
    <x v="729"/>
    <x v="3"/>
    <x v="2"/>
    <s v="Corporate"/>
    <n v="4"/>
    <n v="36"/>
    <n v="28567"/>
    <n v="39133"/>
    <n v="10566"/>
  </r>
  <r>
    <x v="730"/>
    <x v="3"/>
    <x v="0"/>
    <s v="Corporate"/>
    <n v="3"/>
    <n v="57"/>
    <n v="20992"/>
    <n v="38168"/>
    <n v="17176"/>
  </r>
  <r>
    <x v="731"/>
    <x v="3"/>
    <x v="0"/>
    <s v="Retail"/>
    <n v="19"/>
    <n v="37"/>
    <n v="6259"/>
    <n v="10981"/>
    <n v="4722"/>
  </r>
  <r>
    <x v="732"/>
    <x v="3"/>
    <x v="1"/>
    <s v="Retail"/>
    <n v="20"/>
    <n v="23"/>
    <n v="26795"/>
    <n v="35256"/>
    <n v="8461"/>
  </r>
  <r>
    <x v="733"/>
    <x v="3"/>
    <x v="1"/>
    <s v="Corporate"/>
    <n v="9"/>
    <n v="24"/>
    <n v="17697"/>
    <n v="26414"/>
    <n v="8717"/>
  </r>
  <r>
    <x v="734"/>
    <x v="3"/>
    <x v="3"/>
    <s v="Online"/>
    <n v="0"/>
    <n v="77"/>
    <n v="28197"/>
    <n v="47791"/>
    <n v="19594"/>
  </r>
  <r>
    <x v="735"/>
    <x v="3"/>
    <x v="1"/>
    <s v="Retail"/>
    <n v="10"/>
    <n v="3"/>
    <n v="8818"/>
    <n v="10254"/>
    <n v="1436"/>
  </r>
  <r>
    <x v="736"/>
    <x v="3"/>
    <x v="2"/>
    <s v="Wholesale"/>
    <n v="6"/>
    <n v="171"/>
    <n v="13868"/>
    <n v="22368"/>
    <n v="8500"/>
  </r>
  <r>
    <x v="737"/>
    <x v="3"/>
    <x v="2"/>
    <s v="Retail"/>
    <n v="15"/>
    <n v="11"/>
    <n v="26280"/>
    <n v="31663"/>
    <n v="5383"/>
  </r>
  <r>
    <x v="738"/>
    <x v="3"/>
    <x v="4"/>
    <s v="Wholesale"/>
    <n v="7"/>
    <n v="115"/>
    <n v="8818"/>
    <n v="10754"/>
    <n v="1936"/>
  </r>
  <r>
    <x v="739"/>
    <x v="3"/>
    <x v="2"/>
    <s v="Wholesale"/>
    <n v="13"/>
    <n v="199"/>
    <n v="42530"/>
    <n v="49454"/>
    <n v="6924"/>
  </r>
  <r>
    <x v="740"/>
    <x v="3"/>
    <x v="2"/>
    <s v="Wholesale"/>
    <n v="15"/>
    <n v="74"/>
    <n v="20478"/>
    <n v="39380"/>
    <n v="18902"/>
  </r>
  <r>
    <x v="741"/>
    <x v="3"/>
    <x v="3"/>
    <s v="Wholesale"/>
    <n v="15"/>
    <n v="171"/>
    <n v="9870"/>
    <n v="12987"/>
    <n v="3117"/>
  </r>
  <r>
    <x v="742"/>
    <x v="3"/>
    <x v="0"/>
    <s v="Wholesale"/>
    <n v="5"/>
    <n v="130"/>
    <n v="49925"/>
    <n v="63196"/>
    <n v="13271"/>
  </r>
  <r>
    <x v="743"/>
    <x v="3"/>
    <x v="0"/>
    <s v="Online"/>
    <n v="0"/>
    <n v="81"/>
    <n v="6671"/>
    <n v="10263"/>
    <n v="3592"/>
  </r>
  <r>
    <x v="744"/>
    <x v="3"/>
    <x v="2"/>
    <s v="Corporate"/>
    <n v="4"/>
    <n v="31"/>
    <n v="14106"/>
    <n v="16029"/>
    <n v="1923"/>
  </r>
  <r>
    <x v="745"/>
    <x v="3"/>
    <x v="1"/>
    <s v="Online"/>
    <n v="0"/>
    <n v="52"/>
    <n v="71563"/>
    <n v="83213"/>
    <n v="11650"/>
  </r>
  <r>
    <x v="746"/>
    <x v="3"/>
    <x v="0"/>
    <s v="Retail"/>
    <n v="16"/>
    <n v="17"/>
    <n v="44362"/>
    <n v="68249"/>
    <n v="23887"/>
  </r>
  <r>
    <x v="747"/>
    <x v="3"/>
    <x v="4"/>
    <s v="Wholesale"/>
    <n v="5"/>
    <n v="99"/>
    <n v="28760"/>
    <n v="33835"/>
    <n v="5075"/>
  </r>
  <r>
    <x v="748"/>
    <x v="3"/>
    <x v="4"/>
    <s v="Wholesale"/>
    <n v="13"/>
    <n v="153"/>
    <n v="34417"/>
    <n v="67485"/>
    <n v="33068"/>
  </r>
  <r>
    <x v="749"/>
    <x v="3"/>
    <x v="2"/>
    <s v="Online"/>
    <n v="0"/>
    <n v="73"/>
    <n v="27546"/>
    <n v="43041"/>
    <n v="15495"/>
  </r>
  <r>
    <x v="750"/>
    <x v="3"/>
    <x v="4"/>
    <s v="Corporate"/>
    <n v="9"/>
    <n v="48"/>
    <n v="63110"/>
    <n v="78887"/>
    <n v="15777"/>
  </r>
  <r>
    <x v="751"/>
    <x v="3"/>
    <x v="2"/>
    <s v="Corporate"/>
    <n v="6"/>
    <n v="23"/>
    <n v="33291"/>
    <n v="54575"/>
    <n v="21284"/>
  </r>
  <r>
    <x v="752"/>
    <x v="3"/>
    <x v="2"/>
    <s v="Online"/>
    <n v="0"/>
    <n v="59"/>
    <n v="38562"/>
    <n v="61210"/>
    <n v="22648"/>
  </r>
  <r>
    <x v="753"/>
    <x v="3"/>
    <x v="4"/>
    <s v="Online"/>
    <n v="0"/>
    <n v="55"/>
    <n v="9356"/>
    <n v="13365"/>
    <n v="4009"/>
  </r>
  <r>
    <x v="754"/>
    <x v="3"/>
    <x v="3"/>
    <s v="Online"/>
    <n v="0"/>
    <n v="36"/>
    <n v="40424"/>
    <n v="52499"/>
    <n v="12075"/>
  </r>
  <r>
    <x v="755"/>
    <x v="3"/>
    <x v="2"/>
    <s v="Wholesale"/>
    <n v="12"/>
    <n v="134"/>
    <n v="38766"/>
    <n v="61533"/>
    <n v="22767"/>
  </r>
  <r>
    <x v="756"/>
    <x v="3"/>
    <x v="1"/>
    <s v="Online"/>
    <n v="0"/>
    <n v="77"/>
    <n v="16930"/>
    <n v="30233"/>
    <n v="13303"/>
  </r>
  <r>
    <x v="757"/>
    <x v="3"/>
    <x v="1"/>
    <s v="Online"/>
    <n v="0"/>
    <n v="92"/>
    <n v="24645"/>
    <n v="35207"/>
    <n v="10562"/>
  </r>
  <r>
    <x v="758"/>
    <x v="3"/>
    <x v="3"/>
    <s v="Wholesale"/>
    <n v="13"/>
    <n v="71"/>
    <n v="37589"/>
    <n v="42235"/>
    <n v="4646"/>
  </r>
  <r>
    <x v="759"/>
    <x v="3"/>
    <x v="3"/>
    <s v="Wholesale"/>
    <n v="13"/>
    <n v="142"/>
    <n v="52848"/>
    <n v="91117"/>
    <n v="38269"/>
  </r>
  <r>
    <x v="760"/>
    <x v="3"/>
    <x v="3"/>
    <s v="Corporate"/>
    <n v="9"/>
    <n v="76"/>
    <n v="17930"/>
    <n v="31457"/>
    <n v="13527"/>
  </r>
  <r>
    <x v="761"/>
    <x v="3"/>
    <x v="0"/>
    <s v="Online"/>
    <n v="0"/>
    <n v="55"/>
    <n v="7269"/>
    <n v="13979"/>
    <n v="6710"/>
  </r>
  <r>
    <x v="762"/>
    <x v="3"/>
    <x v="0"/>
    <s v="Online"/>
    <n v="0"/>
    <n v="97"/>
    <n v="26075"/>
    <n v="47409"/>
    <n v="21334"/>
  </r>
  <r>
    <x v="763"/>
    <x v="3"/>
    <x v="4"/>
    <s v="Corporate"/>
    <n v="6"/>
    <n v="76"/>
    <n v="30361"/>
    <n v="50601"/>
    <n v="20240"/>
  </r>
  <r>
    <x v="764"/>
    <x v="3"/>
    <x v="1"/>
    <s v="Retail"/>
    <n v="18"/>
    <n v="23"/>
    <n v="60749"/>
    <n v="70638"/>
    <n v="9889"/>
  </r>
  <r>
    <x v="765"/>
    <x v="3"/>
    <x v="3"/>
    <s v="Corporate"/>
    <n v="4"/>
    <n v="75"/>
    <n v="52975"/>
    <n v="82774"/>
    <n v="29799"/>
  </r>
  <r>
    <x v="766"/>
    <x v="3"/>
    <x v="2"/>
    <s v="Corporate"/>
    <n v="7"/>
    <n v="45"/>
    <n v="23653"/>
    <n v="31537"/>
    <n v="7884"/>
  </r>
  <r>
    <x v="767"/>
    <x v="3"/>
    <x v="4"/>
    <s v="Online"/>
    <n v="0"/>
    <n v="49"/>
    <n v="38033"/>
    <n v="59426"/>
    <n v="21393"/>
  </r>
  <r>
    <x v="768"/>
    <x v="3"/>
    <x v="3"/>
    <s v="Retail"/>
    <n v="10"/>
    <n v="39"/>
    <n v="29837"/>
    <n v="55253"/>
    <n v="25416"/>
  </r>
  <r>
    <x v="769"/>
    <x v="3"/>
    <x v="2"/>
    <s v="Wholesale"/>
    <n v="10"/>
    <n v="178"/>
    <n v="8187"/>
    <n v="12219"/>
    <n v="4032"/>
  </r>
  <r>
    <x v="770"/>
    <x v="3"/>
    <x v="1"/>
    <s v="Retail"/>
    <n v="22"/>
    <n v="8"/>
    <n v="34409"/>
    <n v="67468"/>
    <n v="33059"/>
  </r>
  <r>
    <x v="771"/>
    <x v="3"/>
    <x v="1"/>
    <s v="Online"/>
    <n v="0"/>
    <n v="64"/>
    <n v="49318"/>
    <n v="64892"/>
    <n v="15574"/>
  </r>
  <r>
    <x v="772"/>
    <x v="3"/>
    <x v="1"/>
    <s v="Online"/>
    <n v="0"/>
    <n v="76"/>
    <n v="31767"/>
    <n v="61090"/>
    <n v="29323"/>
  </r>
  <r>
    <x v="773"/>
    <x v="3"/>
    <x v="2"/>
    <s v="Wholesale"/>
    <n v="9"/>
    <n v="123"/>
    <n v="10345"/>
    <n v="13980"/>
    <n v="3635"/>
  </r>
  <r>
    <x v="774"/>
    <x v="3"/>
    <x v="2"/>
    <s v="Wholesale"/>
    <n v="5"/>
    <n v="157"/>
    <n v="63554"/>
    <n v="70615"/>
    <n v="7061"/>
  </r>
  <r>
    <x v="775"/>
    <x v="3"/>
    <x v="2"/>
    <s v="Corporate"/>
    <n v="6"/>
    <n v="74"/>
    <n v="18307"/>
    <n v="31028"/>
    <n v="12721"/>
  </r>
  <r>
    <x v="776"/>
    <x v="3"/>
    <x v="2"/>
    <s v="Retail"/>
    <n v="17"/>
    <n v="5"/>
    <n v="46934"/>
    <n v="71112"/>
    <n v="24178"/>
  </r>
  <r>
    <x v="777"/>
    <x v="3"/>
    <x v="1"/>
    <s v="Retail"/>
    <n v="21"/>
    <n v="23"/>
    <n v="65558"/>
    <n v="88592"/>
    <n v="23034"/>
  </r>
  <r>
    <x v="778"/>
    <x v="3"/>
    <x v="1"/>
    <s v="Retail"/>
    <n v="25"/>
    <n v="44"/>
    <n v="11387"/>
    <n v="15599"/>
    <n v="4212"/>
  </r>
  <r>
    <x v="779"/>
    <x v="3"/>
    <x v="0"/>
    <s v="Online"/>
    <n v="0"/>
    <n v="36"/>
    <n v="60378"/>
    <n v="75472"/>
    <n v="15094"/>
  </r>
  <r>
    <x v="780"/>
    <x v="3"/>
    <x v="4"/>
    <s v="Corporate"/>
    <n v="6"/>
    <n v="68"/>
    <n v="47133"/>
    <n v="72512"/>
    <n v="25379"/>
  </r>
  <r>
    <x v="781"/>
    <x v="3"/>
    <x v="1"/>
    <s v="Wholesale"/>
    <n v="10"/>
    <n v="64"/>
    <n v="43100"/>
    <n v="61572"/>
    <n v="18472"/>
  </r>
  <r>
    <x v="782"/>
    <x v="3"/>
    <x v="1"/>
    <s v="Online"/>
    <n v="0"/>
    <n v="85"/>
    <n v="52966"/>
    <n v="85429"/>
    <n v="32463"/>
  </r>
  <r>
    <x v="783"/>
    <x v="3"/>
    <x v="3"/>
    <s v="Corporate"/>
    <n v="9"/>
    <n v="61"/>
    <n v="29575"/>
    <n v="42863"/>
    <n v="13288"/>
  </r>
  <r>
    <x v="784"/>
    <x v="3"/>
    <x v="0"/>
    <s v="Retail"/>
    <n v="18"/>
    <n v="26"/>
    <n v="19897"/>
    <n v="37541"/>
    <n v="17644"/>
  </r>
  <r>
    <x v="785"/>
    <x v="3"/>
    <x v="3"/>
    <s v="Retail"/>
    <n v="12"/>
    <n v="27"/>
    <n v="10556"/>
    <n v="17594"/>
    <n v="7038"/>
  </r>
  <r>
    <x v="786"/>
    <x v="3"/>
    <x v="3"/>
    <s v="Wholesale"/>
    <n v="13"/>
    <n v="71"/>
    <n v="58494"/>
    <n v="99142"/>
    <n v="40648"/>
  </r>
  <r>
    <x v="787"/>
    <x v="3"/>
    <x v="2"/>
    <s v="Wholesale"/>
    <n v="10"/>
    <n v="97"/>
    <n v="30836"/>
    <n v="50551"/>
    <n v="19715"/>
  </r>
  <r>
    <x v="788"/>
    <x v="3"/>
    <x v="4"/>
    <s v="Online"/>
    <n v="0"/>
    <n v="44"/>
    <n v="51985"/>
    <n v="72201"/>
    <n v="20216"/>
  </r>
  <r>
    <x v="789"/>
    <x v="3"/>
    <x v="0"/>
    <s v="Corporate"/>
    <n v="6"/>
    <n v="71"/>
    <n v="40803"/>
    <n v="58290"/>
    <n v="17487"/>
  </r>
  <r>
    <x v="790"/>
    <x v="3"/>
    <x v="0"/>
    <s v="Wholesale"/>
    <n v="11"/>
    <n v="116"/>
    <n v="15384"/>
    <n v="17093"/>
    <n v="1709"/>
  </r>
  <r>
    <x v="791"/>
    <x v="3"/>
    <x v="2"/>
    <s v="Online"/>
    <n v="0"/>
    <n v="41"/>
    <n v="41656"/>
    <n v="69427"/>
    <n v="27771"/>
  </r>
  <r>
    <x v="792"/>
    <x v="3"/>
    <x v="1"/>
    <s v="Retail"/>
    <n v="19"/>
    <n v="21"/>
    <n v="24301"/>
    <n v="39837"/>
    <n v="15536"/>
  </r>
  <r>
    <x v="793"/>
    <x v="3"/>
    <x v="2"/>
    <s v="Corporate"/>
    <n v="7"/>
    <n v="98"/>
    <n v="65120"/>
    <n v="95765"/>
    <n v="30645"/>
  </r>
  <r>
    <x v="794"/>
    <x v="3"/>
    <x v="1"/>
    <s v="Retail"/>
    <n v="14"/>
    <n v="21"/>
    <n v="49772"/>
    <n v="66363"/>
    <n v="16591"/>
  </r>
  <r>
    <x v="795"/>
    <x v="3"/>
    <x v="3"/>
    <s v="Online"/>
    <n v="0"/>
    <n v="92"/>
    <n v="13295"/>
    <n v="16214"/>
    <n v="2919"/>
  </r>
  <r>
    <x v="796"/>
    <x v="3"/>
    <x v="2"/>
    <s v="Online"/>
    <n v="0"/>
    <n v="93"/>
    <n v="36964"/>
    <n v="54359"/>
    <n v="17395"/>
  </r>
  <r>
    <x v="797"/>
    <x v="3"/>
    <x v="3"/>
    <s v="Corporate"/>
    <n v="9"/>
    <n v="50"/>
    <n v="34319"/>
    <n v="38132"/>
    <n v="3813"/>
  </r>
  <r>
    <x v="798"/>
    <x v="3"/>
    <x v="4"/>
    <s v="Wholesale"/>
    <n v="14"/>
    <n v="98"/>
    <n v="39441"/>
    <n v="75849"/>
    <n v="36408"/>
  </r>
  <r>
    <x v="799"/>
    <x v="3"/>
    <x v="2"/>
    <s v="Online"/>
    <n v="0"/>
    <n v="28"/>
    <n v="62188"/>
    <n v="74925"/>
    <n v="12737"/>
  </r>
  <r>
    <x v="800"/>
    <x v="3"/>
    <x v="0"/>
    <s v="Online"/>
    <n v="0"/>
    <n v="52"/>
    <n v="73047"/>
    <n v="82075"/>
    <n v="9028"/>
  </r>
  <r>
    <x v="801"/>
    <x v="3"/>
    <x v="0"/>
    <s v="Online"/>
    <n v="0"/>
    <n v="20"/>
    <n v="12792"/>
    <n v="19382"/>
    <n v="6590"/>
  </r>
  <r>
    <x v="802"/>
    <x v="3"/>
    <x v="3"/>
    <s v="Online"/>
    <n v="0"/>
    <n v="39"/>
    <n v="28108"/>
    <n v="36036"/>
    <n v="7928"/>
  </r>
  <r>
    <x v="803"/>
    <x v="3"/>
    <x v="3"/>
    <s v="Retail"/>
    <n v="22"/>
    <n v="1"/>
    <n v="5165"/>
    <n v="10329"/>
    <n v="5164"/>
  </r>
  <r>
    <x v="804"/>
    <x v="3"/>
    <x v="4"/>
    <s v="Retail"/>
    <n v="19"/>
    <n v="39"/>
    <n v="31953"/>
    <n v="48414"/>
    <n v="16461"/>
  </r>
  <r>
    <x v="805"/>
    <x v="3"/>
    <x v="3"/>
    <s v="Retail"/>
    <n v="13"/>
    <n v="49"/>
    <n v="65020"/>
    <n v="80272"/>
    <n v="15252"/>
  </r>
  <r>
    <x v="806"/>
    <x v="3"/>
    <x v="3"/>
    <s v="Online"/>
    <n v="0"/>
    <n v="45"/>
    <n v="51704"/>
    <n v="73863"/>
    <n v="22159"/>
  </r>
  <r>
    <x v="807"/>
    <x v="3"/>
    <x v="4"/>
    <s v="Retail"/>
    <n v="19"/>
    <n v="3"/>
    <n v="57352"/>
    <n v="94019"/>
    <n v="36667"/>
  </r>
  <r>
    <x v="808"/>
    <x v="3"/>
    <x v="2"/>
    <s v="Retail"/>
    <n v="18"/>
    <n v="24"/>
    <n v="15110"/>
    <n v="27982"/>
    <n v="12872"/>
  </r>
  <r>
    <x v="809"/>
    <x v="3"/>
    <x v="4"/>
    <s v="Online"/>
    <n v="0"/>
    <n v="76"/>
    <n v="17699"/>
    <n v="24245"/>
    <n v="6546"/>
  </r>
  <r>
    <x v="810"/>
    <x v="3"/>
    <x v="0"/>
    <s v="Retail"/>
    <n v="11"/>
    <n v="9"/>
    <n v="22631"/>
    <n v="37719"/>
    <n v="15088"/>
  </r>
  <r>
    <x v="811"/>
    <x v="3"/>
    <x v="3"/>
    <s v="Wholesale"/>
    <n v="11"/>
    <n v="91"/>
    <n v="28538"/>
    <n v="40194"/>
    <n v="11656"/>
  </r>
  <r>
    <x v="812"/>
    <x v="3"/>
    <x v="3"/>
    <s v="Retail"/>
    <n v="25"/>
    <n v="32"/>
    <n v="55478"/>
    <n v="68491"/>
    <n v="13013"/>
  </r>
  <r>
    <x v="813"/>
    <x v="3"/>
    <x v="3"/>
    <s v="Wholesale"/>
    <n v="12"/>
    <n v="119"/>
    <n v="37285"/>
    <n v="69046"/>
    <n v="31761"/>
  </r>
  <r>
    <x v="814"/>
    <x v="3"/>
    <x v="2"/>
    <s v="Corporate"/>
    <n v="4"/>
    <n v="59"/>
    <n v="16012"/>
    <n v="19292"/>
    <n v="3280"/>
  </r>
  <r>
    <x v="815"/>
    <x v="3"/>
    <x v="1"/>
    <s v="Wholesale"/>
    <n v="11"/>
    <n v="195"/>
    <n v="51789"/>
    <n v="57543"/>
    <n v="5754"/>
  </r>
  <r>
    <x v="816"/>
    <x v="3"/>
    <x v="1"/>
    <s v="Corporate"/>
    <n v="9"/>
    <n v="71"/>
    <n v="73139"/>
    <n v="86046"/>
    <n v="12907"/>
  </r>
  <r>
    <x v="817"/>
    <x v="3"/>
    <x v="0"/>
    <s v="Online"/>
    <n v="0"/>
    <n v="22"/>
    <n v="64151"/>
    <n v="86690"/>
    <n v="22539"/>
  </r>
  <r>
    <x v="818"/>
    <x v="3"/>
    <x v="3"/>
    <s v="Online"/>
    <n v="0"/>
    <n v="79"/>
    <n v="46904"/>
    <n v="80869"/>
    <n v="33965"/>
  </r>
  <r>
    <x v="819"/>
    <x v="3"/>
    <x v="3"/>
    <s v="Corporate"/>
    <n v="4"/>
    <n v="91"/>
    <n v="11349"/>
    <n v="15546"/>
    <n v="4197"/>
  </r>
  <r>
    <x v="820"/>
    <x v="3"/>
    <x v="0"/>
    <s v="Online"/>
    <n v="0"/>
    <n v="35"/>
    <n v="42004"/>
    <n v="66673"/>
    <n v="24669"/>
  </r>
  <r>
    <x v="821"/>
    <x v="3"/>
    <x v="0"/>
    <s v="Wholesale"/>
    <n v="12"/>
    <n v="160"/>
    <n v="55040"/>
    <n v="70564"/>
    <n v="15524"/>
  </r>
  <r>
    <x v="822"/>
    <x v="3"/>
    <x v="2"/>
    <s v="Retail"/>
    <n v="12"/>
    <n v="21"/>
    <n v="47011"/>
    <n v="73454"/>
    <n v="26443"/>
  </r>
  <r>
    <x v="823"/>
    <x v="3"/>
    <x v="4"/>
    <s v="Online"/>
    <n v="0"/>
    <n v="64"/>
    <n v="65576"/>
    <n v="92360"/>
    <n v="26784"/>
  </r>
  <r>
    <x v="824"/>
    <x v="3"/>
    <x v="1"/>
    <s v="Online"/>
    <n v="0"/>
    <n v="30"/>
    <n v="18665"/>
    <n v="21703"/>
    <n v="3038"/>
  </r>
  <r>
    <x v="825"/>
    <x v="3"/>
    <x v="2"/>
    <s v="Online"/>
    <n v="0"/>
    <n v="77"/>
    <n v="73211"/>
    <n v="90384"/>
    <n v="17173"/>
  </r>
  <r>
    <x v="826"/>
    <x v="3"/>
    <x v="4"/>
    <s v="Online"/>
    <n v="0"/>
    <n v="75"/>
    <n v="50953"/>
    <n v="82183"/>
    <n v="31230"/>
  </r>
  <r>
    <x v="827"/>
    <x v="3"/>
    <x v="3"/>
    <s v="Corporate"/>
    <n v="3"/>
    <n v="26"/>
    <n v="41603"/>
    <n v="48375"/>
    <n v="6772"/>
  </r>
  <r>
    <x v="828"/>
    <x v="3"/>
    <x v="4"/>
    <s v="Retail"/>
    <n v="13"/>
    <n v="31"/>
    <n v="25194"/>
    <n v="28959"/>
    <n v="3765"/>
  </r>
  <r>
    <x v="829"/>
    <x v="3"/>
    <x v="4"/>
    <s v="Wholesale"/>
    <n v="13"/>
    <n v="165"/>
    <n v="27844"/>
    <n v="34805"/>
    <n v="6961"/>
  </r>
  <r>
    <x v="830"/>
    <x v="3"/>
    <x v="4"/>
    <s v="Retail"/>
    <n v="25"/>
    <n v="32"/>
    <n v="32574"/>
    <n v="59225"/>
    <n v="26651"/>
  </r>
  <r>
    <x v="831"/>
    <x v="3"/>
    <x v="4"/>
    <s v="Online"/>
    <n v="0"/>
    <n v="42"/>
    <n v="6951"/>
    <n v="13629"/>
    <n v="6678"/>
  </r>
  <r>
    <x v="832"/>
    <x v="3"/>
    <x v="2"/>
    <s v="Corporate"/>
    <n v="9"/>
    <n v="87"/>
    <n v="38485"/>
    <n v="49340"/>
    <n v="10855"/>
  </r>
  <r>
    <x v="833"/>
    <x v="3"/>
    <x v="4"/>
    <s v="Retail"/>
    <n v="22"/>
    <n v="3"/>
    <n v="33485"/>
    <n v="54894"/>
    <n v="21409"/>
  </r>
  <r>
    <x v="834"/>
    <x v="3"/>
    <x v="0"/>
    <s v="Corporate"/>
    <n v="7"/>
    <n v="72"/>
    <n v="25088"/>
    <n v="43255"/>
    <n v="18167"/>
  </r>
  <r>
    <x v="835"/>
    <x v="3"/>
    <x v="1"/>
    <s v="Online"/>
    <n v="0"/>
    <n v="21"/>
    <n v="48740"/>
    <n v="64986"/>
    <n v="16246"/>
  </r>
  <r>
    <x v="836"/>
    <x v="3"/>
    <x v="0"/>
    <s v="Wholesale"/>
    <n v="9"/>
    <n v="94"/>
    <n v="81593"/>
    <n v="97135"/>
    <n v="15542"/>
  </r>
  <r>
    <x v="837"/>
    <x v="3"/>
    <x v="4"/>
    <s v="Wholesale"/>
    <n v="9"/>
    <n v="140"/>
    <n v="13933"/>
    <n v="20490"/>
    <n v="6557"/>
  </r>
  <r>
    <x v="838"/>
    <x v="3"/>
    <x v="0"/>
    <s v="Online"/>
    <n v="0"/>
    <n v="56"/>
    <n v="35268"/>
    <n v="42491"/>
    <n v="7223"/>
  </r>
  <r>
    <x v="839"/>
    <x v="3"/>
    <x v="3"/>
    <s v="Online"/>
    <n v="0"/>
    <n v="67"/>
    <n v="58452"/>
    <n v="68767"/>
    <n v="10315"/>
  </r>
  <r>
    <x v="840"/>
    <x v="3"/>
    <x v="2"/>
    <s v="Corporate"/>
    <n v="6"/>
    <n v="98"/>
    <n v="60218"/>
    <n v="78205"/>
    <n v="17987"/>
  </r>
  <r>
    <x v="841"/>
    <x v="3"/>
    <x v="0"/>
    <s v="Retail"/>
    <n v="10"/>
    <n v="45"/>
    <n v="22865"/>
    <n v="40831"/>
    <n v="17966"/>
  </r>
  <r>
    <x v="842"/>
    <x v="3"/>
    <x v="2"/>
    <s v="Online"/>
    <n v="0"/>
    <n v="57"/>
    <n v="19532"/>
    <n v="29594"/>
    <n v="10062"/>
  </r>
  <r>
    <x v="843"/>
    <x v="3"/>
    <x v="0"/>
    <s v="Wholesale"/>
    <n v="10"/>
    <n v="107"/>
    <n v="19995"/>
    <n v="37028"/>
    <n v="17033"/>
  </r>
  <r>
    <x v="844"/>
    <x v="3"/>
    <x v="4"/>
    <s v="Wholesale"/>
    <n v="15"/>
    <n v="85"/>
    <n v="31953"/>
    <n v="55092"/>
    <n v="23139"/>
  </r>
  <r>
    <x v="845"/>
    <x v="3"/>
    <x v="2"/>
    <s v="Wholesale"/>
    <n v="15"/>
    <n v="67"/>
    <n v="64643"/>
    <n v="87356"/>
    <n v="22713"/>
  </r>
  <r>
    <x v="846"/>
    <x v="3"/>
    <x v="2"/>
    <s v="Online"/>
    <n v="0"/>
    <n v="69"/>
    <n v="5865"/>
    <n v="10112"/>
    <n v="4247"/>
  </r>
  <r>
    <x v="847"/>
    <x v="3"/>
    <x v="0"/>
    <s v="Retail"/>
    <n v="15"/>
    <n v="45"/>
    <n v="22327"/>
    <n v="42126"/>
    <n v="19799"/>
  </r>
  <r>
    <x v="848"/>
    <x v="3"/>
    <x v="1"/>
    <s v="Retail"/>
    <n v="17"/>
    <n v="36"/>
    <n v="41915"/>
    <n v="48738"/>
    <n v="6823"/>
  </r>
  <r>
    <x v="849"/>
    <x v="3"/>
    <x v="1"/>
    <s v="Wholesale"/>
    <n v="9"/>
    <n v="163"/>
    <n v="49833"/>
    <n v="74378"/>
    <n v="24545"/>
  </r>
  <r>
    <x v="850"/>
    <x v="3"/>
    <x v="2"/>
    <s v="Online"/>
    <n v="0"/>
    <n v="75"/>
    <n v="15757"/>
    <n v="24241"/>
    <n v="8484"/>
  </r>
  <r>
    <x v="851"/>
    <x v="3"/>
    <x v="4"/>
    <s v="Online"/>
    <n v="0"/>
    <n v="30"/>
    <n v="17608"/>
    <n v="35215"/>
    <n v="17607"/>
  </r>
  <r>
    <x v="852"/>
    <x v="3"/>
    <x v="3"/>
    <s v="Online"/>
    <n v="0"/>
    <n v="86"/>
    <n v="7290"/>
    <n v="14019"/>
    <n v="6729"/>
  </r>
  <r>
    <x v="853"/>
    <x v="3"/>
    <x v="0"/>
    <s v="Online"/>
    <n v="0"/>
    <n v="21"/>
    <n v="11533"/>
    <n v="17743"/>
    <n v="6210"/>
  </r>
  <r>
    <x v="854"/>
    <x v="3"/>
    <x v="0"/>
    <s v="Wholesale"/>
    <n v="15"/>
    <n v="163"/>
    <n v="73245"/>
    <n v="87196"/>
    <n v="13951"/>
  </r>
  <r>
    <x v="855"/>
    <x v="3"/>
    <x v="0"/>
    <s v="Corporate"/>
    <n v="9"/>
    <n v="62"/>
    <n v="37485"/>
    <n v="44625"/>
    <n v="7140"/>
  </r>
  <r>
    <x v="856"/>
    <x v="3"/>
    <x v="3"/>
    <s v="Corporate"/>
    <n v="3"/>
    <n v="27"/>
    <n v="25470"/>
    <n v="48057"/>
    <n v="22587"/>
  </r>
  <r>
    <x v="857"/>
    <x v="3"/>
    <x v="0"/>
    <s v="Online"/>
    <n v="0"/>
    <n v="45"/>
    <n v="61715"/>
    <n v="85715"/>
    <n v="24000"/>
  </r>
  <r>
    <x v="858"/>
    <x v="3"/>
    <x v="4"/>
    <s v="Wholesale"/>
    <n v="11"/>
    <n v="194"/>
    <n v="16933"/>
    <n v="24540"/>
    <n v="7607"/>
  </r>
  <r>
    <x v="859"/>
    <x v="3"/>
    <x v="0"/>
    <s v="Corporate"/>
    <n v="9"/>
    <n v="44"/>
    <n v="29851"/>
    <n v="38767"/>
    <n v="8916"/>
  </r>
  <r>
    <x v="860"/>
    <x v="3"/>
    <x v="3"/>
    <s v="Wholesale"/>
    <n v="10"/>
    <n v="125"/>
    <n v="37863"/>
    <n v="72814"/>
    <n v="34951"/>
  </r>
  <r>
    <x v="861"/>
    <x v="3"/>
    <x v="2"/>
    <s v="Online"/>
    <n v="0"/>
    <n v="49"/>
    <n v="64290"/>
    <n v="78402"/>
    <n v="14112"/>
  </r>
  <r>
    <x v="862"/>
    <x v="3"/>
    <x v="1"/>
    <s v="Online"/>
    <n v="0"/>
    <n v="27"/>
    <n v="30022"/>
    <n v="50884"/>
    <n v="20862"/>
  </r>
  <r>
    <x v="863"/>
    <x v="3"/>
    <x v="2"/>
    <s v="Wholesale"/>
    <n v="12"/>
    <n v="105"/>
    <n v="23170"/>
    <n v="27916"/>
    <n v="4746"/>
  </r>
  <r>
    <x v="864"/>
    <x v="3"/>
    <x v="0"/>
    <s v="Online"/>
    <n v="0"/>
    <n v="92"/>
    <n v="41751"/>
    <n v="78775"/>
    <n v="37024"/>
  </r>
  <r>
    <x v="865"/>
    <x v="3"/>
    <x v="4"/>
    <s v="Corporate"/>
    <n v="10"/>
    <n v="79"/>
    <n v="14497"/>
    <n v="16663"/>
    <n v="2166"/>
  </r>
  <r>
    <x v="866"/>
    <x v="3"/>
    <x v="2"/>
    <s v="Corporate"/>
    <n v="7"/>
    <n v="78"/>
    <n v="82158"/>
    <n v="94434"/>
    <n v="12276"/>
  </r>
  <r>
    <x v="867"/>
    <x v="3"/>
    <x v="3"/>
    <s v="Retail"/>
    <n v="17"/>
    <n v="12"/>
    <n v="37832"/>
    <n v="70060"/>
    <n v="32228"/>
  </r>
  <r>
    <x v="868"/>
    <x v="3"/>
    <x v="3"/>
    <s v="Retail"/>
    <n v="22"/>
    <n v="38"/>
    <n v="54204"/>
    <n v="84694"/>
    <n v="30490"/>
  </r>
  <r>
    <x v="869"/>
    <x v="3"/>
    <x v="2"/>
    <s v="Corporate"/>
    <n v="6"/>
    <n v="85"/>
    <n v="18566"/>
    <n v="29945"/>
    <n v="11379"/>
  </r>
  <r>
    <x v="870"/>
    <x v="3"/>
    <x v="3"/>
    <s v="Online"/>
    <n v="0"/>
    <n v="39"/>
    <n v="22759"/>
    <n v="30756"/>
    <n v="7997"/>
  </r>
  <r>
    <x v="871"/>
    <x v="3"/>
    <x v="1"/>
    <s v="Wholesale"/>
    <n v="6"/>
    <n v="172"/>
    <n v="29942"/>
    <n v="42172"/>
    <n v="12230"/>
  </r>
  <r>
    <x v="872"/>
    <x v="3"/>
    <x v="1"/>
    <s v="Corporate"/>
    <n v="5"/>
    <n v="92"/>
    <n v="18913"/>
    <n v="25558"/>
    <n v="6645"/>
  </r>
  <r>
    <x v="873"/>
    <x v="3"/>
    <x v="0"/>
    <s v="Online"/>
    <n v="0"/>
    <n v="50"/>
    <n v="57151"/>
    <n v="90716"/>
    <n v="33565"/>
  </r>
  <r>
    <x v="874"/>
    <x v="3"/>
    <x v="1"/>
    <s v="Online"/>
    <n v="0"/>
    <n v="23"/>
    <n v="46851"/>
    <n v="93702"/>
    <n v="46851"/>
  </r>
  <r>
    <x v="875"/>
    <x v="3"/>
    <x v="0"/>
    <s v="Online"/>
    <n v="0"/>
    <n v="84"/>
    <n v="70464"/>
    <n v="82899"/>
    <n v="12435"/>
  </r>
  <r>
    <x v="876"/>
    <x v="3"/>
    <x v="0"/>
    <s v="Retail"/>
    <n v="23"/>
    <n v="45"/>
    <n v="47731"/>
    <n v="82294"/>
    <n v="34563"/>
  </r>
  <r>
    <x v="877"/>
    <x v="3"/>
    <x v="1"/>
    <s v="Online"/>
    <n v="0"/>
    <n v="50"/>
    <n v="44929"/>
    <n v="80230"/>
    <n v="35301"/>
  </r>
  <r>
    <x v="878"/>
    <x v="3"/>
    <x v="1"/>
    <s v="Corporate"/>
    <n v="6"/>
    <n v="90"/>
    <n v="36691"/>
    <n v="65520"/>
    <n v="28829"/>
  </r>
  <r>
    <x v="879"/>
    <x v="3"/>
    <x v="0"/>
    <s v="Online"/>
    <n v="0"/>
    <n v="54"/>
    <n v="68061"/>
    <n v="95860"/>
    <n v="27799"/>
  </r>
  <r>
    <x v="880"/>
    <x v="3"/>
    <x v="3"/>
    <s v="Corporate"/>
    <n v="6"/>
    <n v="37"/>
    <n v="42549"/>
    <n v="49475"/>
    <n v="6926"/>
  </r>
  <r>
    <x v="881"/>
    <x v="3"/>
    <x v="2"/>
    <s v="Wholesale"/>
    <n v="7"/>
    <n v="151"/>
    <n v="56716"/>
    <n v="91477"/>
    <n v="34761"/>
  </r>
  <r>
    <x v="882"/>
    <x v="3"/>
    <x v="4"/>
    <s v="Wholesale"/>
    <n v="8"/>
    <n v="157"/>
    <n v="107044"/>
    <n v="146635.5"/>
    <n v="39591.5"/>
  </r>
  <r>
    <x v="883"/>
    <x v="3"/>
    <x v="2"/>
    <s v="Corporate"/>
    <n v="3"/>
    <n v="96"/>
    <n v="108230"/>
    <n v="135288"/>
    <n v="27058"/>
  </r>
  <r>
    <x v="884"/>
    <x v="3"/>
    <x v="2"/>
    <s v="Corporate"/>
    <n v="4"/>
    <n v="72"/>
    <n v="94856"/>
    <n v="124810.5"/>
    <n v="29954.5"/>
  </r>
  <r>
    <x v="885"/>
    <x v="3"/>
    <x v="4"/>
    <s v="Corporate"/>
    <n v="5"/>
    <n v="57"/>
    <n v="22138"/>
    <n v="36291"/>
    <n v="14153"/>
  </r>
  <r>
    <x v="886"/>
    <x v="3"/>
    <x v="2"/>
    <s v="Retail"/>
    <n v="24"/>
    <n v="13"/>
    <n v="126380"/>
    <n v="146953.5"/>
    <n v="20573.5"/>
  </r>
  <r>
    <x v="887"/>
    <x v="3"/>
    <x v="1"/>
    <s v="Wholesale"/>
    <n v="5"/>
    <n v="193"/>
    <n v="74234"/>
    <n v="127990.5"/>
    <n v="53756.5"/>
  </r>
  <r>
    <x v="888"/>
    <x v="3"/>
    <x v="4"/>
    <s v="Retail"/>
    <n v="17"/>
    <n v="31"/>
    <n v="61907"/>
    <n v="79368"/>
    <n v="17461"/>
  </r>
  <r>
    <x v="889"/>
    <x v="3"/>
    <x v="1"/>
    <s v="Online"/>
    <n v="0"/>
    <n v="75"/>
    <n v="54770"/>
    <n v="109539"/>
    <n v="54769"/>
  </r>
  <r>
    <x v="890"/>
    <x v="3"/>
    <x v="2"/>
    <s v="Retail"/>
    <n v="16"/>
    <n v="26"/>
    <n v="95833"/>
    <n v="145201.5"/>
    <n v="49368.5"/>
  </r>
  <r>
    <x v="891"/>
    <x v="3"/>
    <x v="3"/>
    <s v="Retail"/>
    <n v="12"/>
    <n v="49"/>
    <n v="33858"/>
    <n v="49791"/>
    <n v="15933"/>
  </r>
  <r>
    <x v="892"/>
    <x v="3"/>
    <x v="0"/>
    <s v="Corporate"/>
    <n v="4"/>
    <n v="89"/>
    <n v="89747"/>
    <n v="130068"/>
    <n v="40321"/>
  </r>
  <r>
    <x v="893"/>
    <x v="3"/>
    <x v="0"/>
    <s v="Retail"/>
    <n v="18"/>
    <n v="42"/>
    <n v="41083"/>
    <n v="48333"/>
    <n v="7250"/>
  </r>
  <r>
    <x v="894"/>
    <x v="3"/>
    <x v="1"/>
    <s v="Retail"/>
    <n v="22"/>
    <n v="44"/>
    <n v="71648"/>
    <n v="105364.5"/>
    <n v="33716.5"/>
  </r>
  <r>
    <x v="895"/>
    <x v="3"/>
    <x v="3"/>
    <s v="Retail"/>
    <n v="24"/>
    <n v="39"/>
    <n v="54058"/>
    <n v="67572"/>
    <n v="13514"/>
  </r>
  <r>
    <x v="896"/>
    <x v="3"/>
    <x v="1"/>
    <s v="Corporate"/>
    <n v="3"/>
    <n v="74"/>
    <n v="125018"/>
    <n v="148831.5"/>
    <n v="23813.5"/>
  </r>
  <r>
    <x v="897"/>
    <x v="3"/>
    <x v="2"/>
    <s v="Corporate"/>
    <n v="5"/>
    <n v="82"/>
    <n v="22769"/>
    <n v="33984"/>
    <n v="11215"/>
  </r>
  <r>
    <x v="898"/>
    <x v="3"/>
    <x v="0"/>
    <s v="Corporate"/>
    <n v="6"/>
    <n v="34"/>
    <n v="67607"/>
    <n v="95221.5"/>
    <n v="27614.5"/>
  </r>
  <r>
    <x v="899"/>
    <x v="3"/>
    <x v="1"/>
    <s v="Retail"/>
    <n v="24"/>
    <n v="18"/>
    <n v="75503"/>
    <n v="123775.5"/>
    <n v="48272.5"/>
  </r>
  <r>
    <x v="900"/>
    <x v="3"/>
    <x v="1"/>
    <s v="Wholesale"/>
    <n v="15"/>
    <n v="142"/>
    <n v="61079"/>
    <n v="101799"/>
    <n v="40720"/>
  </r>
  <r>
    <x v="901"/>
    <x v="3"/>
    <x v="1"/>
    <s v="Wholesale"/>
    <n v="10"/>
    <n v="137"/>
    <n v="67557"/>
    <n v="103933.5"/>
    <n v="36376.5"/>
  </r>
  <r>
    <x v="902"/>
    <x v="3"/>
    <x v="1"/>
    <s v="Online"/>
    <n v="0"/>
    <n v="83"/>
    <n v="22606"/>
    <n v="36462"/>
    <n v="13856"/>
  </r>
  <r>
    <x v="903"/>
    <x v="3"/>
    <x v="4"/>
    <s v="Wholesale"/>
    <n v="10"/>
    <n v="126"/>
    <n v="65109"/>
    <n v="82416"/>
    <n v="17307"/>
  </r>
  <r>
    <x v="904"/>
    <x v="3"/>
    <x v="0"/>
    <s v="Wholesale"/>
    <n v="13"/>
    <n v="89"/>
    <n v="50257"/>
    <n v="64432.5"/>
    <n v="14175.5"/>
  </r>
  <r>
    <x v="905"/>
    <x v="3"/>
    <x v="2"/>
    <s v="Wholesale"/>
    <n v="15"/>
    <n v="163"/>
    <n v="51843"/>
    <n v="61717.5"/>
    <n v="9874.5"/>
  </r>
  <r>
    <x v="906"/>
    <x v="3"/>
    <x v="4"/>
    <s v="Online"/>
    <n v="0"/>
    <n v="98"/>
    <n v="48240"/>
    <n v="56752.5"/>
    <n v="8512.5"/>
  </r>
  <r>
    <x v="907"/>
    <x v="3"/>
    <x v="3"/>
    <s v="Online"/>
    <n v="0"/>
    <n v="64"/>
    <n v="25345"/>
    <n v="42957"/>
    <n v="17612"/>
  </r>
  <r>
    <x v="908"/>
    <x v="3"/>
    <x v="3"/>
    <s v="Corporate"/>
    <n v="3"/>
    <n v="56"/>
    <n v="96503"/>
    <n v="113533.5"/>
    <n v="17030.5"/>
  </r>
  <r>
    <x v="909"/>
    <x v="3"/>
    <x v="4"/>
    <s v="Retail"/>
    <n v="14"/>
    <n v="7"/>
    <n v="12624"/>
    <n v="25248"/>
    <n v="12624"/>
  </r>
  <r>
    <x v="910"/>
    <x v="3"/>
    <x v="2"/>
    <s v="Wholesale"/>
    <n v="7"/>
    <n v="162"/>
    <n v="56604"/>
    <n v="78616.5"/>
    <n v="22012.5"/>
  </r>
  <r>
    <x v="911"/>
    <x v="3"/>
    <x v="3"/>
    <s v="Retail"/>
    <n v="10"/>
    <n v="7"/>
    <n v="119873"/>
    <n v="149841"/>
    <n v="29968"/>
  </r>
  <r>
    <x v="912"/>
    <x v="3"/>
    <x v="3"/>
    <s v="Online"/>
    <n v="0"/>
    <n v="46"/>
    <n v="22147"/>
    <n v="26055"/>
    <n v="3908"/>
  </r>
  <r>
    <x v="913"/>
    <x v="3"/>
    <x v="2"/>
    <s v="Online"/>
    <n v="0"/>
    <n v="59"/>
    <n v="44648"/>
    <n v="51320"/>
    <n v="6672"/>
  </r>
  <r>
    <x v="914"/>
    <x v="3"/>
    <x v="4"/>
    <s v="Online"/>
    <n v="0"/>
    <n v="74"/>
    <n v="75579"/>
    <n v="89975"/>
    <n v="14396"/>
  </r>
  <r>
    <x v="915"/>
    <x v="3"/>
    <x v="0"/>
    <s v="Wholesale"/>
    <n v="14"/>
    <n v="57"/>
    <n v="53068"/>
    <n v="89946"/>
    <n v="36878"/>
  </r>
  <r>
    <x v="916"/>
    <x v="3"/>
    <x v="2"/>
    <s v="Corporate"/>
    <n v="3"/>
    <n v="43"/>
    <n v="13504"/>
    <n v="22507"/>
    <n v="9003"/>
  </r>
  <r>
    <x v="917"/>
    <x v="3"/>
    <x v="2"/>
    <s v="Wholesale"/>
    <n v="6"/>
    <n v="164"/>
    <n v="35606"/>
    <n v="48776"/>
    <n v="13170"/>
  </r>
  <r>
    <x v="918"/>
    <x v="3"/>
    <x v="2"/>
    <s v="Corporate"/>
    <n v="3"/>
    <n v="53"/>
    <n v="54538"/>
    <n v="89407"/>
    <n v="34869"/>
  </r>
  <r>
    <x v="919"/>
    <x v="3"/>
    <x v="0"/>
    <s v="Online"/>
    <n v="0"/>
    <n v="73"/>
    <n v="14680"/>
    <n v="27186"/>
    <n v="12506"/>
  </r>
  <r>
    <x v="920"/>
    <x v="3"/>
    <x v="2"/>
    <s v="Retail"/>
    <n v="14"/>
    <n v="2"/>
    <n v="39136"/>
    <n v="78271"/>
    <n v="39135"/>
  </r>
  <r>
    <x v="921"/>
    <x v="3"/>
    <x v="0"/>
    <s v="Retail"/>
    <n v="19"/>
    <n v="14"/>
    <n v="25040"/>
    <n v="47246"/>
    <n v="22206"/>
  </r>
  <r>
    <x v="922"/>
    <x v="3"/>
    <x v="0"/>
    <s v="Online"/>
    <n v="0"/>
    <n v="29"/>
    <n v="45079"/>
    <n v="61752"/>
    <n v="16673"/>
  </r>
  <r>
    <x v="923"/>
    <x v="3"/>
    <x v="3"/>
    <s v="Corporate"/>
    <n v="6"/>
    <n v="68"/>
    <n v="53279"/>
    <n v="83249"/>
    <n v="29970"/>
  </r>
  <r>
    <x v="924"/>
    <x v="3"/>
    <x v="4"/>
    <s v="Wholesale"/>
    <n v="12"/>
    <n v="185"/>
    <n v="14512"/>
    <n v="21988"/>
    <n v="7476"/>
  </r>
  <r>
    <x v="925"/>
    <x v="3"/>
    <x v="2"/>
    <s v="Corporate"/>
    <n v="3"/>
    <n v="38"/>
    <n v="37172"/>
    <n v="64089"/>
    <n v="26917"/>
  </r>
  <r>
    <x v="926"/>
    <x v="3"/>
    <x v="4"/>
    <s v="Corporate"/>
    <n v="8"/>
    <n v="20"/>
    <n v="9764"/>
    <n v="11095"/>
    <n v="1331"/>
  </r>
  <r>
    <x v="927"/>
    <x v="3"/>
    <x v="1"/>
    <s v="Retail"/>
    <n v="19"/>
    <n v="16"/>
    <n v="49135"/>
    <n v="71210"/>
    <n v="22075"/>
  </r>
  <r>
    <x v="928"/>
    <x v="3"/>
    <x v="3"/>
    <s v="Retail"/>
    <n v="22"/>
    <n v="10"/>
    <n v="56638"/>
    <n v="87136"/>
    <n v="30498"/>
  </r>
  <r>
    <x v="929"/>
    <x v="3"/>
    <x v="1"/>
    <s v="Wholesale"/>
    <n v="10"/>
    <n v="136"/>
    <n v="74560"/>
    <n v="86698"/>
    <n v="12138"/>
  </r>
  <r>
    <x v="930"/>
    <x v="3"/>
    <x v="3"/>
    <s v="Online"/>
    <n v="0"/>
    <n v="83"/>
    <n v="65725"/>
    <n v="80153"/>
    <n v="14428"/>
  </r>
  <r>
    <x v="931"/>
    <x v="3"/>
    <x v="4"/>
    <s v="Wholesale"/>
    <n v="7"/>
    <n v="150"/>
    <n v="43386"/>
    <n v="73535"/>
    <n v="30149"/>
  </r>
  <r>
    <x v="932"/>
    <x v="3"/>
    <x v="3"/>
    <s v="Wholesale"/>
    <n v="8"/>
    <n v="86"/>
    <n v="77504"/>
    <n v="99364"/>
    <n v="21860"/>
  </r>
  <r>
    <x v="933"/>
    <x v="3"/>
    <x v="1"/>
    <s v="Corporate"/>
    <n v="5"/>
    <n v="43"/>
    <n v="39209"/>
    <n v="73979"/>
    <n v="34770"/>
  </r>
  <r>
    <x v="934"/>
    <x v="3"/>
    <x v="3"/>
    <s v="Online"/>
    <n v="0"/>
    <n v="78"/>
    <n v="29908"/>
    <n v="48238"/>
    <n v="18330"/>
  </r>
  <r>
    <x v="935"/>
    <x v="3"/>
    <x v="0"/>
    <s v="Online"/>
    <n v="0"/>
    <n v="90"/>
    <n v="37094"/>
    <n v="46367"/>
    <n v="9273"/>
  </r>
  <r>
    <x v="936"/>
    <x v="3"/>
    <x v="0"/>
    <s v="Retail"/>
    <n v="11"/>
    <n v="2"/>
    <n v="30229"/>
    <n v="38265"/>
    <n v="8036"/>
  </r>
  <r>
    <x v="937"/>
    <x v="3"/>
    <x v="2"/>
    <s v="Retail"/>
    <n v="21"/>
    <n v="18"/>
    <n v="41577"/>
    <n v="47790"/>
    <n v="6213"/>
  </r>
  <r>
    <x v="938"/>
    <x v="3"/>
    <x v="2"/>
    <s v="Retail"/>
    <n v="18"/>
    <n v="20"/>
    <n v="58133"/>
    <n v="75497"/>
    <n v="17364"/>
  </r>
  <r>
    <x v="939"/>
    <x v="3"/>
    <x v="2"/>
    <s v="Online"/>
    <n v="0"/>
    <n v="31"/>
    <n v="11948"/>
    <n v="13577"/>
    <n v="1629"/>
  </r>
  <r>
    <x v="940"/>
    <x v="3"/>
    <x v="4"/>
    <s v="Corporate"/>
    <n v="6"/>
    <n v="37"/>
    <n v="12032"/>
    <n v="21109"/>
    <n v="9077"/>
  </r>
  <r>
    <x v="941"/>
    <x v="3"/>
    <x v="3"/>
    <s v="Retail"/>
    <n v="21"/>
    <n v="36"/>
    <n v="45607"/>
    <n v="82922"/>
    <n v="37315"/>
  </r>
  <r>
    <x v="942"/>
    <x v="3"/>
    <x v="0"/>
    <s v="Online"/>
    <n v="0"/>
    <n v="27"/>
    <n v="58415"/>
    <n v="71238"/>
    <n v="12823"/>
  </r>
  <r>
    <x v="943"/>
    <x v="3"/>
    <x v="0"/>
    <s v="Online"/>
    <n v="0"/>
    <n v="25"/>
    <n v="28166"/>
    <n v="47739"/>
    <n v="19573"/>
  </r>
  <r>
    <x v="944"/>
    <x v="3"/>
    <x v="4"/>
    <s v="Wholesale"/>
    <n v="8"/>
    <n v="148"/>
    <n v="51925"/>
    <n v="58343"/>
    <n v="6418"/>
  </r>
  <r>
    <x v="945"/>
    <x v="3"/>
    <x v="4"/>
    <s v="Retail"/>
    <n v="19"/>
    <n v="28"/>
    <n v="53609"/>
    <n v="67860"/>
    <n v="14251"/>
  </r>
  <r>
    <x v="946"/>
    <x v="3"/>
    <x v="4"/>
    <s v="Retail"/>
    <n v="16"/>
    <n v="24"/>
    <n v="35099"/>
    <n v="68821"/>
    <n v="33722"/>
  </r>
  <r>
    <x v="947"/>
    <x v="3"/>
    <x v="2"/>
    <s v="Retail"/>
    <n v="18"/>
    <n v="46"/>
    <n v="10156"/>
    <n v="19530"/>
    <n v="9374"/>
  </r>
  <r>
    <x v="948"/>
    <x v="3"/>
    <x v="0"/>
    <s v="Online"/>
    <n v="0"/>
    <n v="75"/>
    <n v="61971"/>
    <n v="92494"/>
    <n v="30523"/>
  </r>
  <r>
    <x v="949"/>
    <x v="3"/>
    <x v="0"/>
    <s v="Wholesale"/>
    <n v="10"/>
    <n v="185"/>
    <n v="48990"/>
    <n v="60482"/>
    <n v="11492"/>
  </r>
  <r>
    <x v="950"/>
    <x v="3"/>
    <x v="0"/>
    <s v="Wholesale"/>
    <n v="11"/>
    <n v="159"/>
    <n v="26844"/>
    <n v="38349"/>
    <n v="11505"/>
  </r>
  <r>
    <x v="951"/>
    <x v="3"/>
    <x v="2"/>
    <s v="Corporate"/>
    <n v="4"/>
    <n v="45"/>
    <n v="28630"/>
    <n v="54018"/>
    <n v="25388"/>
  </r>
  <r>
    <x v="952"/>
    <x v="3"/>
    <x v="0"/>
    <s v="Retail"/>
    <n v="19"/>
    <n v="25"/>
    <n v="16681"/>
    <n v="29787"/>
    <n v="13106"/>
  </r>
  <r>
    <x v="953"/>
    <x v="3"/>
    <x v="4"/>
    <s v="Retail"/>
    <n v="25"/>
    <n v="13"/>
    <n v="40648"/>
    <n v="79702"/>
    <n v="39054"/>
  </r>
  <r>
    <x v="954"/>
    <x v="3"/>
    <x v="3"/>
    <s v="Retail"/>
    <n v="11"/>
    <n v="22"/>
    <n v="75703"/>
    <n v="90123"/>
    <n v="14420"/>
  </r>
  <r>
    <x v="955"/>
    <x v="3"/>
    <x v="3"/>
    <s v="Wholesale"/>
    <n v="8"/>
    <n v="177"/>
    <n v="11996"/>
    <n v="20683"/>
    <n v="8687"/>
  </r>
  <r>
    <x v="956"/>
    <x v="3"/>
    <x v="2"/>
    <s v="Corporate"/>
    <n v="6"/>
    <n v="42"/>
    <n v="43476"/>
    <n v="80511"/>
    <n v="37035"/>
  </r>
  <r>
    <x v="957"/>
    <x v="3"/>
    <x v="4"/>
    <s v="Wholesale"/>
    <n v="7"/>
    <n v="187"/>
    <n v="69194"/>
    <n v="89862"/>
    <n v="20668"/>
  </r>
  <r>
    <x v="958"/>
    <x v="3"/>
    <x v="1"/>
    <s v="Corporate"/>
    <n v="7"/>
    <n v="39"/>
    <n v="57887"/>
    <n v="74214"/>
    <n v="16327"/>
  </r>
  <r>
    <x v="959"/>
    <x v="3"/>
    <x v="0"/>
    <s v="Online"/>
    <n v="0"/>
    <n v="44"/>
    <n v="10433"/>
    <n v="13376"/>
    <n v="2943"/>
  </r>
  <r>
    <x v="960"/>
    <x v="3"/>
    <x v="1"/>
    <s v="Wholesale"/>
    <n v="10"/>
    <n v="119"/>
    <n v="24290"/>
    <n v="29622"/>
    <n v="5332"/>
  </r>
  <r>
    <x v="961"/>
    <x v="3"/>
    <x v="4"/>
    <s v="Online"/>
    <n v="0"/>
    <n v="75"/>
    <n v="73775"/>
    <n v="99696"/>
    <n v="25921"/>
  </r>
  <r>
    <x v="962"/>
    <x v="3"/>
    <x v="4"/>
    <s v="Retail"/>
    <n v="24"/>
    <n v="21"/>
    <n v="19113"/>
    <n v="25828"/>
    <n v="6715"/>
  </r>
  <r>
    <x v="963"/>
    <x v="3"/>
    <x v="3"/>
    <s v="Retail"/>
    <n v="21"/>
    <n v="15"/>
    <n v="12070"/>
    <n v="16311"/>
    <n v="4241"/>
  </r>
  <r>
    <x v="964"/>
    <x v="3"/>
    <x v="1"/>
    <s v="Retail"/>
    <n v="18"/>
    <n v="40"/>
    <n v="32999"/>
    <n v="59999"/>
    <n v="27000"/>
  </r>
  <r>
    <x v="965"/>
    <x v="3"/>
    <x v="3"/>
    <s v="Retail"/>
    <n v="16"/>
    <n v="40"/>
    <n v="55104"/>
    <n v="81036"/>
    <n v="25932"/>
  </r>
  <r>
    <x v="966"/>
    <x v="3"/>
    <x v="3"/>
    <s v="Retail"/>
    <n v="22"/>
    <n v="42"/>
    <n v="59523"/>
    <n v="71715"/>
    <n v="12192"/>
  </r>
  <r>
    <x v="967"/>
    <x v="3"/>
    <x v="1"/>
    <s v="Retail"/>
    <n v="24"/>
    <n v="40"/>
    <n v="7839"/>
    <n v="11877"/>
    <n v="4038"/>
  </r>
  <r>
    <x v="968"/>
    <x v="3"/>
    <x v="4"/>
    <s v="Corporate"/>
    <n v="4"/>
    <n v="62"/>
    <n v="27710"/>
    <n v="31135"/>
    <n v="3425"/>
  </r>
  <r>
    <x v="969"/>
    <x v="3"/>
    <x v="2"/>
    <s v="Retail"/>
    <n v="12"/>
    <n v="29"/>
    <n v="20771"/>
    <n v="31001"/>
    <n v="10230"/>
  </r>
  <r>
    <x v="970"/>
    <x v="3"/>
    <x v="4"/>
    <s v="Corporate"/>
    <n v="9"/>
    <n v="82"/>
    <n v="59865"/>
    <n v="82007"/>
    <n v="22142"/>
  </r>
  <r>
    <x v="971"/>
    <x v="3"/>
    <x v="1"/>
    <s v="Wholesale"/>
    <n v="7"/>
    <n v="150"/>
    <n v="67935"/>
    <n v="75483"/>
    <n v="7548"/>
  </r>
  <r>
    <x v="972"/>
    <x v="3"/>
    <x v="2"/>
    <s v="Corporate"/>
    <n v="7"/>
    <n v="35"/>
    <n v="9561"/>
    <n v="16773"/>
    <n v="7212"/>
  </r>
  <r>
    <x v="973"/>
    <x v="3"/>
    <x v="0"/>
    <s v="Wholesale"/>
    <n v="14"/>
    <n v="105"/>
    <n v="17501"/>
    <n v="20835"/>
    <n v="3334"/>
  </r>
  <r>
    <x v="974"/>
    <x v="3"/>
    <x v="2"/>
    <s v="Retail"/>
    <n v="25"/>
    <n v="23"/>
    <n v="26865"/>
    <n v="53729"/>
    <n v="26864"/>
  </r>
  <r>
    <x v="975"/>
    <x v="3"/>
    <x v="3"/>
    <s v="Online"/>
    <n v="0"/>
    <n v="40"/>
    <n v="60965"/>
    <n v="90993"/>
    <n v="30028"/>
  </r>
  <r>
    <x v="976"/>
    <x v="3"/>
    <x v="4"/>
    <s v="Retail"/>
    <n v="21"/>
    <n v="16"/>
    <n v="38748"/>
    <n v="50322"/>
    <n v="11574"/>
  </r>
  <r>
    <x v="977"/>
    <x v="3"/>
    <x v="4"/>
    <s v="Corporate"/>
    <n v="7"/>
    <n v="82"/>
    <n v="72873"/>
    <n v="88869"/>
    <n v="15996"/>
  </r>
  <r>
    <x v="978"/>
    <x v="3"/>
    <x v="2"/>
    <s v="Online"/>
    <n v="0"/>
    <n v="47"/>
    <n v="64436"/>
    <n v="85914"/>
    <n v="21478"/>
  </r>
  <r>
    <x v="979"/>
    <x v="3"/>
    <x v="2"/>
    <s v="Corporate"/>
    <n v="3"/>
    <n v="28"/>
    <n v="12000"/>
    <n v="14458"/>
    <n v="2458"/>
  </r>
  <r>
    <x v="980"/>
    <x v="3"/>
    <x v="2"/>
    <s v="Retail"/>
    <n v="10"/>
    <n v="29"/>
    <n v="34616"/>
    <n v="50168"/>
    <n v="15552"/>
  </r>
  <r>
    <x v="981"/>
    <x v="3"/>
    <x v="4"/>
    <s v="Retail"/>
    <n v="12"/>
    <n v="45"/>
    <n v="43027"/>
    <n v="47808"/>
    <n v="4781"/>
  </r>
  <r>
    <x v="982"/>
    <x v="3"/>
    <x v="3"/>
    <s v="Online"/>
    <n v="0"/>
    <n v="51"/>
    <n v="20255"/>
    <n v="27006"/>
    <n v="6751"/>
  </r>
  <r>
    <x v="983"/>
    <x v="3"/>
    <x v="2"/>
    <s v="Corporate"/>
    <n v="8"/>
    <n v="50"/>
    <n v="48359"/>
    <n v="84840"/>
    <n v="36481"/>
  </r>
  <r>
    <x v="984"/>
    <x v="3"/>
    <x v="4"/>
    <s v="Wholesale"/>
    <n v="8"/>
    <n v="167"/>
    <n v="62557"/>
    <n v="91995"/>
    <n v="29438"/>
  </r>
  <r>
    <x v="985"/>
    <x v="3"/>
    <x v="0"/>
    <s v="Online"/>
    <n v="0"/>
    <n v="25"/>
    <n v="65048"/>
    <n v="94272"/>
    <n v="29224"/>
  </r>
  <r>
    <x v="986"/>
    <x v="3"/>
    <x v="4"/>
    <s v="Retail"/>
    <n v="17"/>
    <n v="20"/>
    <n v="53435"/>
    <n v="75261"/>
    <n v="21826"/>
  </r>
  <r>
    <x v="987"/>
    <x v="3"/>
    <x v="3"/>
    <s v="Retail"/>
    <n v="22"/>
    <n v="32"/>
    <n v="9420"/>
    <n v="10954"/>
    <n v="1534"/>
  </r>
  <r>
    <x v="988"/>
    <x v="3"/>
    <x v="2"/>
    <s v="Corporate"/>
    <n v="8"/>
    <n v="52"/>
    <n v="12090"/>
    <n v="18891"/>
    <n v="6801"/>
  </r>
  <r>
    <x v="989"/>
    <x v="3"/>
    <x v="3"/>
    <s v="Retail"/>
    <n v="14"/>
    <n v="45"/>
    <n v="39580"/>
    <n v="45494"/>
    <n v="5914"/>
  </r>
  <r>
    <x v="990"/>
    <x v="3"/>
    <x v="4"/>
    <s v="Corporate"/>
    <n v="10"/>
    <n v="43"/>
    <n v="69825"/>
    <n v="95651"/>
    <n v="25826"/>
  </r>
  <r>
    <x v="991"/>
    <x v="3"/>
    <x v="0"/>
    <s v="Retail"/>
    <n v="21"/>
    <n v="45"/>
    <n v="34268"/>
    <n v="61192"/>
    <n v="26924"/>
  </r>
  <r>
    <x v="992"/>
    <x v="3"/>
    <x v="0"/>
    <s v="Corporate"/>
    <n v="10"/>
    <n v="22"/>
    <n v="77862"/>
    <n v="92693"/>
    <n v="14831"/>
  </r>
  <r>
    <x v="993"/>
    <x v="3"/>
    <x v="0"/>
    <s v="Wholesale"/>
    <n v="10"/>
    <n v="53"/>
    <n v="74855"/>
    <n v="92413"/>
    <n v="17558"/>
  </r>
  <r>
    <x v="994"/>
    <x v="3"/>
    <x v="0"/>
    <s v="Online"/>
    <n v="0"/>
    <n v="80"/>
    <n v="48423"/>
    <n v="68202"/>
    <n v="19779"/>
  </r>
  <r>
    <x v="995"/>
    <x v="3"/>
    <x v="1"/>
    <s v="Wholesale"/>
    <n v="12"/>
    <n v="126"/>
    <n v="74151"/>
    <n v="84262"/>
    <n v="10111"/>
  </r>
  <r>
    <x v="996"/>
    <x v="3"/>
    <x v="1"/>
    <s v="Wholesale"/>
    <n v="14"/>
    <n v="103"/>
    <n v="73285"/>
    <n v="96428"/>
    <n v="23143"/>
  </r>
  <r>
    <x v="997"/>
    <x v="3"/>
    <x v="4"/>
    <s v="Online"/>
    <n v="0"/>
    <n v="71"/>
    <n v="23739"/>
    <n v="30830"/>
    <n v="7091"/>
  </r>
  <r>
    <x v="998"/>
    <x v="3"/>
    <x v="1"/>
    <s v="Retail"/>
    <n v="23"/>
    <n v="42"/>
    <n v="33467"/>
    <n v="51488"/>
    <n v="18021"/>
  </r>
  <r>
    <x v="999"/>
    <x v="3"/>
    <x v="4"/>
    <s v="Corporate"/>
    <n v="3"/>
    <n v="47"/>
    <n v="36140"/>
    <n v="58291"/>
    <n v="22151"/>
  </r>
  <r>
    <x v="1000"/>
    <x v="3"/>
    <x v="4"/>
    <s v="Wholesale"/>
    <n v="7"/>
    <n v="158"/>
    <n v="66189"/>
    <n v="84858"/>
    <n v="18669"/>
  </r>
  <r>
    <x v="1001"/>
    <x v="3"/>
    <x v="2"/>
    <s v="Online"/>
    <n v="0"/>
    <n v="63"/>
    <n v="6075"/>
    <n v="11683"/>
    <n v="5608"/>
  </r>
  <r>
    <x v="1002"/>
    <x v="3"/>
    <x v="2"/>
    <s v="Retail"/>
    <n v="20"/>
    <n v="28"/>
    <n v="49140"/>
    <n v="86211"/>
    <n v="37071"/>
  </r>
  <r>
    <x v="1003"/>
    <x v="3"/>
    <x v="4"/>
    <s v="Wholesale"/>
    <n v="8"/>
    <n v="59"/>
    <n v="62495"/>
    <n v="85609"/>
    <n v="23114"/>
  </r>
  <r>
    <x v="1004"/>
    <x v="3"/>
    <x v="1"/>
    <s v="Wholesale"/>
    <n v="6"/>
    <n v="50"/>
    <n v="78132"/>
    <n v="107029.5"/>
    <n v="28897.5"/>
  </r>
  <r>
    <x v="1005"/>
    <x v="3"/>
    <x v="4"/>
    <s v="Online"/>
    <n v="0"/>
    <n v="69"/>
    <n v="32070"/>
    <n v="38178"/>
    <n v="6108"/>
  </r>
  <r>
    <x v="1006"/>
    <x v="3"/>
    <x v="4"/>
    <s v="Wholesale"/>
    <n v="6"/>
    <n v="191"/>
    <n v="43743"/>
    <n v="56809.5"/>
    <n v="13066.5"/>
  </r>
  <r>
    <x v="1007"/>
    <x v="3"/>
    <x v="2"/>
    <s v="Wholesale"/>
    <n v="14"/>
    <n v="190"/>
    <n v="43867"/>
    <n v="76960.5"/>
    <n v="33093.5"/>
  </r>
  <r>
    <x v="1008"/>
    <x v="3"/>
    <x v="0"/>
    <s v="Wholesale"/>
    <n v="9"/>
    <n v="74"/>
    <n v="96691"/>
    <n v="140131.5"/>
    <n v="43440.5"/>
  </r>
  <r>
    <x v="1009"/>
    <x v="3"/>
    <x v="4"/>
    <s v="Wholesale"/>
    <n v="9"/>
    <n v="93"/>
    <n v="25939"/>
    <n v="41836.5"/>
    <n v="15897.5"/>
  </r>
  <r>
    <x v="1010"/>
    <x v="3"/>
    <x v="2"/>
    <s v="Retail"/>
    <n v="15"/>
    <n v="33"/>
    <n v="99412"/>
    <n v="116955"/>
    <n v="17543"/>
  </r>
  <r>
    <x v="1011"/>
    <x v="3"/>
    <x v="0"/>
    <s v="Corporate"/>
    <n v="7"/>
    <n v="86"/>
    <n v="111976"/>
    <n v="124417.5"/>
    <n v="12441.5"/>
  </r>
  <r>
    <x v="1012"/>
    <x v="3"/>
    <x v="4"/>
    <s v="Online"/>
    <n v="0"/>
    <n v="83"/>
    <n v="55538"/>
    <n v="69423"/>
    <n v="13885"/>
  </r>
  <r>
    <x v="1013"/>
    <x v="3"/>
    <x v="0"/>
    <s v="Online"/>
    <n v="0"/>
    <n v="43"/>
    <n v="13573"/>
    <n v="21208.5"/>
    <n v="7635.5"/>
  </r>
  <r>
    <x v="1014"/>
    <x v="3"/>
    <x v="1"/>
    <s v="Wholesale"/>
    <n v="12"/>
    <n v="115"/>
    <n v="41356"/>
    <n v="45951"/>
    <n v="4595"/>
  </r>
  <r>
    <x v="1015"/>
    <x v="3"/>
    <x v="3"/>
    <s v="Online"/>
    <n v="0"/>
    <n v="100"/>
    <n v="40537"/>
    <n v="47691"/>
    <n v="7154"/>
  </r>
  <r>
    <x v="1016"/>
    <x v="3"/>
    <x v="1"/>
    <s v="Retail"/>
    <n v="21"/>
    <n v="7"/>
    <n v="83684"/>
    <n v="144283.5"/>
    <n v="60599.5"/>
  </r>
  <r>
    <x v="1017"/>
    <x v="3"/>
    <x v="1"/>
    <s v="Retail"/>
    <n v="19"/>
    <n v="26"/>
    <n v="25788"/>
    <n v="42276"/>
    <n v="16488"/>
  </r>
  <r>
    <x v="1018"/>
    <x v="3"/>
    <x v="1"/>
    <s v="Wholesale"/>
    <n v="6"/>
    <n v="51"/>
    <n v="25344"/>
    <n v="44463"/>
    <n v="19119"/>
  </r>
  <r>
    <x v="1019"/>
    <x v="3"/>
    <x v="0"/>
    <s v="Wholesale"/>
    <n v="10"/>
    <n v="71"/>
    <n v="21451"/>
    <n v="35751"/>
    <n v="14300"/>
  </r>
  <r>
    <x v="1020"/>
    <x v="3"/>
    <x v="4"/>
    <s v="Retail"/>
    <n v="12"/>
    <n v="36"/>
    <n v="32079"/>
    <n v="55308"/>
    <n v="23229"/>
  </r>
  <r>
    <x v="1021"/>
    <x v="3"/>
    <x v="1"/>
    <s v="Online"/>
    <n v="0"/>
    <n v="93"/>
    <n v="15440"/>
    <n v="30880.5"/>
    <n v="15440.5"/>
  </r>
  <r>
    <x v="1022"/>
    <x v="3"/>
    <x v="4"/>
    <s v="Online"/>
    <n v="0"/>
    <n v="57"/>
    <n v="40637"/>
    <n v="48960"/>
    <n v="8323"/>
  </r>
  <r>
    <x v="1023"/>
    <x v="3"/>
    <x v="4"/>
    <s v="Wholesale"/>
    <n v="15"/>
    <n v="126"/>
    <n v="31616"/>
    <n v="49399.5"/>
    <n v="17783.5"/>
  </r>
  <r>
    <x v="1024"/>
    <x v="3"/>
    <x v="0"/>
    <s v="Wholesale"/>
    <n v="12"/>
    <n v="51"/>
    <n v="20114"/>
    <n v="34678.5"/>
    <n v="14564.5"/>
  </r>
  <r>
    <x v="1025"/>
    <x v="3"/>
    <x v="2"/>
    <s v="Wholesale"/>
    <n v="9"/>
    <n v="132"/>
    <n v="85838"/>
    <n v="98664"/>
    <n v="12826"/>
  </r>
  <r>
    <x v="1026"/>
    <x v="3"/>
    <x v="2"/>
    <s v="Retail"/>
    <n v="14"/>
    <n v="33"/>
    <n v="66030"/>
    <n v="100045.5"/>
    <n v="34015.5"/>
  </r>
  <r>
    <x v="1027"/>
    <x v="3"/>
    <x v="2"/>
    <s v="Wholesale"/>
    <n v="6"/>
    <n v="153"/>
    <n v="47979"/>
    <n v="65724"/>
    <n v="17745"/>
  </r>
  <r>
    <x v="1028"/>
    <x v="3"/>
    <x v="2"/>
    <s v="Corporate"/>
    <n v="6"/>
    <n v="22"/>
    <n v="62396"/>
    <n v="99042"/>
    <n v="36646"/>
  </r>
  <r>
    <x v="1029"/>
    <x v="3"/>
    <x v="2"/>
    <s v="Online"/>
    <n v="0"/>
    <n v="29"/>
    <n v="99232"/>
    <n v="111496.5"/>
    <n v="12264.5"/>
  </r>
  <r>
    <x v="1030"/>
    <x v="3"/>
    <x v="0"/>
    <s v="Corporate"/>
    <n v="4"/>
    <n v="52"/>
    <n v="54011"/>
    <n v="64299"/>
    <n v="10288"/>
  </r>
  <r>
    <x v="1031"/>
    <x v="3"/>
    <x v="2"/>
    <s v="Wholesale"/>
    <n v="12"/>
    <n v="156"/>
    <n v="68079"/>
    <n v="83023.5"/>
    <n v="14944.5"/>
  </r>
  <r>
    <x v="1032"/>
    <x v="3"/>
    <x v="3"/>
    <s v="Retail"/>
    <n v="14"/>
    <n v="24"/>
    <n v="23770"/>
    <n v="47539.5"/>
    <n v="23769.5"/>
  </r>
  <r>
    <x v="1033"/>
    <x v="3"/>
    <x v="3"/>
    <s v="Corporate"/>
    <n v="3"/>
    <n v="84"/>
    <n v="33728"/>
    <n v="54400.5"/>
    <n v="20672.5"/>
  </r>
  <r>
    <x v="1034"/>
    <x v="3"/>
    <x v="3"/>
    <s v="Corporate"/>
    <n v="4"/>
    <n v="96"/>
    <n v="64564"/>
    <n v="113269.5"/>
    <n v="48705.5"/>
  </r>
  <r>
    <x v="1035"/>
    <x v="3"/>
    <x v="2"/>
    <s v="Retail"/>
    <n v="24"/>
    <n v="38"/>
    <n v="77473"/>
    <n v="95646"/>
    <n v="18173"/>
  </r>
  <r>
    <x v="1036"/>
    <x v="3"/>
    <x v="3"/>
    <s v="Corporate"/>
    <n v="6"/>
    <n v="55"/>
    <n v="49556"/>
    <n v="72877"/>
    <n v="23321"/>
  </r>
  <r>
    <x v="1037"/>
    <x v="3"/>
    <x v="2"/>
    <s v="Corporate"/>
    <n v="5"/>
    <n v="97"/>
    <n v="39260"/>
    <n v="44614"/>
    <n v="5354"/>
  </r>
  <r>
    <x v="1038"/>
    <x v="3"/>
    <x v="4"/>
    <s v="Retail"/>
    <n v="10"/>
    <n v="37"/>
    <n v="12310"/>
    <n v="19539"/>
    <n v="7229"/>
  </r>
  <r>
    <x v="1039"/>
    <x v="3"/>
    <x v="0"/>
    <s v="Retail"/>
    <n v="13"/>
    <n v="30"/>
    <n v="21955"/>
    <n v="39919"/>
    <n v="17964"/>
  </r>
  <r>
    <x v="1040"/>
    <x v="3"/>
    <x v="1"/>
    <s v="Corporate"/>
    <n v="9"/>
    <n v="85"/>
    <n v="50707"/>
    <n v="56341"/>
    <n v="5634"/>
  </r>
  <r>
    <x v="1041"/>
    <x v="3"/>
    <x v="1"/>
    <s v="Retail"/>
    <n v="23"/>
    <n v="6"/>
    <n v="35741"/>
    <n v="71481"/>
    <n v="35740"/>
  </r>
  <r>
    <x v="1042"/>
    <x v="3"/>
    <x v="3"/>
    <s v="Corporate"/>
    <n v="8"/>
    <n v="52"/>
    <n v="18004"/>
    <n v="36007"/>
    <n v="18003"/>
  </r>
  <r>
    <x v="1043"/>
    <x v="3"/>
    <x v="0"/>
    <s v="Corporate"/>
    <n v="10"/>
    <n v="54"/>
    <n v="28477"/>
    <n v="49960"/>
    <n v="21483"/>
  </r>
  <r>
    <x v="1044"/>
    <x v="3"/>
    <x v="4"/>
    <s v="Corporate"/>
    <n v="9"/>
    <n v="20"/>
    <n v="28440"/>
    <n v="41824"/>
    <n v="13384"/>
  </r>
  <r>
    <x v="1045"/>
    <x v="3"/>
    <x v="4"/>
    <s v="Wholesale"/>
    <n v="14"/>
    <n v="129"/>
    <n v="24432"/>
    <n v="37587"/>
    <n v="13155"/>
  </r>
  <r>
    <x v="1046"/>
    <x v="3"/>
    <x v="2"/>
    <s v="Retail"/>
    <n v="22"/>
    <n v="16"/>
    <n v="72780"/>
    <n v="95763"/>
    <n v="22983"/>
  </r>
  <r>
    <x v="1047"/>
    <x v="3"/>
    <x v="0"/>
    <s v="Retail"/>
    <n v="10"/>
    <n v="44"/>
    <n v="23818"/>
    <n v="32187"/>
    <n v="8369"/>
  </r>
  <r>
    <x v="1048"/>
    <x v="3"/>
    <x v="2"/>
    <s v="Online"/>
    <n v="0"/>
    <n v="56"/>
    <n v="36279"/>
    <n v="48372"/>
    <n v="12093"/>
  </r>
  <r>
    <x v="1049"/>
    <x v="3"/>
    <x v="1"/>
    <s v="Corporate"/>
    <n v="9"/>
    <n v="76"/>
    <n v="42897"/>
    <n v="57969"/>
    <n v="15072"/>
  </r>
  <r>
    <x v="1050"/>
    <x v="3"/>
    <x v="0"/>
    <s v="Wholesale"/>
    <n v="11"/>
    <n v="134"/>
    <n v="7797"/>
    <n v="13924"/>
    <n v="6127"/>
  </r>
  <r>
    <x v="1051"/>
    <x v="3"/>
    <x v="3"/>
    <s v="Corporate"/>
    <n v="9"/>
    <n v="78"/>
    <n v="51455"/>
    <n v="61994"/>
    <n v="10539"/>
  </r>
  <r>
    <x v="1052"/>
    <x v="3"/>
    <x v="0"/>
    <s v="Retail"/>
    <n v="25"/>
    <n v="23"/>
    <n v="30490"/>
    <n v="37183"/>
    <n v="6693"/>
  </r>
  <r>
    <x v="1053"/>
    <x v="3"/>
    <x v="0"/>
    <s v="Online"/>
    <n v="0"/>
    <n v="67"/>
    <n v="85892"/>
    <n v="98726"/>
    <n v="12834"/>
  </r>
  <r>
    <x v="1054"/>
    <x v="3"/>
    <x v="3"/>
    <s v="Retail"/>
    <n v="21"/>
    <n v="44"/>
    <n v="47879"/>
    <n v="66498"/>
    <n v="18619"/>
  </r>
  <r>
    <x v="1055"/>
    <x v="3"/>
    <x v="4"/>
    <s v="Online"/>
    <n v="0"/>
    <n v="63"/>
    <n v="33174"/>
    <n v="66347"/>
    <n v="33173"/>
  </r>
  <r>
    <x v="1056"/>
    <x v="3"/>
    <x v="1"/>
    <s v="Retail"/>
    <n v="12"/>
    <n v="21"/>
    <n v="48497"/>
    <n v="82199"/>
    <n v="33702"/>
  </r>
  <r>
    <x v="1057"/>
    <x v="3"/>
    <x v="3"/>
    <s v="Retail"/>
    <n v="10"/>
    <n v="29"/>
    <n v="19670"/>
    <n v="24588"/>
    <n v="4918"/>
  </r>
  <r>
    <x v="1058"/>
    <x v="3"/>
    <x v="2"/>
    <s v="Corporate"/>
    <n v="3"/>
    <n v="95"/>
    <n v="78010"/>
    <n v="92869"/>
    <n v="14859"/>
  </r>
  <r>
    <x v="1059"/>
    <x v="3"/>
    <x v="3"/>
    <s v="Online"/>
    <n v="0"/>
    <n v="40"/>
    <n v="28717"/>
    <n v="45583"/>
    <n v="16866"/>
  </r>
  <r>
    <x v="1060"/>
    <x v="3"/>
    <x v="0"/>
    <s v="Online"/>
    <n v="0"/>
    <n v="89"/>
    <n v="38627"/>
    <n v="67767"/>
    <n v="29140"/>
  </r>
  <r>
    <x v="1061"/>
    <x v="3"/>
    <x v="1"/>
    <s v="Corporate"/>
    <n v="10"/>
    <n v="46"/>
    <n v="45507"/>
    <n v="54175"/>
    <n v="8668"/>
  </r>
  <r>
    <x v="1062"/>
    <x v="3"/>
    <x v="2"/>
    <s v="Retail"/>
    <n v="21"/>
    <n v="43"/>
    <n v="49392"/>
    <n v="64146"/>
    <n v="14754"/>
  </r>
  <r>
    <x v="1063"/>
    <x v="3"/>
    <x v="1"/>
    <s v="Wholesale"/>
    <n v="12"/>
    <n v="79"/>
    <n v="28008"/>
    <n v="45915"/>
    <n v="17907"/>
  </r>
  <r>
    <x v="1064"/>
    <x v="3"/>
    <x v="2"/>
    <s v="Retail"/>
    <n v="24"/>
    <n v="18"/>
    <n v="36226"/>
    <n v="62459"/>
    <n v="26233"/>
  </r>
  <r>
    <x v="1065"/>
    <x v="3"/>
    <x v="0"/>
    <s v="Retail"/>
    <n v="15"/>
    <n v="42"/>
    <n v="66387"/>
    <n v="85111"/>
    <n v="18724"/>
  </r>
  <r>
    <x v="1066"/>
    <x v="3"/>
    <x v="3"/>
    <s v="Retail"/>
    <n v="12"/>
    <n v="3"/>
    <n v="46800"/>
    <n v="70909"/>
    <n v="24109"/>
  </r>
  <r>
    <x v="1067"/>
    <x v="3"/>
    <x v="2"/>
    <s v="Wholesale"/>
    <n v="12"/>
    <n v="166"/>
    <n v="29932"/>
    <n v="55429"/>
    <n v="25497"/>
  </r>
  <r>
    <x v="1068"/>
    <x v="3"/>
    <x v="1"/>
    <s v="Online"/>
    <n v="0"/>
    <n v="95"/>
    <n v="37650"/>
    <n v="53028"/>
    <n v="15378"/>
  </r>
  <r>
    <x v="1069"/>
    <x v="3"/>
    <x v="4"/>
    <s v="Wholesale"/>
    <n v="11"/>
    <n v="50"/>
    <n v="46454"/>
    <n v="80093"/>
    <n v="33639"/>
  </r>
  <r>
    <x v="1070"/>
    <x v="3"/>
    <x v="3"/>
    <s v="Wholesale"/>
    <n v="11"/>
    <n v="72"/>
    <n v="7271"/>
    <n v="11919"/>
    <n v="4648"/>
  </r>
  <r>
    <x v="1071"/>
    <x v="3"/>
    <x v="1"/>
    <s v="Online"/>
    <n v="0"/>
    <n v="44"/>
    <n v="9219"/>
    <n v="17395"/>
    <n v="8176"/>
  </r>
  <r>
    <x v="1072"/>
    <x v="3"/>
    <x v="4"/>
    <s v="Wholesale"/>
    <n v="5"/>
    <n v="93"/>
    <n v="37618"/>
    <n v="45875"/>
    <n v="8257"/>
  </r>
  <r>
    <x v="1073"/>
    <x v="3"/>
    <x v="0"/>
    <s v="Retail"/>
    <n v="24"/>
    <n v="43"/>
    <n v="9354"/>
    <n v="15087"/>
    <n v="5733"/>
  </r>
  <r>
    <x v="1074"/>
    <x v="3"/>
    <x v="1"/>
    <s v="Wholesale"/>
    <n v="5"/>
    <n v="99"/>
    <n v="22885"/>
    <n v="37516"/>
    <n v="14631"/>
  </r>
  <r>
    <x v="1075"/>
    <x v="3"/>
    <x v="0"/>
    <s v="Corporate"/>
    <n v="8"/>
    <n v="88"/>
    <n v="19126"/>
    <n v="22240"/>
    <n v="3114"/>
  </r>
  <r>
    <x v="1076"/>
    <x v="3"/>
    <x v="1"/>
    <s v="Wholesale"/>
    <n v="14"/>
    <n v="180"/>
    <n v="21912"/>
    <n v="34237"/>
    <n v="12325"/>
  </r>
  <r>
    <x v="1077"/>
    <x v="3"/>
    <x v="2"/>
    <s v="Online"/>
    <n v="0"/>
    <n v="23"/>
    <n v="54710"/>
    <n v="60789"/>
    <n v="6079"/>
  </r>
  <r>
    <x v="1078"/>
    <x v="3"/>
    <x v="4"/>
    <s v="Online"/>
    <n v="0"/>
    <n v="27"/>
    <n v="56924"/>
    <n v="63959"/>
    <n v="7035"/>
  </r>
  <r>
    <x v="1079"/>
    <x v="3"/>
    <x v="1"/>
    <s v="Retail"/>
    <n v="18"/>
    <n v="16"/>
    <n v="59886"/>
    <n v="67288"/>
    <n v="7402"/>
  </r>
  <r>
    <x v="1080"/>
    <x v="3"/>
    <x v="0"/>
    <s v="Retail"/>
    <n v="19"/>
    <n v="3"/>
    <n v="41933"/>
    <n v="68743"/>
    <n v="26810"/>
  </r>
  <r>
    <x v="1081"/>
    <x v="3"/>
    <x v="1"/>
    <s v="Wholesale"/>
    <n v="7"/>
    <n v="60"/>
    <n v="41890"/>
    <n v="59843"/>
    <n v="17953"/>
  </r>
  <r>
    <x v="1082"/>
    <x v="3"/>
    <x v="4"/>
    <s v="Online"/>
    <n v="0"/>
    <n v="45"/>
    <n v="9460"/>
    <n v="14334"/>
    <n v="4874"/>
  </r>
  <r>
    <x v="1083"/>
    <x v="3"/>
    <x v="3"/>
    <s v="Wholesale"/>
    <n v="5"/>
    <n v="80"/>
    <n v="21738"/>
    <n v="43475"/>
    <n v="21737"/>
  </r>
  <r>
    <x v="1084"/>
    <x v="3"/>
    <x v="3"/>
    <s v="Corporate"/>
    <n v="9"/>
    <n v="49"/>
    <n v="49871"/>
    <n v="71244"/>
    <n v="21373"/>
  </r>
  <r>
    <x v="1085"/>
    <x v="3"/>
    <x v="2"/>
    <s v="Online"/>
    <n v="0"/>
    <n v="69"/>
    <n v="39246"/>
    <n v="53762"/>
    <n v="14516"/>
  </r>
  <r>
    <x v="1086"/>
    <x v="3"/>
    <x v="2"/>
    <s v="Online"/>
    <n v="0"/>
    <n v="100"/>
    <n v="44125"/>
    <n v="80227"/>
    <n v="36102"/>
  </r>
  <r>
    <x v="1087"/>
    <x v="3"/>
    <x v="1"/>
    <s v="Online"/>
    <n v="0"/>
    <n v="74"/>
    <n v="78583"/>
    <n v="90325"/>
    <n v="11742"/>
  </r>
  <r>
    <x v="1088"/>
    <x v="3"/>
    <x v="3"/>
    <s v="Wholesale"/>
    <n v="13"/>
    <n v="161"/>
    <n v="52566"/>
    <n v="79645"/>
    <n v="27079"/>
  </r>
  <r>
    <x v="1089"/>
    <x v="3"/>
    <x v="0"/>
    <s v="Corporate"/>
    <n v="8"/>
    <n v="80"/>
    <n v="32766"/>
    <n v="59575"/>
    <n v="26809"/>
  </r>
  <r>
    <x v="1090"/>
    <x v="3"/>
    <x v="1"/>
    <s v="Wholesale"/>
    <n v="14"/>
    <n v="158"/>
    <n v="14315"/>
    <n v="23088"/>
    <n v="8773"/>
  </r>
  <r>
    <x v="1091"/>
    <x v="3"/>
    <x v="4"/>
    <s v="Retail"/>
    <n v="12"/>
    <n v="23"/>
    <n v="45717"/>
    <n v="60956"/>
    <n v="15239"/>
  </r>
  <r>
    <x v="1092"/>
    <x v="3"/>
    <x v="2"/>
    <s v="Retail"/>
    <n v="10"/>
    <n v="21"/>
    <n v="44384"/>
    <n v="73974"/>
    <n v="29590"/>
  </r>
  <r>
    <x v="1093"/>
    <x v="3"/>
    <x v="3"/>
    <s v="Online"/>
    <n v="0"/>
    <n v="99"/>
    <n v="63268"/>
    <n v="93041"/>
    <n v="29773"/>
  </r>
  <r>
    <x v="1094"/>
    <x v="3"/>
    <x v="3"/>
    <s v="Corporate"/>
    <n v="10"/>
    <n v="95"/>
    <n v="60396"/>
    <n v="79469"/>
    <n v="19073"/>
  </r>
  <r>
    <x v="1095"/>
    <x v="3"/>
    <x v="0"/>
    <s v="Wholesale"/>
    <n v="9"/>
    <n v="171"/>
    <n v="54494"/>
    <n v="97311"/>
    <n v="42817"/>
  </r>
  <r>
    <x v="1096"/>
    <x v="3"/>
    <x v="1"/>
    <s v="Corporate"/>
    <n v="5"/>
    <n v="89"/>
    <n v="50347"/>
    <n v="66246"/>
    <n v="15899"/>
  </r>
  <r>
    <x v="1097"/>
    <x v="3"/>
    <x v="2"/>
    <s v="Online"/>
    <n v="0"/>
    <n v="78"/>
    <n v="31094"/>
    <n v="52702"/>
    <n v="21608"/>
  </r>
  <r>
    <x v="1098"/>
    <x v="3"/>
    <x v="1"/>
    <s v="Corporate"/>
    <n v="3"/>
    <n v="80"/>
    <n v="41735"/>
    <n v="59621"/>
    <n v="17886"/>
  </r>
  <r>
    <x v="1099"/>
    <x v="3"/>
    <x v="0"/>
    <s v="Wholesale"/>
    <n v="13"/>
    <n v="54"/>
    <n v="24189"/>
    <n v="29863"/>
    <n v="5674"/>
  </r>
  <r>
    <x v="1100"/>
    <x v="3"/>
    <x v="0"/>
    <s v="Wholesale"/>
    <n v="6"/>
    <n v="148"/>
    <n v="32830"/>
    <n v="53820"/>
    <n v="20990"/>
  </r>
  <r>
    <x v="1101"/>
    <x v="3"/>
    <x v="0"/>
    <s v="Online"/>
    <n v="0"/>
    <n v="77"/>
    <n v="47050"/>
    <n v="79745"/>
    <n v="32695"/>
  </r>
  <r>
    <x v="1102"/>
    <x v="3"/>
    <x v="0"/>
    <s v="Wholesale"/>
    <n v="9"/>
    <n v="59"/>
    <n v="68248"/>
    <n v="77555"/>
    <n v="9307"/>
  </r>
  <r>
    <x v="1103"/>
    <x v="3"/>
    <x v="1"/>
    <s v="Retail"/>
    <n v="11"/>
    <n v="50"/>
    <n v="79709"/>
    <n v="91620"/>
    <n v="11911"/>
  </r>
  <r>
    <x v="1104"/>
    <x v="3"/>
    <x v="1"/>
    <s v="Wholesale"/>
    <n v="10"/>
    <n v="105"/>
    <n v="49835"/>
    <n v="74380"/>
    <n v="24545"/>
  </r>
  <r>
    <x v="1105"/>
    <x v="3"/>
    <x v="1"/>
    <s v="Wholesale"/>
    <n v="11"/>
    <n v="135"/>
    <n v="10314"/>
    <n v="14325"/>
    <n v="4011"/>
  </r>
  <r>
    <x v="1106"/>
    <x v="3"/>
    <x v="1"/>
    <s v="Wholesale"/>
    <n v="8"/>
    <n v="141"/>
    <n v="44554"/>
    <n v="53680"/>
    <n v="9126"/>
  </r>
  <r>
    <x v="1107"/>
    <x v="3"/>
    <x v="2"/>
    <s v="Online"/>
    <n v="0"/>
    <n v="76"/>
    <n v="6760"/>
    <n v="13000"/>
    <n v="6240"/>
  </r>
  <r>
    <x v="1108"/>
    <x v="3"/>
    <x v="4"/>
    <s v="Online"/>
    <n v="0"/>
    <n v="88"/>
    <n v="18296"/>
    <n v="35874"/>
    <n v="17578"/>
  </r>
  <r>
    <x v="1109"/>
    <x v="3"/>
    <x v="0"/>
    <s v="Online"/>
    <n v="0"/>
    <n v="38"/>
    <n v="50371"/>
    <n v="82575"/>
    <n v="32204"/>
  </r>
  <r>
    <x v="1110"/>
    <x v="3"/>
    <x v="3"/>
    <s v="Corporate"/>
    <n v="7"/>
    <n v="89"/>
    <n v="29466"/>
    <n v="48305"/>
    <n v="18839"/>
  </r>
  <r>
    <x v="1111"/>
    <x v="3"/>
    <x v="4"/>
    <s v="Corporate"/>
    <n v="5"/>
    <n v="65"/>
    <n v="14630"/>
    <n v="17012"/>
    <n v="2382"/>
  </r>
  <r>
    <x v="1112"/>
    <x v="3"/>
    <x v="4"/>
    <s v="Wholesale"/>
    <n v="9"/>
    <n v="137"/>
    <n v="17430"/>
    <n v="34177"/>
    <n v="16747"/>
  </r>
  <r>
    <x v="1113"/>
    <x v="3"/>
    <x v="1"/>
    <s v="Wholesale"/>
    <n v="10"/>
    <n v="192"/>
    <n v="58806"/>
    <n v="77376"/>
    <n v="18570"/>
  </r>
  <r>
    <x v="1114"/>
    <x v="3"/>
    <x v="1"/>
    <s v="Corporate"/>
    <n v="10"/>
    <n v="69"/>
    <n v="30065"/>
    <n v="58951"/>
    <n v="28886"/>
  </r>
  <r>
    <x v="1115"/>
    <x v="3"/>
    <x v="4"/>
    <s v="Corporate"/>
    <n v="5"/>
    <n v="71"/>
    <n v="57744"/>
    <n v="84918"/>
    <n v="27174"/>
  </r>
  <r>
    <x v="1116"/>
    <x v="3"/>
    <x v="3"/>
    <s v="Online"/>
    <n v="0"/>
    <n v="46"/>
    <n v="37072"/>
    <n v="43614"/>
    <n v="6542"/>
  </r>
  <r>
    <x v="1117"/>
    <x v="3"/>
    <x v="1"/>
    <s v="Online"/>
    <n v="0"/>
    <n v="64"/>
    <n v="52088"/>
    <n v="64306"/>
    <n v="12218"/>
  </r>
  <r>
    <x v="1118"/>
    <x v="3"/>
    <x v="2"/>
    <s v="Corporate"/>
    <n v="10"/>
    <n v="24"/>
    <n v="64284"/>
    <n v="95946"/>
    <n v="31662"/>
  </r>
  <r>
    <x v="1119"/>
    <x v="3"/>
    <x v="0"/>
    <s v="Corporate"/>
    <n v="6"/>
    <n v="99"/>
    <n v="42528"/>
    <n v="80242"/>
    <n v="37714"/>
  </r>
  <r>
    <x v="1120"/>
    <x v="3"/>
    <x v="3"/>
    <s v="Wholesale"/>
    <n v="14"/>
    <n v="144"/>
    <n v="71103"/>
    <n v="87781"/>
    <n v="16678"/>
  </r>
  <r>
    <x v="1121"/>
    <x v="3"/>
    <x v="4"/>
    <s v="Wholesale"/>
    <n v="6"/>
    <n v="126"/>
    <n v="44401"/>
    <n v="52858"/>
    <n v="8457"/>
  </r>
  <r>
    <x v="1122"/>
    <x v="3"/>
    <x v="3"/>
    <s v="Corporate"/>
    <n v="3"/>
    <n v="90"/>
    <n v="59200"/>
    <n v="67273"/>
    <n v="8073"/>
  </r>
  <r>
    <x v="1123"/>
    <x v="3"/>
    <x v="2"/>
    <s v="Wholesale"/>
    <n v="5"/>
    <n v="111"/>
    <n v="35901"/>
    <n v="45444"/>
    <n v="9543"/>
  </r>
  <r>
    <x v="1124"/>
    <x v="3"/>
    <x v="0"/>
    <s v="Online"/>
    <n v="0"/>
    <n v="88"/>
    <n v="13069"/>
    <n v="18407"/>
    <n v="5338"/>
  </r>
  <r>
    <x v="1125"/>
    <x v="3"/>
    <x v="1"/>
    <s v="Online"/>
    <n v="0"/>
    <n v="72"/>
    <n v="56592"/>
    <n v="72554"/>
    <n v="15962"/>
  </r>
  <r>
    <x v="1126"/>
    <x v="3"/>
    <x v="4"/>
    <s v="Corporate"/>
    <n v="3"/>
    <n v="92"/>
    <n v="47871"/>
    <n v="90323"/>
    <n v="42452"/>
  </r>
  <r>
    <x v="1127"/>
    <x v="3"/>
    <x v="0"/>
    <s v="Retail"/>
    <n v="11"/>
    <n v="10"/>
    <n v="40099"/>
    <n v="63649"/>
    <n v="23550"/>
  </r>
  <r>
    <x v="1128"/>
    <x v="3"/>
    <x v="1"/>
    <s v="Wholesale"/>
    <n v="10"/>
    <n v="80"/>
    <n v="43808"/>
    <n v="74251"/>
    <n v="30443"/>
  </r>
  <r>
    <x v="1129"/>
    <x v="3"/>
    <x v="1"/>
    <s v="Online"/>
    <n v="0"/>
    <n v="36"/>
    <n v="16854"/>
    <n v="29058"/>
    <n v="12204"/>
  </r>
  <r>
    <x v="1130"/>
    <x v="3"/>
    <x v="0"/>
    <s v="Wholesale"/>
    <n v="9"/>
    <n v="87"/>
    <n v="35202"/>
    <n v="40932"/>
    <n v="5730"/>
  </r>
  <r>
    <x v="1131"/>
    <x v="3"/>
    <x v="3"/>
    <s v="Online"/>
    <n v="0"/>
    <n v="48"/>
    <n v="63996"/>
    <n v="86481"/>
    <n v="22485"/>
  </r>
  <r>
    <x v="1132"/>
    <x v="3"/>
    <x v="2"/>
    <s v="Corporate"/>
    <n v="5"/>
    <n v="65"/>
    <n v="48138"/>
    <n v="74059"/>
    <n v="25921"/>
  </r>
  <r>
    <x v="1133"/>
    <x v="3"/>
    <x v="3"/>
    <s v="Retail"/>
    <n v="19"/>
    <n v="32"/>
    <n v="13166"/>
    <n v="26332"/>
    <n v="13166"/>
  </r>
  <r>
    <x v="1134"/>
    <x v="3"/>
    <x v="3"/>
    <s v="Corporate"/>
    <n v="6"/>
    <n v="72"/>
    <n v="20459"/>
    <n v="26570"/>
    <n v="6111"/>
  </r>
  <r>
    <x v="1135"/>
    <x v="3"/>
    <x v="0"/>
    <s v="Wholesale"/>
    <n v="10"/>
    <n v="52"/>
    <n v="17950"/>
    <n v="22160"/>
    <n v="4210"/>
  </r>
  <r>
    <x v="1136"/>
    <x v="3"/>
    <x v="3"/>
    <s v="Corporate"/>
    <n v="4"/>
    <n v="82"/>
    <n v="31099"/>
    <n v="62197"/>
    <n v="31098"/>
  </r>
  <r>
    <x v="1137"/>
    <x v="3"/>
    <x v="1"/>
    <s v="Corporate"/>
    <n v="7"/>
    <n v="97"/>
    <n v="8461"/>
    <n v="14102"/>
    <n v="5641"/>
  </r>
  <r>
    <x v="1138"/>
    <x v="3"/>
    <x v="2"/>
    <s v="Corporate"/>
    <n v="4"/>
    <n v="62"/>
    <n v="48933"/>
    <n v="94102"/>
    <n v="45169"/>
  </r>
  <r>
    <x v="1139"/>
    <x v="3"/>
    <x v="3"/>
    <s v="Corporate"/>
    <n v="8"/>
    <n v="61"/>
    <n v="19094"/>
    <n v="21216"/>
    <n v="2122"/>
  </r>
  <r>
    <x v="1140"/>
    <x v="3"/>
    <x v="0"/>
    <s v="Wholesale"/>
    <n v="8"/>
    <n v="121"/>
    <n v="32688"/>
    <n v="45400"/>
    <n v="12712"/>
  </r>
  <r>
    <x v="1141"/>
    <x v="3"/>
    <x v="1"/>
    <s v="Wholesale"/>
    <n v="13"/>
    <n v="92"/>
    <n v="42855"/>
    <n v="63962"/>
    <n v="21107"/>
  </r>
  <r>
    <x v="1142"/>
    <x v="3"/>
    <x v="0"/>
    <s v="Wholesale"/>
    <n v="12"/>
    <n v="106"/>
    <n v="41715"/>
    <n v="52144"/>
    <n v="10429"/>
  </r>
  <r>
    <x v="1143"/>
    <x v="3"/>
    <x v="1"/>
    <s v="Wholesale"/>
    <n v="13"/>
    <n v="160"/>
    <n v="54890"/>
    <n v="80720"/>
    <n v="25830"/>
  </r>
  <r>
    <x v="1144"/>
    <x v="3"/>
    <x v="3"/>
    <s v="Wholesale"/>
    <n v="11"/>
    <n v="113"/>
    <n v="10714"/>
    <n v="15528"/>
    <n v="4814"/>
  </r>
  <r>
    <x v="1145"/>
    <x v="3"/>
    <x v="2"/>
    <s v="Corporate"/>
    <n v="4"/>
    <n v="37"/>
    <n v="10916"/>
    <n v="17056"/>
    <n v="6140"/>
  </r>
  <r>
    <x v="1146"/>
    <x v="3"/>
    <x v="4"/>
    <s v="Corporate"/>
    <n v="6"/>
    <n v="57"/>
    <n v="62890"/>
    <n v="80628"/>
    <n v="17738"/>
  </r>
  <r>
    <x v="1147"/>
    <x v="3"/>
    <x v="0"/>
    <s v="Wholesale"/>
    <n v="14"/>
    <n v="72"/>
    <n v="61245"/>
    <n v="75611"/>
    <n v="14366"/>
  </r>
  <r>
    <x v="1148"/>
    <x v="3"/>
    <x v="4"/>
    <s v="Retail"/>
    <n v="18"/>
    <n v="50"/>
    <n v="51469"/>
    <n v="93580"/>
    <n v="42111"/>
  </r>
  <r>
    <x v="1149"/>
    <x v="3"/>
    <x v="1"/>
    <s v="Online"/>
    <n v="0"/>
    <n v="36"/>
    <n v="37645"/>
    <n v="52285"/>
    <n v="14640"/>
  </r>
  <r>
    <x v="1150"/>
    <x v="3"/>
    <x v="3"/>
    <s v="Wholesale"/>
    <n v="8"/>
    <n v="134"/>
    <n v="9504"/>
    <n v="17932"/>
    <n v="8428"/>
  </r>
  <r>
    <x v="1151"/>
    <x v="3"/>
    <x v="4"/>
    <s v="Wholesale"/>
    <n v="5"/>
    <n v="61"/>
    <n v="49141"/>
    <n v="69213"/>
    <n v="20072"/>
  </r>
  <r>
    <x v="1152"/>
    <x v="3"/>
    <x v="1"/>
    <s v="Online"/>
    <n v="0"/>
    <n v="27"/>
    <n v="49912"/>
    <n v="64821"/>
    <n v="14909"/>
  </r>
  <r>
    <x v="1153"/>
    <x v="3"/>
    <x v="0"/>
    <s v="Retail"/>
    <n v="16"/>
    <n v="37"/>
    <n v="8240"/>
    <n v="12875"/>
    <n v="4635"/>
  </r>
  <r>
    <x v="1154"/>
    <x v="3"/>
    <x v="2"/>
    <s v="Corporate"/>
    <n v="10"/>
    <n v="22"/>
    <n v="27672"/>
    <n v="45364"/>
    <n v="17692"/>
  </r>
  <r>
    <x v="1155"/>
    <x v="3"/>
    <x v="2"/>
    <s v="Retail"/>
    <n v="10"/>
    <n v="41"/>
    <n v="11325"/>
    <n v="21367"/>
    <n v="10042"/>
  </r>
  <r>
    <x v="1156"/>
    <x v="3"/>
    <x v="2"/>
    <s v="Corporate"/>
    <n v="8"/>
    <n v="66"/>
    <n v="33708"/>
    <n v="49571"/>
    <n v="15863"/>
  </r>
  <r>
    <x v="1157"/>
    <x v="3"/>
    <x v="2"/>
    <s v="Wholesale"/>
    <n v="13"/>
    <n v="151"/>
    <n v="33689"/>
    <n v="50282"/>
    <n v="16593"/>
  </r>
  <r>
    <x v="1158"/>
    <x v="3"/>
    <x v="1"/>
    <s v="Retail"/>
    <n v="23"/>
    <n v="50"/>
    <n v="42031"/>
    <n v="59198"/>
    <n v="17167"/>
  </r>
  <r>
    <x v="1159"/>
    <x v="3"/>
    <x v="0"/>
    <s v="Corporate"/>
    <n v="5"/>
    <n v="56"/>
    <n v="55456"/>
    <n v="74941"/>
    <n v="19485"/>
  </r>
  <r>
    <x v="1160"/>
    <x v="3"/>
    <x v="0"/>
    <s v="Corporate"/>
    <n v="4"/>
    <n v="72"/>
    <n v="58736"/>
    <n v="96289"/>
    <n v="37553"/>
  </r>
  <r>
    <x v="1161"/>
    <x v="3"/>
    <x v="1"/>
    <s v="Wholesale"/>
    <n v="6"/>
    <n v="129"/>
    <n v="64261"/>
    <n v="84554"/>
    <n v="20293"/>
  </r>
  <r>
    <x v="1162"/>
    <x v="3"/>
    <x v="0"/>
    <s v="Wholesale"/>
    <n v="5"/>
    <n v="192"/>
    <n v="52871"/>
    <n v="85276"/>
    <n v="32405"/>
  </r>
  <r>
    <x v="1163"/>
    <x v="3"/>
    <x v="3"/>
    <s v="Corporate"/>
    <n v="3"/>
    <n v="96"/>
    <n v="65072"/>
    <n v="97122"/>
    <n v="32050"/>
  </r>
  <r>
    <x v="1164"/>
    <x v="3"/>
    <x v="1"/>
    <s v="Online"/>
    <n v="0"/>
    <n v="36"/>
    <n v="8626"/>
    <n v="15684"/>
    <n v="7058"/>
  </r>
  <r>
    <x v="1165"/>
    <x v="3"/>
    <x v="1"/>
    <s v="Online"/>
    <n v="0"/>
    <n v="41"/>
    <n v="83575"/>
    <n v="97180"/>
    <n v="13605"/>
  </r>
  <r>
    <x v="1166"/>
    <x v="3"/>
    <x v="2"/>
    <s v="Wholesale"/>
    <n v="13"/>
    <n v="191"/>
    <n v="80797"/>
    <n v="99749"/>
    <n v="18952"/>
  </r>
  <r>
    <x v="1167"/>
    <x v="3"/>
    <x v="3"/>
    <s v="Wholesale"/>
    <n v="5"/>
    <n v="120"/>
    <n v="20104"/>
    <n v="24222"/>
    <n v="4118"/>
  </r>
  <r>
    <x v="1168"/>
    <x v="3"/>
    <x v="0"/>
    <s v="Wholesale"/>
    <n v="13"/>
    <n v="71"/>
    <n v="11336"/>
    <n v="18584"/>
    <n v="7248"/>
  </r>
  <r>
    <x v="1169"/>
    <x v="3"/>
    <x v="2"/>
    <s v="Wholesale"/>
    <n v="14"/>
    <n v="172"/>
    <n v="42926"/>
    <n v="69235"/>
    <n v="26309"/>
  </r>
  <r>
    <x v="1170"/>
    <x v="3"/>
    <x v="3"/>
    <s v="Wholesale"/>
    <n v="11"/>
    <n v="164"/>
    <n v="63232"/>
    <n v="90331"/>
    <n v="27099"/>
  </r>
  <r>
    <x v="1171"/>
    <x v="3"/>
    <x v="3"/>
    <s v="Retail"/>
    <n v="23"/>
    <n v="47"/>
    <n v="16435"/>
    <n v="22827"/>
    <n v="6392"/>
  </r>
  <r>
    <x v="1172"/>
    <x v="3"/>
    <x v="2"/>
    <s v="Wholesale"/>
    <n v="11"/>
    <n v="196"/>
    <n v="29187"/>
    <n v="40538"/>
    <n v="11351"/>
  </r>
  <r>
    <x v="1173"/>
    <x v="3"/>
    <x v="0"/>
    <s v="Wholesale"/>
    <n v="5"/>
    <n v="95"/>
    <n v="11509"/>
    <n v="17177"/>
    <n v="5668"/>
  </r>
  <r>
    <x v="1174"/>
    <x v="3"/>
    <x v="2"/>
    <s v="Wholesale"/>
    <n v="6"/>
    <n v="191"/>
    <n v="33806"/>
    <n v="48294"/>
    <n v="14488"/>
  </r>
  <r>
    <x v="1175"/>
    <x v="3"/>
    <x v="2"/>
    <s v="Online"/>
    <n v="0"/>
    <n v="81"/>
    <n v="16635"/>
    <n v="26830"/>
    <n v="10195"/>
  </r>
  <r>
    <x v="1176"/>
    <x v="3"/>
    <x v="1"/>
    <s v="Online"/>
    <n v="0"/>
    <n v="99"/>
    <n v="29921"/>
    <n v="34392"/>
    <n v="4471"/>
  </r>
  <r>
    <x v="1177"/>
    <x v="3"/>
    <x v="1"/>
    <s v="Retail"/>
    <n v="11"/>
    <n v="43"/>
    <n v="17623"/>
    <n v="22593"/>
    <n v="4970"/>
  </r>
  <r>
    <x v="1178"/>
    <x v="3"/>
    <x v="2"/>
    <s v="Wholesale"/>
    <n v="7"/>
    <n v="131"/>
    <n v="42109"/>
    <n v="53302"/>
    <n v="11193"/>
  </r>
  <r>
    <x v="1179"/>
    <x v="3"/>
    <x v="2"/>
    <s v="Retail"/>
    <n v="21"/>
    <n v="26"/>
    <n v="38803"/>
    <n v="49747"/>
    <n v="10944"/>
  </r>
  <r>
    <x v="1180"/>
    <x v="3"/>
    <x v="0"/>
    <s v="Corporate"/>
    <n v="7"/>
    <n v="97"/>
    <n v="81452"/>
    <n v="94712"/>
    <n v="13260"/>
  </r>
  <r>
    <x v="1181"/>
    <x v="3"/>
    <x v="1"/>
    <s v="Corporate"/>
    <n v="6"/>
    <n v="54"/>
    <n v="47052"/>
    <n v="72387"/>
    <n v="25335"/>
  </r>
  <r>
    <x v="1182"/>
    <x v="3"/>
    <x v="4"/>
    <s v="Online"/>
    <n v="0"/>
    <n v="83"/>
    <n v="24586"/>
    <n v="37251"/>
    <n v="12665"/>
  </r>
  <r>
    <x v="1183"/>
    <x v="3"/>
    <x v="0"/>
    <s v="Retail"/>
    <n v="19"/>
    <n v="36"/>
    <n v="27011"/>
    <n v="36014"/>
    <n v="9003"/>
  </r>
  <r>
    <x v="1184"/>
    <x v="3"/>
    <x v="1"/>
    <s v="Retail"/>
    <n v="10"/>
    <n v="5"/>
    <n v="50989"/>
    <n v="89455"/>
    <n v="38466"/>
  </r>
  <r>
    <x v="1185"/>
    <x v="3"/>
    <x v="2"/>
    <s v="Online"/>
    <n v="0"/>
    <n v="74"/>
    <n v="25776"/>
    <n v="29291"/>
    <n v="3515"/>
  </r>
  <r>
    <x v="1186"/>
    <x v="3"/>
    <x v="0"/>
    <s v="Corporate"/>
    <n v="7"/>
    <n v="31"/>
    <n v="27205"/>
    <n v="51330"/>
    <n v="24125"/>
  </r>
  <r>
    <x v="1187"/>
    <x v="3"/>
    <x v="0"/>
    <s v="Retail"/>
    <n v="16"/>
    <n v="16"/>
    <n v="44370"/>
    <n v="70429"/>
    <n v="26059"/>
  </r>
  <r>
    <x v="1188"/>
    <x v="3"/>
    <x v="0"/>
    <s v="Corporate"/>
    <n v="10"/>
    <n v="26"/>
    <n v="38982"/>
    <n v="54904"/>
    <n v="15922"/>
  </r>
  <r>
    <x v="1189"/>
    <x v="3"/>
    <x v="4"/>
    <s v="Retail"/>
    <n v="19"/>
    <n v="22"/>
    <n v="15861"/>
    <n v="29926"/>
    <n v="14065"/>
  </r>
  <r>
    <x v="1190"/>
    <x v="3"/>
    <x v="2"/>
    <s v="Corporate"/>
    <n v="9"/>
    <n v="50"/>
    <n v="64307"/>
    <n v="95981"/>
    <n v="31674"/>
  </r>
  <r>
    <x v="1191"/>
    <x v="3"/>
    <x v="4"/>
    <s v="Retail"/>
    <n v="16"/>
    <n v="45"/>
    <n v="44278"/>
    <n v="70282"/>
    <n v="26004"/>
  </r>
  <r>
    <x v="1192"/>
    <x v="3"/>
    <x v="0"/>
    <s v="Wholesale"/>
    <n v="10"/>
    <n v="124"/>
    <n v="41230"/>
    <n v="68716"/>
    <n v="27486"/>
  </r>
  <r>
    <x v="1193"/>
    <x v="3"/>
    <x v="3"/>
    <s v="Wholesale"/>
    <n v="14"/>
    <n v="171"/>
    <n v="11801"/>
    <n v="21853"/>
    <n v="10052"/>
  </r>
  <r>
    <x v="1194"/>
    <x v="3"/>
    <x v="4"/>
    <s v="Online"/>
    <n v="0"/>
    <n v="80"/>
    <n v="33543"/>
    <n v="56853"/>
    <n v="23310"/>
  </r>
  <r>
    <x v="1195"/>
    <x v="3"/>
    <x v="2"/>
    <s v="Retail"/>
    <n v="16"/>
    <n v="17"/>
    <n v="32882"/>
    <n v="38235"/>
    <n v="5353"/>
  </r>
  <r>
    <x v="1196"/>
    <x v="3"/>
    <x v="0"/>
    <s v="Wholesale"/>
    <n v="6"/>
    <n v="189"/>
    <n v="89657"/>
    <n v="99619"/>
    <n v="9962"/>
  </r>
  <r>
    <x v="1197"/>
    <x v="3"/>
    <x v="3"/>
    <s v="Online"/>
    <n v="0"/>
    <n v="71"/>
    <n v="42764"/>
    <n v="83851"/>
    <n v="41087"/>
  </r>
  <r>
    <x v="1198"/>
    <x v="3"/>
    <x v="0"/>
    <s v="Corporate"/>
    <n v="7"/>
    <n v="64"/>
    <n v="46822"/>
    <n v="82144"/>
    <n v="35322"/>
  </r>
  <r>
    <x v="1199"/>
    <x v="3"/>
    <x v="4"/>
    <s v="Wholesale"/>
    <n v="13"/>
    <n v="69"/>
    <n v="5840"/>
    <n v="11451"/>
    <n v="5611"/>
  </r>
  <r>
    <x v="1200"/>
    <x v="3"/>
    <x v="0"/>
    <s v="Corporate"/>
    <n v="9"/>
    <n v="56"/>
    <n v="22313"/>
    <n v="32338"/>
    <n v="10025"/>
  </r>
  <r>
    <x v="1201"/>
    <x v="3"/>
    <x v="1"/>
    <s v="Online"/>
    <n v="0"/>
    <n v="82"/>
    <n v="6902"/>
    <n v="12549"/>
    <n v="5647"/>
  </r>
  <r>
    <x v="1202"/>
    <x v="3"/>
    <x v="1"/>
    <s v="Wholesale"/>
    <n v="15"/>
    <n v="69"/>
    <n v="10346"/>
    <n v="11625"/>
    <n v="1279"/>
  </r>
  <r>
    <x v="1203"/>
    <x v="3"/>
    <x v="4"/>
    <s v="Wholesale"/>
    <n v="10"/>
    <n v="51"/>
    <n v="87962"/>
    <n v="98834"/>
    <n v="10872"/>
  </r>
  <r>
    <x v="1204"/>
    <x v="3"/>
    <x v="1"/>
    <s v="Retail"/>
    <n v="19"/>
    <n v="15"/>
    <n v="18355"/>
    <n v="25493"/>
    <n v="7138"/>
  </r>
  <r>
    <x v="1205"/>
    <x v="3"/>
    <x v="0"/>
    <s v="Retail"/>
    <n v="22"/>
    <n v="36"/>
    <n v="73083"/>
    <n v="84980"/>
    <n v="11897"/>
  </r>
  <r>
    <x v="1206"/>
    <x v="3"/>
    <x v="2"/>
    <s v="Corporate"/>
    <n v="3"/>
    <n v="51"/>
    <n v="50023"/>
    <n v="80682"/>
    <n v="30659"/>
  </r>
  <r>
    <x v="1207"/>
    <x v="3"/>
    <x v="4"/>
    <s v="Corporate"/>
    <n v="3"/>
    <n v="88"/>
    <n v="41438"/>
    <n v="73997"/>
    <n v="32559"/>
  </r>
  <r>
    <x v="1208"/>
    <x v="3"/>
    <x v="1"/>
    <s v="Retail"/>
    <n v="13"/>
    <n v="17"/>
    <n v="13918"/>
    <n v="26260"/>
    <n v="12342"/>
  </r>
  <r>
    <x v="1209"/>
    <x v="3"/>
    <x v="1"/>
    <s v="Corporate"/>
    <n v="7"/>
    <n v="91"/>
    <n v="48968"/>
    <n v="67079"/>
    <n v="18111"/>
  </r>
  <r>
    <x v="1210"/>
    <x v="3"/>
    <x v="4"/>
    <s v="Wholesale"/>
    <n v="7"/>
    <n v="121"/>
    <n v="42810"/>
    <n v="69048"/>
    <n v="26238"/>
  </r>
  <r>
    <x v="1211"/>
    <x v="3"/>
    <x v="1"/>
    <s v="Corporate"/>
    <n v="8"/>
    <n v="91"/>
    <n v="59150"/>
    <n v="85724"/>
    <n v="26574"/>
  </r>
  <r>
    <x v="1212"/>
    <x v="3"/>
    <x v="3"/>
    <s v="Retail"/>
    <n v="17"/>
    <n v="23"/>
    <n v="31956"/>
    <n v="54163"/>
    <n v="22207"/>
  </r>
  <r>
    <x v="1213"/>
    <x v="3"/>
    <x v="3"/>
    <s v="Retail"/>
    <n v="23"/>
    <n v="13"/>
    <n v="21178"/>
    <n v="25212"/>
    <n v="4034"/>
  </r>
  <r>
    <x v="1214"/>
    <x v="3"/>
    <x v="2"/>
    <s v="Corporate"/>
    <n v="4"/>
    <n v="32"/>
    <n v="76355"/>
    <n v="91994"/>
    <n v="15639"/>
  </r>
  <r>
    <x v="1215"/>
    <x v="3"/>
    <x v="1"/>
    <s v="Retail"/>
    <n v="23"/>
    <n v="49"/>
    <n v="31597"/>
    <n v="45793"/>
    <n v="14196"/>
  </r>
  <r>
    <x v="1216"/>
    <x v="3"/>
    <x v="0"/>
    <s v="Online"/>
    <n v="0"/>
    <n v="73"/>
    <n v="37048"/>
    <n v="63876"/>
    <n v="26828"/>
  </r>
  <r>
    <x v="1217"/>
    <x v="3"/>
    <x v="4"/>
    <s v="Wholesale"/>
    <n v="11"/>
    <n v="189"/>
    <n v="51048"/>
    <n v="78535"/>
    <n v="27487"/>
  </r>
  <r>
    <x v="1218"/>
    <x v="3"/>
    <x v="0"/>
    <s v="Corporate"/>
    <n v="6"/>
    <n v="55"/>
    <n v="37459"/>
    <n v="68108"/>
    <n v="30649"/>
  </r>
  <r>
    <x v="1219"/>
    <x v="3"/>
    <x v="4"/>
    <s v="Retail"/>
    <n v="19"/>
    <n v="17"/>
    <n v="12521"/>
    <n v="17887"/>
    <n v="5366"/>
  </r>
  <r>
    <x v="1220"/>
    <x v="3"/>
    <x v="0"/>
    <s v="Retail"/>
    <n v="19"/>
    <n v="25"/>
    <n v="16708"/>
    <n v="21699"/>
    <n v="4991"/>
  </r>
  <r>
    <x v="1221"/>
    <x v="3"/>
    <x v="0"/>
    <s v="Corporate"/>
    <n v="5"/>
    <n v="37"/>
    <n v="57026"/>
    <n v="96655"/>
    <n v="39629"/>
  </r>
  <r>
    <x v="1222"/>
    <x v="3"/>
    <x v="4"/>
    <s v="Wholesale"/>
    <n v="11"/>
    <n v="199"/>
    <n v="9209"/>
    <n v="11230"/>
    <n v="2021"/>
  </r>
  <r>
    <x v="1223"/>
    <x v="3"/>
    <x v="0"/>
    <s v="Wholesale"/>
    <n v="10"/>
    <n v="128"/>
    <n v="16965"/>
    <n v="30294"/>
    <n v="13329"/>
  </r>
  <r>
    <x v="1224"/>
    <x v="3"/>
    <x v="0"/>
    <s v="Retail"/>
    <n v="14"/>
    <n v="7"/>
    <n v="32263"/>
    <n v="63260"/>
    <n v="30997"/>
  </r>
  <r>
    <x v="1225"/>
    <x v="3"/>
    <x v="1"/>
    <s v="Retail"/>
    <n v="21"/>
    <n v="24"/>
    <n v="32267"/>
    <n v="58668"/>
    <n v="26401"/>
  </r>
  <r>
    <x v="1226"/>
    <x v="3"/>
    <x v="1"/>
    <s v="Wholesale"/>
    <n v="13"/>
    <n v="84"/>
    <n v="13602"/>
    <n v="26158"/>
    <n v="12556"/>
  </r>
  <r>
    <x v="1227"/>
    <x v="3"/>
    <x v="3"/>
    <s v="Corporate"/>
    <n v="4"/>
    <n v="68"/>
    <n v="25814"/>
    <n v="31869"/>
    <n v="6055"/>
  </r>
  <r>
    <x v="1228"/>
    <x v="3"/>
    <x v="2"/>
    <s v="Corporate"/>
    <n v="10"/>
    <n v="26"/>
    <n v="9210"/>
    <n v="14391"/>
    <n v="5181"/>
  </r>
  <r>
    <x v="1229"/>
    <x v="3"/>
    <x v="1"/>
    <s v="Online"/>
    <n v="0"/>
    <n v="21"/>
    <n v="23572"/>
    <n v="38019"/>
    <n v="14447"/>
  </r>
  <r>
    <x v="1230"/>
    <x v="3"/>
    <x v="0"/>
    <s v="Wholesale"/>
    <n v="7"/>
    <n v="116"/>
    <n v="18930"/>
    <n v="22012"/>
    <n v="3082"/>
  </r>
  <r>
    <x v="1231"/>
    <x v="3"/>
    <x v="0"/>
    <s v="Wholesale"/>
    <n v="11"/>
    <n v="169"/>
    <n v="64916"/>
    <n v="79166"/>
    <n v="14250"/>
  </r>
  <r>
    <x v="1232"/>
    <x v="3"/>
    <x v="3"/>
    <s v="Retail"/>
    <n v="15"/>
    <n v="46"/>
    <n v="13274"/>
    <n v="26027"/>
    <n v="12753"/>
  </r>
  <r>
    <x v="1233"/>
    <x v="3"/>
    <x v="3"/>
    <s v="Retail"/>
    <n v="24"/>
    <n v="32"/>
    <n v="64664"/>
    <n v="75191"/>
    <n v="10527"/>
  </r>
  <r>
    <x v="1234"/>
    <x v="3"/>
    <x v="3"/>
    <s v="Online"/>
    <n v="0"/>
    <n v="44"/>
    <n v="43612"/>
    <n v="83869"/>
    <n v="40257"/>
  </r>
  <r>
    <x v="1235"/>
    <x v="3"/>
    <x v="3"/>
    <s v="Online"/>
    <n v="0"/>
    <n v="39"/>
    <n v="35807"/>
    <n v="51153"/>
    <n v="15346"/>
  </r>
  <r>
    <x v="1236"/>
    <x v="3"/>
    <x v="0"/>
    <s v="Wholesale"/>
    <n v="9"/>
    <n v="91"/>
    <n v="29630"/>
    <n v="51086"/>
    <n v="21456"/>
  </r>
  <r>
    <x v="1237"/>
    <x v="3"/>
    <x v="3"/>
    <s v="Retail"/>
    <n v="15"/>
    <n v="19"/>
    <n v="49666"/>
    <n v="80107"/>
    <n v="30441"/>
  </r>
  <r>
    <x v="1238"/>
    <x v="3"/>
    <x v="3"/>
    <s v="Retail"/>
    <n v="21"/>
    <n v="31"/>
    <n v="45157"/>
    <n v="71678"/>
    <n v="26521"/>
  </r>
  <r>
    <x v="1239"/>
    <x v="3"/>
    <x v="4"/>
    <s v="Wholesale"/>
    <n v="5"/>
    <n v="136"/>
    <n v="22851"/>
    <n v="36272"/>
    <n v="13421"/>
  </r>
  <r>
    <x v="1240"/>
    <x v="3"/>
    <x v="0"/>
    <s v="Retail"/>
    <n v="12"/>
    <n v="15"/>
    <n v="34119"/>
    <n v="56865"/>
    <n v="22746"/>
  </r>
  <r>
    <x v="1241"/>
    <x v="3"/>
    <x v="3"/>
    <s v="Corporate"/>
    <n v="4"/>
    <n v="97"/>
    <n v="61703"/>
    <n v="88147"/>
    <n v="26444"/>
  </r>
  <r>
    <x v="1242"/>
    <x v="3"/>
    <x v="4"/>
    <s v="Corporate"/>
    <n v="10"/>
    <n v="69"/>
    <n v="33734"/>
    <n v="47513"/>
    <n v="13779"/>
  </r>
  <r>
    <x v="1243"/>
    <x v="3"/>
    <x v="1"/>
    <s v="Online"/>
    <n v="0"/>
    <n v="75"/>
    <n v="46533"/>
    <n v="91242"/>
    <n v="44709"/>
  </r>
  <r>
    <x v="1244"/>
    <x v="3"/>
    <x v="3"/>
    <s v="Retail"/>
    <n v="25"/>
    <n v="22"/>
    <n v="15079"/>
    <n v="25132"/>
    <n v="10053"/>
  </r>
  <r>
    <x v="1245"/>
    <x v="3"/>
    <x v="1"/>
    <s v="Retail"/>
    <n v="18"/>
    <n v="41"/>
    <n v="41007"/>
    <n v="47134"/>
    <n v="6127"/>
  </r>
  <r>
    <x v="1246"/>
    <x v="3"/>
    <x v="0"/>
    <s v="Corporate"/>
    <n v="7"/>
    <n v="38"/>
    <n v="61815"/>
    <n v="80279"/>
    <n v="18464"/>
  </r>
  <r>
    <x v="1247"/>
    <x v="3"/>
    <x v="0"/>
    <s v="Corporate"/>
    <n v="9"/>
    <n v="27"/>
    <n v="29968"/>
    <n v="52575"/>
    <n v="22607"/>
  </r>
  <r>
    <x v="1248"/>
    <x v="3"/>
    <x v="1"/>
    <s v="Online"/>
    <n v="0"/>
    <n v="58"/>
    <n v="31387"/>
    <n v="46846.5"/>
    <n v="15459.5"/>
  </r>
  <r>
    <x v="1249"/>
    <x v="3"/>
    <x v="4"/>
    <s v="Online"/>
    <n v="0"/>
    <n v="34"/>
    <n v="34167"/>
    <n v="41164.5"/>
    <n v="6997.5"/>
  </r>
  <r>
    <x v="1250"/>
    <x v="3"/>
    <x v="3"/>
    <s v="Wholesale"/>
    <n v="6"/>
    <n v="94"/>
    <n v="33426"/>
    <n v="59689.5"/>
    <n v="26263.5"/>
  </r>
  <r>
    <x v="1251"/>
    <x v="3"/>
    <x v="0"/>
    <s v="Retail"/>
    <n v="19"/>
    <n v="49"/>
    <n v="69273"/>
    <n v="87687"/>
    <n v="18414"/>
  </r>
  <r>
    <x v="1252"/>
    <x v="3"/>
    <x v="3"/>
    <s v="Retail"/>
    <n v="11"/>
    <n v="30"/>
    <n v="96954"/>
    <n v="111441"/>
    <n v="14487"/>
  </r>
  <r>
    <x v="1253"/>
    <x v="3"/>
    <x v="1"/>
    <s v="Online"/>
    <n v="0"/>
    <n v="74"/>
    <n v="111553"/>
    <n v="144874.5"/>
    <n v="33321.5"/>
  </r>
  <r>
    <x v="1254"/>
    <x v="3"/>
    <x v="0"/>
    <s v="Online"/>
    <n v="0"/>
    <n v="79"/>
    <n v="26728"/>
    <n v="42426"/>
    <n v="15698"/>
  </r>
  <r>
    <x v="1255"/>
    <x v="3"/>
    <x v="2"/>
    <s v="Corporate"/>
    <n v="3"/>
    <n v="27"/>
    <n v="19463"/>
    <n v="29943"/>
    <n v="10480"/>
  </r>
  <r>
    <x v="1256"/>
    <x v="3"/>
    <x v="1"/>
    <s v="Online"/>
    <n v="0"/>
    <n v="79"/>
    <n v="44819"/>
    <n v="72289.5"/>
    <n v="27470.5"/>
  </r>
  <r>
    <x v="1257"/>
    <x v="3"/>
    <x v="4"/>
    <s v="Retail"/>
    <n v="16"/>
    <n v="10"/>
    <n v="12264"/>
    <n v="19162.5"/>
    <n v="6898.5"/>
  </r>
  <r>
    <x v="1258"/>
    <x v="3"/>
    <x v="2"/>
    <s v="Wholesale"/>
    <n v="12"/>
    <n v="131"/>
    <n v="82074"/>
    <n v="107992.5"/>
    <n v="25918.5"/>
  </r>
  <r>
    <x v="1259"/>
    <x v="3"/>
    <x v="1"/>
    <s v="Wholesale"/>
    <n v="5"/>
    <n v="122"/>
    <n v="18089"/>
    <n v="33498"/>
    <n v="15409"/>
  </r>
  <r>
    <x v="1260"/>
    <x v="3"/>
    <x v="1"/>
    <s v="Online"/>
    <n v="0"/>
    <n v="59"/>
    <n v="86764"/>
    <n v="102075"/>
    <n v="15311"/>
  </r>
  <r>
    <x v="1261"/>
    <x v="3"/>
    <x v="2"/>
    <s v="Wholesale"/>
    <n v="5"/>
    <n v="114"/>
    <n v="75697"/>
    <n v="132802.5"/>
    <n v="57105.5"/>
  </r>
  <r>
    <x v="1262"/>
    <x v="3"/>
    <x v="0"/>
    <s v="Retail"/>
    <n v="19"/>
    <n v="32"/>
    <n v="16724"/>
    <n v="33448.5"/>
    <n v="16724.5"/>
  </r>
  <r>
    <x v="1263"/>
    <x v="3"/>
    <x v="0"/>
    <s v="Corporate"/>
    <n v="3"/>
    <n v="85"/>
    <n v="77194"/>
    <n v="100252.5"/>
    <n v="23058.5"/>
  </r>
  <r>
    <x v="1264"/>
    <x v="3"/>
    <x v="4"/>
    <s v="Retail"/>
    <n v="13"/>
    <n v="25"/>
    <n v="75919"/>
    <n v="103998"/>
    <n v="28079"/>
  </r>
  <r>
    <x v="1265"/>
    <x v="3"/>
    <x v="1"/>
    <s v="Retail"/>
    <n v="15"/>
    <n v="19"/>
    <n v="102206"/>
    <n v="143952"/>
    <n v="41746"/>
  </r>
  <r>
    <x v="1266"/>
    <x v="3"/>
    <x v="2"/>
    <s v="Corporate"/>
    <n v="10"/>
    <n v="79"/>
    <n v="77161"/>
    <n v="118708.5"/>
    <n v="41547.5"/>
  </r>
  <r>
    <x v="1267"/>
    <x v="3"/>
    <x v="4"/>
    <s v="Wholesale"/>
    <n v="13"/>
    <n v="199"/>
    <n v="60055"/>
    <n v="98451"/>
    <n v="38396"/>
  </r>
  <r>
    <x v="1268"/>
    <x v="3"/>
    <x v="4"/>
    <s v="Corporate"/>
    <n v="4"/>
    <n v="32"/>
    <n v="103353"/>
    <n v="149787"/>
    <n v="46434"/>
  </r>
  <r>
    <x v="1269"/>
    <x v="3"/>
    <x v="3"/>
    <s v="Corporate"/>
    <n v="9"/>
    <n v="22"/>
    <n v="70966"/>
    <n v="105919.5"/>
    <n v="34953.5"/>
  </r>
  <r>
    <x v="1270"/>
    <x v="3"/>
    <x v="1"/>
    <s v="Online"/>
    <n v="0"/>
    <n v="31"/>
    <n v="83021"/>
    <n v="129720"/>
    <n v="46699"/>
  </r>
  <r>
    <x v="1271"/>
    <x v="3"/>
    <x v="2"/>
    <s v="Online"/>
    <n v="0"/>
    <n v="96"/>
    <n v="42756"/>
    <n v="48040.5"/>
    <n v="5284.5"/>
  </r>
  <r>
    <x v="1272"/>
    <x v="3"/>
    <x v="1"/>
    <s v="Wholesale"/>
    <n v="7"/>
    <n v="89"/>
    <n v="82197"/>
    <n v="101478"/>
    <n v="19281"/>
  </r>
  <r>
    <x v="1273"/>
    <x v="3"/>
    <x v="2"/>
    <s v="Wholesale"/>
    <n v="6"/>
    <n v="172"/>
    <n v="75285"/>
    <n v="112365"/>
    <n v="37080"/>
  </r>
  <r>
    <x v="1274"/>
    <x v="3"/>
    <x v="2"/>
    <s v="Online"/>
    <n v="0"/>
    <n v="32"/>
    <n v="36134"/>
    <n v="46927.5"/>
    <n v="10793.5"/>
  </r>
  <r>
    <x v="1275"/>
    <x v="3"/>
    <x v="2"/>
    <s v="Corporate"/>
    <n v="10"/>
    <n v="73"/>
    <n v="86274"/>
    <n v="126873"/>
    <n v="40599"/>
  </r>
  <r>
    <x v="1276"/>
    <x v="3"/>
    <x v="2"/>
    <s v="Retail"/>
    <n v="21"/>
    <n v="23"/>
    <n v="60908"/>
    <n v="87012"/>
    <n v="26104"/>
  </r>
  <r>
    <x v="1277"/>
    <x v="3"/>
    <x v="3"/>
    <s v="Online"/>
    <n v="0"/>
    <n v="84"/>
    <n v="72869"/>
    <n v="83758"/>
    <n v="10889"/>
  </r>
  <r>
    <x v="1278"/>
    <x v="3"/>
    <x v="1"/>
    <s v="Retail"/>
    <n v="10"/>
    <n v="32"/>
    <n v="36853"/>
    <n v="51905"/>
    <n v="15052"/>
  </r>
  <r>
    <x v="1279"/>
    <x v="3"/>
    <x v="0"/>
    <s v="Wholesale"/>
    <n v="14"/>
    <n v="63"/>
    <n v="69809"/>
    <n v="81173"/>
    <n v="11364"/>
  </r>
  <r>
    <x v="1280"/>
    <x v="3"/>
    <x v="3"/>
    <s v="Wholesale"/>
    <n v="5"/>
    <n v="186"/>
    <n v="38639"/>
    <n v="66619"/>
    <n v="27980"/>
  </r>
  <r>
    <x v="1281"/>
    <x v="3"/>
    <x v="4"/>
    <s v="Corporate"/>
    <n v="8"/>
    <n v="49"/>
    <n v="67033"/>
    <n v="93102"/>
    <n v="26069"/>
  </r>
  <r>
    <x v="1282"/>
    <x v="3"/>
    <x v="4"/>
    <s v="Retail"/>
    <n v="22"/>
    <n v="26"/>
    <n v="26749"/>
    <n v="37674"/>
    <n v="10925"/>
  </r>
  <r>
    <x v="1283"/>
    <x v="3"/>
    <x v="0"/>
    <s v="Online"/>
    <n v="0"/>
    <n v="42"/>
    <n v="54216"/>
    <n v="91892"/>
    <n v="37676"/>
  </r>
  <r>
    <x v="1284"/>
    <x v="3"/>
    <x v="3"/>
    <s v="Retail"/>
    <n v="16"/>
    <n v="28"/>
    <n v="55113"/>
    <n v="64839"/>
    <n v="9726"/>
  </r>
  <r>
    <x v="1285"/>
    <x v="3"/>
    <x v="2"/>
    <s v="Wholesale"/>
    <n v="6"/>
    <n v="170"/>
    <n v="60481"/>
    <n v="85185"/>
    <n v="24704"/>
  </r>
  <r>
    <x v="1286"/>
    <x v="3"/>
    <x v="2"/>
    <s v="Wholesale"/>
    <n v="6"/>
    <n v="144"/>
    <n v="41102"/>
    <n v="47793"/>
    <n v="6691"/>
  </r>
  <r>
    <x v="1287"/>
    <x v="3"/>
    <x v="2"/>
    <s v="Wholesale"/>
    <n v="6"/>
    <n v="88"/>
    <n v="67340"/>
    <n v="88605"/>
    <n v="21265"/>
  </r>
  <r>
    <x v="1288"/>
    <x v="3"/>
    <x v="2"/>
    <s v="Retail"/>
    <n v="18"/>
    <n v="29"/>
    <n v="46605"/>
    <n v="58256"/>
    <n v="11651"/>
  </r>
  <r>
    <x v="1289"/>
    <x v="3"/>
    <x v="3"/>
    <s v="Wholesale"/>
    <n v="6"/>
    <n v="131"/>
    <n v="35148"/>
    <n v="48148"/>
    <n v="13000"/>
  </r>
  <r>
    <x v="1290"/>
    <x v="3"/>
    <x v="2"/>
    <s v="Corporate"/>
    <n v="6"/>
    <n v="30"/>
    <n v="70525"/>
    <n v="79242"/>
    <n v="8717"/>
  </r>
  <r>
    <x v="1291"/>
    <x v="3"/>
    <x v="3"/>
    <s v="Wholesale"/>
    <n v="7"/>
    <n v="97"/>
    <n v="13721"/>
    <n v="25410"/>
    <n v="11689"/>
  </r>
  <r>
    <x v="1292"/>
    <x v="3"/>
    <x v="1"/>
    <s v="Corporate"/>
    <n v="8"/>
    <n v="90"/>
    <n v="13877"/>
    <n v="16520"/>
    <n v="2643"/>
  </r>
  <r>
    <x v="1293"/>
    <x v="3"/>
    <x v="1"/>
    <s v="Retail"/>
    <n v="17"/>
    <n v="48"/>
    <n v="36824"/>
    <n v="48452"/>
    <n v="11628"/>
  </r>
  <r>
    <x v="1294"/>
    <x v="3"/>
    <x v="2"/>
    <s v="Online"/>
    <n v="0"/>
    <n v="22"/>
    <n v="39385"/>
    <n v="44756"/>
    <n v="5371"/>
  </r>
  <r>
    <x v="1295"/>
    <x v="3"/>
    <x v="1"/>
    <s v="Retail"/>
    <n v="10"/>
    <n v="38"/>
    <n v="56062"/>
    <n v="70078"/>
    <n v="14016"/>
  </r>
  <r>
    <x v="1296"/>
    <x v="3"/>
    <x v="0"/>
    <s v="Corporate"/>
    <n v="8"/>
    <n v="66"/>
    <n v="60807"/>
    <n v="92132"/>
    <n v="31325"/>
  </r>
  <r>
    <x v="1297"/>
    <x v="3"/>
    <x v="1"/>
    <s v="Online"/>
    <n v="0"/>
    <n v="33"/>
    <n v="22437"/>
    <n v="27700"/>
    <n v="5263"/>
  </r>
  <r>
    <x v="1298"/>
    <x v="3"/>
    <x v="1"/>
    <s v="Wholesale"/>
    <n v="10"/>
    <n v="127"/>
    <n v="51829"/>
    <n v="60266"/>
    <n v="8437"/>
  </r>
  <r>
    <x v="1299"/>
    <x v="3"/>
    <x v="4"/>
    <s v="Wholesale"/>
    <n v="14"/>
    <n v="83"/>
    <n v="58353"/>
    <n v="88413"/>
    <n v="30060"/>
  </r>
  <r>
    <x v="1300"/>
    <x v="3"/>
    <x v="3"/>
    <s v="Retail"/>
    <n v="20"/>
    <n v="29"/>
    <n v="27582"/>
    <n v="47556"/>
    <n v="19974"/>
  </r>
  <r>
    <x v="1301"/>
    <x v="3"/>
    <x v="3"/>
    <s v="Corporate"/>
    <n v="10"/>
    <n v="63"/>
    <n v="46142"/>
    <n v="57677"/>
    <n v="11535"/>
  </r>
  <r>
    <x v="1302"/>
    <x v="3"/>
    <x v="4"/>
    <s v="Corporate"/>
    <n v="9"/>
    <n v="45"/>
    <n v="47191"/>
    <n v="76114"/>
    <n v="28923"/>
  </r>
  <r>
    <x v="1303"/>
    <x v="3"/>
    <x v="0"/>
    <s v="Wholesale"/>
    <n v="5"/>
    <n v="95"/>
    <n v="24506"/>
    <n v="31020"/>
    <n v="6514"/>
  </r>
  <r>
    <x v="1304"/>
    <x v="3"/>
    <x v="3"/>
    <s v="Online"/>
    <n v="0"/>
    <n v="40"/>
    <n v="44338"/>
    <n v="72685"/>
    <n v="28347"/>
  </r>
  <r>
    <x v="1305"/>
    <x v="3"/>
    <x v="0"/>
    <s v="Wholesale"/>
    <n v="6"/>
    <n v="135"/>
    <n v="54237"/>
    <n v="60941"/>
    <n v="6704"/>
  </r>
  <r>
    <x v="1306"/>
    <x v="3"/>
    <x v="3"/>
    <s v="Corporate"/>
    <n v="10"/>
    <n v="66"/>
    <n v="62211"/>
    <n v="86404"/>
    <n v="24193"/>
  </r>
  <r>
    <x v="1307"/>
    <x v="3"/>
    <x v="4"/>
    <s v="Online"/>
    <n v="0"/>
    <n v="81"/>
    <n v="33904"/>
    <n v="60542"/>
    <n v="26638"/>
  </r>
  <r>
    <x v="1308"/>
    <x v="3"/>
    <x v="0"/>
    <s v="Wholesale"/>
    <n v="8"/>
    <n v="112"/>
    <n v="66371"/>
    <n v="74574"/>
    <n v="8203"/>
  </r>
  <r>
    <x v="1309"/>
    <x v="3"/>
    <x v="4"/>
    <s v="Online"/>
    <n v="0"/>
    <n v="69"/>
    <n v="55874"/>
    <n v="80977"/>
    <n v="25103"/>
  </r>
  <r>
    <x v="1310"/>
    <x v="3"/>
    <x v="4"/>
    <s v="Retail"/>
    <n v="15"/>
    <n v="10"/>
    <n v="27833"/>
    <n v="34362"/>
    <n v="6529"/>
  </r>
  <r>
    <x v="1311"/>
    <x v="3"/>
    <x v="0"/>
    <s v="Corporate"/>
    <n v="7"/>
    <n v="57"/>
    <n v="7521"/>
    <n v="11938"/>
    <n v="4417"/>
  </r>
  <r>
    <x v="1312"/>
    <x v="3"/>
    <x v="2"/>
    <s v="Retail"/>
    <n v="15"/>
    <n v="18"/>
    <n v="33091"/>
    <n v="60166"/>
    <n v="27075"/>
  </r>
  <r>
    <x v="1313"/>
    <x v="3"/>
    <x v="1"/>
    <s v="Wholesale"/>
    <n v="12"/>
    <n v="78"/>
    <n v="42391"/>
    <n v="59706"/>
    <n v="17315"/>
  </r>
  <r>
    <x v="1314"/>
    <x v="3"/>
    <x v="3"/>
    <s v="Online"/>
    <n v="0"/>
    <n v="90"/>
    <n v="8512"/>
    <n v="12517"/>
    <n v="4005"/>
  </r>
  <r>
    <x v="1315"/>
    <x v="3"/>
    <x v="3"/>
    <s v="Retail"/>
    <n v="11"/>
    <n v="4"/>
    <n v="63948"/>
    <n v="83049"/>
    <n v="19101"/>
  </r>
  <r>
    <x v="1316"/>
    <x v="3"/>
    <x v="4"/>
    <s v="Corporate"/>
    <n v="9"/>
    <n v="74"/>
    <n v="67858"/>
    <n v="78905"/>
    <n v="11047"/>
  </r>
  <r>
    <x v="1317"/>
    <x v="3"/>
    <x v="3"/>
    <s v="Corporate"/>
    <n v="9"/>
    <n v="42"/>
    <n v="34438"/>
    <n v="45917"/>
    <n v="11479"/>
  </r>
  <r>
    <x v="1318"/>
    <x v="3"/>
    <x v="3"/>
    <s v="Online"/>
    <n v="0"/>
    <n v="92"/>
    <n v="47456"/>
    <n v="83256"/>
    <n v="35800"/>
  </r>
  <r>
    <x v="1319"/>
    <x v="3"/>
    <x v="4"/>
    <s v="Wholesale"/>
    <n v="9"/>
    <n v="193"/>
    <n v="38927"/>
    <n v="65978"/>
    <n v="27051"/>
  </r>
  <r>
    <x v="1320"/>
    <x v="3"/>
    <x v="3"/>
    <s v="Corporate"/>
    <n v="6"/>
    <n v="32"/>
    <n v="34456"/>
    <n v="39154"/>
    <n v="4698"/>
  </r>
  <r>
    <x v="1321"/>
    <x v="3"/>
    <x v="1"/>
    <s v="Corporate"/>
    <n v="10"/>
    <n v="96"/>
    <n v="18913"/>
    <n v="22515"/>
    <n v="3602"/>
  </r>
  <r>
    <x v="1322"/>
    <x v="3"/>
    <x v="1"/>
    <s v="Retail"/>
    <n v="16"/>
    <n v="3"/>
    <n v="65058"/>
    <n v="85603"/>
    <n v="20545"/>
  </r>
  <r>
    <x v="1323"/>
    <x v="3"/>
    <x v="4"/>
    <s v="Wholesale"/>
    <n v="13"/>
    <n v="62"/>
    <n v="20711"/>
    <n v="27615"/>
    <n v="6904"/>
  </r>
  <r>
    <x v="1324"/>
    <x v="3"/>
    <x v="4"/>
    <s v="Wholesale"/>
    <n v="15"/>
    <n v="109"/>
    <n v="6966"/>
    <n v="13932"/>
    <n v="6966"/>
  </r>
  <r>
    <x v="1325"/>
    <x v="3"/>
    <x v="3"/>
    <s v="Corporate"/>
    <n v="4"/>
    <n v="50"/>
    <n v="65066"/>
    <n v="72295"/>
    <n v="7229"/>
  </r>
  <r>
    <x v="1326"/>
    <x v="3"/>
    <x v="2"/>
    <s v="Online"/>
    <n v="0"/>
    <n v="49"/>
    <n v="57815"/>
    <n v="77087"/>
    <n v="19272"/>
  </r>
  <r>
    <x v="1327"/>
    <x v="3"/>
    <x v="4"/>
    <s v="Online"/>
    <n v="0"/>
    <n v="27"/>
    <n v="35773"/>
    <n v="53393"/>
    <n v="17620"/>
  </r>
  <r>
    <x v="1328"/>
    <x v="3"/>
    <x v="2"/>
    <s v="Retail"/>
    <n v="16"/>
    <n v="35"/>
    <n v="10676"/>
    <n v="11995"/>
    <n v="1319"/>
  </r>
  <r>
    <x v="1329"/>
    <x v="3"/>
    <x v="3"/>
    <s v="Corporate"/>
    <n v="3"/>
    <n v="40"/>
    <n v="16933"/>
    <n v="24540"/>
    <n v="7607"/>
  </r>
  <r>
    <x v="1330"/>
    <x v="3"/>
    <x v="3"/>
    <s v="Retail"/>
    <n v="21"/>
    <n v="38"/>
    <n v="9393"/>
    <n v="10797"/>
    <n v="1404"/>
  </r>
  <r>
    <x v="1331"/>
    <x v="3"/>
    <x v="0"/>
    <s v="Wholesale"/>
    <n v="11"/>
    <n v="179"/>
    <n v="57913"/>
    <n v="93408"/>
    <n v="35495"/>
  </r>
  <r>
    <x v="1332"/>
    <x v="3"/>
    <x v="1"/>
    <s v="Retail"/>
    <n v="14"/>
    <n v="7"/>
    <n v="37336"/>
    <n v="73207"/>
    <n v="35871"/>
  </r>
  <r>
    <x v="1333"/>
    <x v="3"/>
    <x v="4"/>
    <s v="Wholesale"/>
    <n v="13"/>
    <n v="173"/>
    <n v="60672"/>
    <n v="76800"/>
    <n v="16128"/>
  </r>
  <r>
    <x v="1334"/>
    <x v="3"/>
    <x v="4"/>
    <s v="Corporate"/>
    <n v="7"/>
    <n v="46"/>
    <n v="35962"/>
    <n v="60953"/>
    <n v="24991"/>
  </r>
  <r>
    <x v="1335"/>
    <x v="3"/>
    <x v="1"/>
    <s v="Retail"/>
    <n v="12"/>
    <n v="24"/>
    <n v="22781"/>
    <n v="27120"/>
    <n v="4339"/>
  </r>
  <r>
    <x v="1336"/>
    <x v="3"/>
    <x v="4"/>
    <s v="Retail"/>
    <n v="25"/>
    <n v="3"/>
    <n v="25942"/>
    <n v="35537"/>
    <n v="9595"/>
  </r>
  <r>
    <x v="1337"/>
    <x v="3"/>
    <x v="1"/>
    <s v="Corporate"/>
    <n v="3"/>
    <n v="91"/>
    <n v="53743"/>
    <n v="97714"/>
    <n v="43971"/>
  </r>
  <r>
    <x v="1338"/>
    <x v="3"/>
    <x v="0"/>
    <s v="Online"/>
    <n v="0"/>
    <n v="57"/>
    <n v="46107"/>
    <n v="58363"/>
    <n v="12256"/>
  </r>
  <r>
    <x v="1339"/>
    <x v="3"/>
    <x v="2"/>
    <s v="Retail"/>
    <n v="14"/>
    <n v="6"/>
    <n v="21098"/>
    <n v="24533"/>
    <n v="3435"/>
  </r>
  <r>
    <x v="1340"/>
    <x v="3"/>
    <x v="0"/>
    <s v="Corporate"/>
    <n v="6"/>
    <n v="54"/>
    <n v="24832"/>
    <n v="27901"/>
    <n v="3069"/>
  </r>
  <r>
    <x v="1341"/>
    <x v="3"/>
    <x v="2"/>
    <s v="Wholesale"/>
    <n v="7"/>
    <n v="120"/>
    <n v="67225"/>
    <n v="87305"/>
    <n v="20080"/>
  </r>
  <r>
    <x v="1342"/>
    <x v="3"/>
    <x v="2"/>
    <s v="Corporate"/>
    <n v="7"/>
    <n v="22"/>
    <n v="25232"/>
    <n v="28036"/>
    <n v="2804"/>
  </r>
  <r>
    <x v="1343"/>
    <x v="3"/>
    <x v="4"/>
    <s v="Corporate"/>
    <n v="4"/>
    <n v="86"/>
    <n v="53810"/>
    <n v="80313"/>
    <n v="26503"/>
  </r>
  <r>
    <x v="1344"/>
    <x v="3"/>
    <x v="4"/>
    <s v="Corporate"/>
    <n v="5"/>
    <n v="58"/>
    <n v="37679"/>
    <n v="53827"/>
    <n v="16148"/>
  </r>
  <r>
    <x v="1345"/>
    <x v="3"/>
    <x v="1"/>
    <s v="Corporate"/>
    <n v="5"/>
    <n v="70"/>
    <n v="49288"/>
    <n v="82146"/>
    <n v="32858"/>
  </r>
  <r>
    <x v="1346"/>
    <x v="3"/>
    <x v="3"/>
    <s v="Retail"/>
    <n v="10"/>
    <n v="34"/>
    <n v="57958"/>
    <n v="69829"/>
    <n v="11871"/>
  </r>
  <r>
    <x v="1347"/>
    <x v="3"/>
    <x v="3"/>
    <s v="Corporate"/>
    <n v="7"/>
    <n v="70"/>
    <n v="35834"/>
    <n v="55991"/>
    <n v="20157"/>
  </r>
  <r>
    <x v="1348"/>
    <x v="3"/>
    <x v="0"/>
    <s v="Online"/>
    <n v="0"/>
    <n v="49"/>
    <n v="22718"/>
    <n v="40567"/>
    <n v="17849"/>
  </r>
  <r>
    <x v="1349"/>
    <x v="3"/>
    <x v="4"/>
    <s v="Retail"/>
    <n v="15"/>
    <n v="44"/>
    <n v="17784"/>
    <n v="21172"/>
    <n v="3388"/>
  </r>
  <r>
    <x v="1350"/>
    <x v="3"/>
    <x v="1"/>
    <s v="Wholesale"/>
    <n v="15"/>
    <n v="80"/>
    <n v="22236"/>
    <n v="29648"/>
    <n v="7412"/>
  </r>
  <r>
    <x v="1351"/>
    <x v="3"/>
    <x v="4"/>
    <s v="Online"/>
    <n v="0"/>
    <n v="93"/>
    <n v="19737"/>
    <n v="21930"/>
    <n v="2193"/>
  </r>
  <r>
    <x v="1352"/>
    <x v="3"/>
    <x v="4"/>
    <s v="Corporate"/>
    <n v="7"/>
    <n v="62"/>
    <n v="18897"/>
    <n v="25196"/>
    <n v="6299"/>
  </r>
  <r>
    <x v="1353"/>
    <x v="3"/>
    <x v="0"/>
    <s v="Retail"/>
    <n v="19"/>
    <n v="2"/>
    <n v="62761"/>
    <n v="72139"/>
    <n v="9378"/>
  </r>
  <r>
    <x v="1354"/>
    <x v="3"/>
    <x v="0"/>
    <s v="Online"/>
    <n v="0"/>
    <n v="39"/>
    <n v="46566"/>
    <n v="70555"/>
    <n v="23989"/>
  </r>
  <r>
    <x v="1355"/>
    <x v="3"/>
    <x v="2"/>
    <s v="Wholesale"/>
    <n v="10"/>
    <n v="151"/>
    <n v="40285"/>
    <n v="46305"/>
    <n v="6020"/>
  </r>
  <r>
    <x v="1356"/>
    <x v="3"/>
    <x v="3"/>
    <s v="Online"/>
    <n v="0"/>
    <n v="72"/>
    <n v="40992"/>
    <n v="63064"/>
    <n v="22072"/>
  </r>
  <r>
    <x v="1357"/>
    <x v="3"/>
    <x v="3"/>
    <s v="Online"/>
    <n v="0"/>
    <n v="57"/>
    <n v="30544"/>
    <n v="58739"/>
    <n v="28195"/>
  </r>
  <r>
    <x v="1358"/>
    <x v="3"/>
    <x v="0"/>
    <s v="Retail"/>
    <n v="16"/>
    <n v="1"/>
    <n v="51055"/>
    <n v="86534"/>
    <n v="35479"/>
  </r>
  <r>
    <x v="1359"/>
    <x v="3"/>
    <x v="2"/>
    <s v="Online"/>
    <n v="0"/>
    <n v="82"/>
    <n v="12718"/>
    <n v="24457"/>
    <n v="11739"/>
  </r>
  <r>
    <x v="1360"/>
    <x v="3"/>
    <x v="2"/>
    <s v="Wholesale"/>
    <n v="5"/>
    <n v="144"/>
    <n v="20690"/>
    <n v="25543"/>
    <n v="4853"/>
  </r>
  <r>
    <x v="1361"/>
    <x v="3"/>
    <x v="1"/>
    <s v="Corporate"/>
    <n v="10"/>
    <n v="80"/>
    <n v="57031"/>
    <n v="83869"/>
    <n v="26838"/>
  </r>
  <r>
    <x v="1362"/>
    <x v="3"/>
    <x v="2"/>
    <s v="Wholesale"/>
    <n v="9"/>
    <n v="182"/>
    <n v="48268"/>
    <n v="60335"/>
    <n v="12067"/>
  </r>
  <r>
    <x v="1363"/>
    <x v="3"/>
    <x v="4"/>
    <s v="Wholesale"/>
    <n v="10"/>
    <n v="160"/>
    <n v="19229"/>
    <n v="26707"/>
    <n v="7478"/>
  </r>
  <r>
    <x v="1364"/>
    <x v="3"/>
    <x v="2"/>
    <s v="Retail"/>
    <n v="19"/>
    <n v="4"/>
    <n v="55824"/>
    <n v="97937"/>
    <n v="42113"/>
  </r>
  <r>
    <x v="1365"/>
    <x v="3"/>
    <x v="3"/>
    <s v="Corporate"/>
    <n v="4"/>
    <n v="43"/>
    <n v="13898"/>
    <n v="22061"/>
    <n v="8163"/>
  </r>
  <r>
    <x v="1366"/>
    <x v="3"/>
    <x v="4"/>
    <s v="Wholesale"/>
    <n v="15"/>
    <n v="200"/>
    <n v="15090"/>
    <n v="22523"/>
    <n v="7433"/>
  </r>
  <r>
    <x v="1367"/>
    <x v="3"/>
    <x v="0"/>
    <s v="Corporate"/>
    <n v="3"/>
    <n v="66"/>
    <n v="40606"/>
    <n v="65494"/>
    <n v="24888"/>
  </r>
  <r>
    <x v="1368"/>
    <x v="3"/>
    <x v="4"/>
    <s v="Corporate"/>
    <n v="4"/>
    <n v="26"/>
    <n v="54298"/>
    <n v="96961"/>
    <n v="42663"/>
  </r>
  <r>
    <x v="1369"/>
    <x v="3"/>
    <x v="3"/>
    <s v="Wholesale"/>
    <n v="7"/>
    <n v="184"/>
    <n v="24705"/>
    <n v="42594"/>
    <n v="17889"/>
  </r>
  <r>
    <x v="1370"/>
    <x v="3"/>
    <x v="3"/>
    <s v="Retail"/>
    <n v="25"/>
    <n v="39"/>
    <n v="14801"/>
    <n v="29602.5"/>
    <n v="14801.5"/>
  </r>
  <r>
    <x v="1371"/>
    <x v="3"/>
    <x v="1"/>
    <s v="Retail"/>
    <n v="11"/>
    <n v="6"/>
    <n v="56720"/>
    <n v="107019"/>
    <n v="50299"/>
  </r>
  <r>
    <x v="1372"/>
    <x v="3"/>
    <x v="1"/>
    <s v="Online"/>
    <n v="0"/>
    <n v="25"/>
    <n v="80671"/>
    <n v="122229"/>
    <n v="41558"/>
  </r>
  <r>
    <x v="1373"/>
    <x v="3"/>
    <x v="0"/>
    <s v="Wholesale"/>
    <n v="13"/>
    <n v="185"/>
    <n v="98477"/>
    <n v="142720.5"/>
    <n v="44243.5"/>
  </r>
  <r>
    <x v="1374"/>
    <x v="3"/>
    <x v="3"/>
    <s v="Wholesale"/>
    <n v="9"/>
    <n v="126"/>
    <n v="129066"/>
    <n v="145018.5"/>
    <n v="15952.5"/>
  </r>
  <r>
    <x v="1375"/>
    <x v="3"/>
    <x v="4"/>
    <s v="Corporate"/>
    <n v="4"/>
    <n v="86"/>
    <n v="77463"/>
    <n v="143449.5"/>
    <n v="65986.5"/>
  </r>
  <r>
    <x v="1376"/>
    <x v="3"/>
    <x v="2"/>
    <s v="Corporate"/>
    <n v="9"/>
    <n v="86"/>
    <n v="70235"/>
    <n v="98922"/>
    <n v="28687"/>
  </r>
  <r>
    <x v="1377"/>
    <x v="3"/>
    <x v="4"/>
    <s v="Corporate"/>
    <n v="5"/>
    <n v="49"/>
    <n v="32108"/>
    <n v="50169"/>
    <n v="18061"/>
  </r>
  <r>
    <x v="1378"/>
    <x v="3"/>
    <x v="3"/>
    <s v="Online"/>
    <n v="0"/>
    <n v="69"/>
    <n v="61971"/>
    <n v="101592"/>
    <n v="39621"/>
  </r>
  <r>
    <x v="1379"/>
    <x v="3"/>
    <x v="2"/>
    <s v="Online"/>
    <n v="0"/>
    <n v="35"/>
    <n v="105011"/>
    <n v="125013"/>
    <n v="20002"/>
  </r>
  <r>
    <x v="1380"/>
    <x v="3"/>
    <x v="0"/>
    <s v="Online"/>
    <n v="0"/>
    <n v="89"/>
    <n v="80550"/>
    <n v="149167.5"/>
    <n v="68617.5"/>
  </r>
  <r>
    <x v="1381"/>
    <x v="3"/>
    <x v="0"/>
    <s v="Online"/>
    <n v="0"/>
    <n v="46"/>
    <n v="75852"/>
    <n v="118519.5"/>
    <n v="42667.5"/>
  </r>
  <r>
    <x v="1382"/>
    <x v="3"/>
    <x v="0"/>
    <s v="Online"/>
    <n v="0"/>
    <n v="24"/>
    <n v="96895"/>
    <n v="146811"/>
    <n v="49916"/>
  </r>
  <r>
    <x v="1383"/>
    <x v="3"/>
    <x v="4"/>
    <s v="Retail"/>
    <n v="16"/>
    <n v="15"/>
    <n v="116342"/>
    <n v="143632.5"/>
    <n v="27290.5"/>
  </r>
  <r>
    <x v="1384"/>
    <x v="3"/>
    <x v="1"/>
    <s v="Corporate"/>
    <n v="8"/>
    <n v="42"/>
    <n v="103567"/>
    <n v="115074"/>
    <n v="11507"/>
  </r>
  <r>
    <x v="1385"/>
    <x v="3"/>
    <x v="0"/>
    <s v="Corporate"/>
    <n v="9"/>
    <n v="62"/>
    <n v="69455"/>
    <n v="95143.5"/>
    <n v="25688.5"/>
  </r>
  <r>
    <x v="1386"/>
    <x v="3"/>
    <x v="2"/>
    <s v="Retail"/>
    <n v="15"/>
    <n v="27"/>
    <n v="52124"/>
    <n v="104247"/>
    <n v="52123"/>
  </r>
  <r>
    <x v="1387"/>
    <x v="3"/>
    <x v="0"/>
    <s v="Online"/>
    <n v="0"/>
    <n v="28"/>
    <n v="48008"/>
    <n v="77433"/>
    <n v="29425"/>
  </r>
  <r>
    <x v="1388"/>
    <x v="3"/>
    <x v="2"/>
    <s v="Corporate"/>
    <n v="3"/>
    <n v="96"/>
    <n v="27424"/>
    <n v="36565.5"/>
    <n v="9141.5"/>
  </r>
  <r>
    <x v="1389"/>
    <x v="3"/>
    <x v="1"/>
    <s v="Online"/>
    <n v="0"/>
    <n v="46"/>
    <n v="43821"/>
    <n v="53440.5"/>
    <n v="9619.5"/>
  </r>
  <r>
    <x v="1390"/>
    <x v="3"/>
    <x v="0"/>
    <s v="Online"/>
    <n v="0"/>
    <n v="69"/>
    <n v="38382"/>
    <n v="47385"/>
    <n v="9003"/>
  </r>
  <r>
    <x v="1391"/>
    <x v="3"/>
    <x v="0"/>
    <s v="Online"/>
    <n v="0"/>
    <n v="39"/>
    <n v="26711"/>
    <n v="53422.5"/>
    <n v="26711.5"/>
  </r>
  <r>
    <x v="1392"/>
    <x v="3"/>
    <x v="2"/>
    <s v="Wholesale"/>
    <n v="8"/>
    <n v="76"/>
    <n v="86990"/>
    <n v="129835.5"/>
    <n v="42845.5"/>
  </r>
  <r>
    <x v="1393"/>
    <x v="3"/>
    <x v="1"/>
    <s v="Retail"/>
    <n v="19"/>
    <n v="36"/>
    <n v="81088"/>
    <n v="101359.5"/>
    <n v="20271.5"/>
  </r>
  <r>
    <x v="1394"/>
    <x v="3"/>
    <x v="4"/>
    <s v="Retail"/>
    <n v="16"/>
    <n v="21"/>
    <n v="38880"/>
    <n v="59815.5"/>
    <n v="20935.5"/>
  </r>
  <r>
    <x v="1395"/>
    <x v="3"/>
    <x v="0"/>
    <s v="Online"/>
    <n v="0"/>
    <n v="50"/>
    <n v="41273"/>
    <n v="73702.5"/>
    <n v="32429.5"/>
  </r>
  <r>
    <x v="1396"/>
    <x v="3"/>
    <x v="0"/>
    <s v="Retail"/>
    <n v="18"/>
    <n v="31"/>
    <n v="83088"/>
    <n v="138480"/>
    <n v="55392"/>
  </r>
  <r>
    <x v="1397"/>
    <x v="3"/>
    <x v="0"/>
    <s v="Online"/>
    <n v="0"/>
    <n v="90"/>
    <n v="53465"/>
    <n v="104833.5"/>
    <n v="51368.5"/>
  </r>
  <r>
    <x v="1398"/>
    <x v="3"/>
    <x v="4"/>
    <s v="Wholesale"/>
    <n v="12"/>
    <n v="168"/>
    <n v="109392"/>
    <n v="130228.5"/>
    <n v="20836.5"/>
  </r>
  <r>
    <x v="1399"/>
    <x v="3"/>
    <x v="1"/>
    <s v="Wholesale"/>
    <n v="13"/>
    <n v="109"/>
    <n v="112660"/>
    <n v="132541.5"/>
    <n v="19881.5"/>
  </r>
  <r>
    <x v="1400"/>
    <x v="3"/>
    <x v="1"/>
    <s v="Wholesale"/>
    <n v="10"/>
    <n v="66"/>
    <n v="70759"/>
    <n v="88449"/>
    <n v="17690"/>
  </r>
  <r>
    <x v="1401"/>
    <x v="3"/>
    <x v="0"/>
    <s v="Online"/>
    <n v="0"/>
    <n v="82"/>
    <n v="14518"/>
    <n v="23045"/>
    <n v="8527"/>
  </r>
  <r>
    <x v="1402"/>
    <x v="3"/>
    <x v="1"/>
    <s v="Corporate"/>
    <n v="3"/>
    <n v="91"/>
    <n v="71202"/>
    <n v="85785"/>
    <n v="14583"/>
  </r>
  <r>
    <x v="1403"/>
    <x v="3"/>
    <x v="1"/>
    <s v="Online"/>
    <n v="0"/>
    <n v="92"/>
    <n v="60436"/>
    <n v="70274"/>
    <n v="9838"/>
  </r>
  <r>
    <x v="1404"/>
    <x v="3"/>
    <x v="1"/>
    <s v="Wholesale"/>
    <n v="14"/>
    <n v="109"/>
    <n v="25404"/>
    <n v="45364"/>
    <n v="19960"/>
  </r>
  <r>
    <x v="1405"/>
    <x v="3"/>
    <x v="4"/>
    <s v="Corporate"/>
    <n v="7"/>
    <n v="78"/>
    <n v="46438"/>
    <n v="85996"/>
    <n v="39558"/>
  </r>
  <r>
    <x v="1406"/>
    <x v="3"/>
    <x v="2"/>
    <s v="Wholesale"/>
    <n v="14"/>
    <n v="100"/>
    <n v="9425"/>
    <n v="17783"/>
    <n v="8358"/>
  </r>
  <r>
    <x v="1407"/>
    <x v="3"/>
    <x v="1"/>
    <s v="Retail"/>
    <n v="18"/>
    <n v="5"/>
    <n v="20851"/>
    <n v="40884"/>
    <n v="20033"/>
  </r>
  <r>
    <x v="1408"/>
    <x v="3"/>
    <x v="4"/>
    <s v="Online"/>
    <n v="0"/>
    <n v="90"/>
    <n v="55588"/>
    <n v="91128"/>
    <n v="35540"/>
  </r>
  <r>
    <x v="1409"/>
    <x v="3"/>
    <x v="2"/>
    <s v="Retail"/>
    <n v="21"/>
    <n v="26"/>
    <n v="52940"/>
    <n v="60850"/>
    <n v="7910"/>
  </r>
  <r>
    <x v="1410"/>
    <x v="3"/>
    <x v="1"/>
    <s v="Corporate"/>
    <n v="5"/>
    <n v="69"/>
    <n v="26572"/>
    <n v="45814"/>
    <n v="19242"/>
  </r>
  <r>
    <x v="1411"/>
    <x v="3"/>
    <x v="4"/>
    <s v="Corporate"/>
    <n v="8"/>
    <n v="47"/>
    <n v="18686"/>
    <n v="27890"/>
    <n v="9204"/>
  </r>
  <r>
    <x v="1412"/>
    <x v="3"/>
    <x v="1"/>
    <s v="Retail"/>
    <n v="16"/>
    <n v="3"/>
    <n v="19346"/>
    <n v="24182"/>
    <n v="4836"/>
  </r>
  <r>
    <x v="1413"/>
    <x v="3"/>
    <x v="1"/>
    <s v="Online"/>
    <n v="0"/>
    <n v="78"/>
    <n v="68686"/>
    <n v="90376"/>
    <n v="21690"/>
  </r>
  <r>
    <x v="1414"/>
    <x v="3"/>
    <x v="0"/>
    <s v="Retail"/>
    <n v="17"/>
    <n v="28"/>
    <n v="47992"/>
    <n v="90550"/>
    <n v="42558"/>
  </r>
  <r>
    <x v="1415"/>
    <x v="3"/>
    <x v="3"/>
    <s v="Wholesale"/>
    <n v="10"/>
    <n v="124"/>
    <n v="43758"/>
    <n v="62511"/>
    <n v="18753"/>
  </r>
  <r>
    <x v="1416"/>
    <x v="3"/>
    <x v="0"/>
    <s v="Retail"/>
    <n v="16"/>
    <n v="22"/>
    <n v="16159"/>
    <n v="27860"/>
    <n v="11701"/>
  </r>
  <r>
    <x v="1417"/>
    <x v="3"/>
    <x v="3"/>
    <s v="Retail"/>
    <n v="23"/>
    <n v="14"/>
    <n v="30590"/>
    <n v="43084"/>
    <n v="12494"/>
  </r>
  <r>
    <x v="1418"/>
    <x v="3"/>
    <x v="4"/>
    <s v="Online"/>
    <n v="0"/>
    <n v="41"/>
    <n v="45998"/>
    <n v="66664"/>
    <n v="20666"/>
  </r>
  <r>
    <x v="1419"/>
    <x v="3"/>
    <x v="4"/>
    <s v="Corporate"/>
    <n v="6"/>
    <n v="83"/>
    <n v="11903"/>
    <n v="15870"/>
    <n v="3967"/>
  </r>
  <r>
    <x v="1420"/>
    <x v="3"/>
    <x v="0"/>
    <s v="Corporate"/>
    <n v="10"/>
    <n v="22"/>
    <n v="20231"/>
    <n v="29751"/>
    <n v="9520"/>
  </r>
  <r>
    <x v="1421"/>
    <x v="3"/>
    <x v="1"/>
    <s v="Corporate"/>
    <n v="5"/>
    <n v="28"/>
    <n v="50213"/>
    <n v="89666"/>
    <n v="39453"/>
  </r>
  <r>
    <x v="1422"/>
    <x v="3"/>
    <x v="2"/>
    <s v="Wholesale"/>
    <n v="8"/>
    <n v="177"/>
    <n v="10660"/>
    <n v="13000"/>
    <n v="2340"/>
  </r>
  <r>
    <x v="1423"/>
    <x v="3"/>
    <x v="3"/>
    <s v="Wholesale"/>
    <n v="13"/>
    <n v="60"/>
    <n v="25604"/>
    <n v="42673"/>
    <n v="17069"/>
  </r>
  <r>
    <x v="1424"/>
    <x v="3"/>
    <x v="2"/>
    <s v="Online"/>
    <n v="0"/>
    <n v="59"/>
    <n v="68666"/>
    <n v="76295"/>
    <n v="7629"/>
  </r>
  <r>
    <x v="1425"/>
    <x v="3"/>
    <x v="0"/>
    <s v="Wholesale"/>
    <n v="14"/>
    <n v="115"/>
    <n v="64433"/>
    <n v="87072"/>
    <n v="22639"/>
  </r>
  <r>
    <x v="1426"/>
    <x v="3"/>
    <x v="1"/>
    <s v="Online"/>
    <n v="0"/>
    <n v="50"/>
    <n v="23371"/>
    <n v="35411"/>
    <n v="12040"/>
  </r>
  <r>
    <x v="1427"/>
    <x v="3"/>
    <x v="1"/>
    <s v="Corporate"/>
    <n v="5"/>
    <n v="98"/>
    <n v="43464"/>
    <n v="68991"/>
    <n v="25527"/>
  </r>
  <r>
    <x v="1428"/>
    <x v="3"/>
    <x v="0"/>
    <s v="Online"/>
    <n v="0"/>
    <n v="23"/>
    <n v="40092"/>
    <n v="55683"/>
    <n v="15591"/>
  </r>
  <r>
    <x v="1429"/>
    <x v="3"/>
    <x v="2"/>
    <s v="Wholesale"/>
    <n v="6"/>
    <n v="175"/>
    <n v="37238"/>
    <n v="48998"/>
    <n v="11760"/>
  </r>
  <r>
    <x v="1430"/>
    <x v="3"/>
    <x v="1"/>
    <s v="Corporate"/>
    <n v="7"/>
    <n v="43"/>
    <n v="21393"/>
    <n v="41947"/>
    <n v="20554"/>
  </r>
  <r>
    <x v="1431"/>
    <x v="3"/>
    <x v="4"/>
    <s v="Corporate"/>
    <n v="9"/>
    <n v="65"/>
    <n v="61848"/>
    <n v="73628"/>
    <n v="11780"/>
  </r>
  <r>
    <x v="1432"/>
    <x v="3"/>
    <x v="1"/>
    <s v="Corporate"/>
    <n v="3"/>
    <n v="79"/>
    <n v="47379"/>
    <n v="53840"/>
    <n v="6461"/>
  </r>
  <r>
    <x v="1433"/>
    <x v="3"/>
    <x v="3"/>
    <s v="Retail"/>
    <n v="11"/>
    <n v="30"/>
    <n v="26089"/>
    <n v="38939"/>
    <n v="12850"/>
  </r>
  <r>
    <x v="1434"/>
    <x v="3"/>
    <x v="0"/>
    <s v="Online"/>
    <n v="0"/>
    <n v="66"/>
    <n v="15611"/>
    <n v="24779"/>
    <n v="9168"/>
  </r>
  <r>
    <x v="1435"/>
    <x v="3"/>
    <x v="0"/>
    <s v="Wholesale"/>
    <n v="13"/>
    <n v="89"/>
    <n v="14863"/>
    <n v="20360"/>
    <n v="5497"/>
  </r>
  <r>
    <x v="1436"/>
    <x v="3"/>
    <x v="3"/>
    <s v="Online"/>
    <n v="0"/>
    <n v="99"/>
    <n v="12914"/>
    <n v="16142"/>
    <n v="3228"/>
  </r>
  <r>
    <x v="1437"/>
    <x v="3"/>
    <x v="4"/>
    <s v="Retail"/>
    <n v="11"/>
    <n v="43"/>
    <n v="37972"/>
    <n v="66618"/>
    <n v="28646"/>
  </r>
  <r>
    <x v="1438"/>
    <x v="3"/>
    <x v="2"/>
    <s v="Wholesale"/>
    <n v="8"/>
    <n v="133"/>
    <n v="82656"/>
    <n v="93927"/>
    <n v="11271"/>
  </r>
  <r>
    <x v="1439"/>
    <x v="3"/>
    <x v="0"/>
    <s v="Online"/>
    <n v="0"/>
    <n v="86"/>
    <n v="6022"/>
    <n v="11362"/>
    <n v="5340"/>
  </r>
  <r>
    <x v="1440"/>
    <x v="3"/>
    <x v="2"/>
    <s v="Corporate"/>
    <n v="6"/>
    <n v="22"/>
    <n v="8906"/>
    <n v="13494"/>
    <n v="4588"/>
  </r>
  <r>
    <x v="1441"/>
    <x v="3"/>
    <x v="0"/>
    <s v="Retail"/>
    <n v="20"/>
    <n v="10"/>
    <n v="57156"/>
    <n v="87932"/>
    <n v="30776"/>
  </r>
  <r>
    <x v="1442"/>
    <x v="3"/>
    <x v="4"/>
    <s v="Online"/>
    <n v="0"/>
    <n v="82"/>
    <n v="7375"/>
    <n v="10388"/>
    <n v="3013"/>
  </r>
  <r>
    <x v="1443"/>
    <x v="3"/>
    <x v="1"/>
    <s v="Corporate"/>
    <n v="5"/>
    <n v="74"/>
    <n v="54017"/>
    <n v="70152"/>
    <n v="16135"/>
  </r>
  <r>
    <x v="1444"/>
    <x v="3"/>
    <x v="4"/>
    <s v="Wholesale"/>
    <n v="12"/>
    <n v="107"/>
    <n v="56775"/>
    <n v="91573"/>
    <n v="34798"/>
  </r>
  <r>
    <x v="1445"/>
    <x v="3"/>
    <x v="0"/>
    <s v="Retail"/>
    <n v="24"/>
    <n v="3"/>
    <n v="66928"/>
    <n v="86919"/>
    <n v="19991"/>
  </r>
  <r>
    <x v="1446"/>
    <x v="3"/>
    <x v="1"/>
    <s v="Retail"/>
    <n v="13"/>
    <n v="1"/>
    <n v="35630"/>
    <n v="39589"/>
    <n v="3959"/>
  </r>
  <r>
    <x v="1447"/>
    <x v="3"/>
    <x v="4"/>
    <s v="Wholesale"/>
    <n v="12"/>
    <n v="58"/>
    <n v="34121"/>
    <n v="58830"/>
    <n v="24709"/>
  </r>
  <r>
    <x v="1448"/>
    <x v="3"/>
    <x v="0"/>
    <s v="Wholesale"/>
    <n v="11"/>
    <n v="190"/>
    <n v="28773"/>
    <n v="32697"/>
    <n v="3924"/>
  </r>
  <r>
    <x v="1449"/>
    <x v="3"/>
    <x v="3"/>
    <s v="Corporate"/>
    <n v="4"/>
    <n v="89"/>
    <n v="38389"/>
    <n v="67349"/>
    <n v="28960"/>
  </r>
  <r>
    <x v="1450"/>
    <x v="3"/>
    <x v="1"/>
    <s v="Wholesale"/>
    <n v="7"/>
    <n v="191"/>
    <n v="40711"/>
    <n v="66740"/>
    <n v="26029"/>
  </r>
  <r>
    <x v="1451"/>
    <x v="3"/>
    <x v="1"/>
    <s v="Online"/>
    <n v="0"/>
    <n v="77"/>
    <n v="58196"/>
    <n v="89533"/>
    <n v="31337"/>
  </r>
  <r>
    <x v="1452"/>
    <x v="3"/>
    <x v="1"/>
    <s v="Corporate"/>
    <n v="10"/>
    <n v="55"/>
    <n v="80225"/>
    <n v="90140"/>
    <n v="9915"/>
  </r>
  <r>
    <x v="1453"/>
    <x v="3"/>
    <x v="3"/>
    <s v="Wholesale"/>
    <n v="7"/>
    <n v="100"/>
    <n v="53532"/>
    <n v="60148"/>
    <n v="6616"/>
  </r>
  <r>
    <x v="1454"/>
    <x v="3"/>
    <x v="4"/>
    <s v="Online"/>
    <n v="0"/>
    <n v="42"/>
    <n v="63170"/>
    <n v="94283"/>
    <n v="31113"/>
  </r>
  <r>
    <x v="1455"/>
    <x v="3"/>
    <x v="4"/>
    <s v="Wholesale"/>
    <n v="9"/>
    <n v="149"/>
    <n v="9655"/>
    <n v="13226"/>
    <n v="3571"/>
  </r>
  <r>
    <x v="1456"/>
    <x v="3"/>
    <x v="3"/>
    <s v="Retail"/>
    <n v="12"/>
    <n v="48"/>
    <n v="54663"/>
    <n v="97613"/>
    <n v="42950"/>
  </r>
  <r>
    <x v="1457"/>
    <x v="3"/>
    <x v="1"/>
    <s v="Corporate"/>
    <n v="5"/>
    <n v="24"/>
    <n v="22003"/>
    <n v="44006"/>
    <n v="22003"/>
  </r>
  <r>
    <x v="1458"/>
    <x v="3"/>
    <x v="0"/>
    <s v="Retail"/>
    <n v="19"/>
    <n v="38"/>
    <n v="48043"/>
    <n v="96085"/>
    <n v="48042"/>
  </r>
  <r>
    <x v="1459"/>
    <x v="3"/>
    <x v="1"/>
    <s v="Online"/>
    <n v="0"/>
    <n v="34"/>
    <n v="8128"/>
    <n v="10556"/>
    <n v="2428"/>
  </r>
  <r>
    <x v="1460"/>
    <x v="3"/>
    <x v="0"/>
    <s v="Corporate"/>
    <n v="6"/>
    <n v="75"/>
    <n v="27814"/>
    <n v="55628"/>
    <n v="27814"/>
  </r>
  <r>
    <x v="1461"/>
    <x v="3"/>
    <x v="0"/>
    <s v="Online"/>
    <n v="0"/>
    <n v="56"/>
    <n v="32156"/>
    <n v="58466"/>
    <n v="26310"/>
  </r>
  <r>
    <x v="1462"/>
    <x v="3"/>
    <x v="0"/>
    <s v="Wholesale"/>
    <n v="15"/>
    <n v="132"/>
    <n v="31015"/>
    <n v="54413"/>
    <n v="23398"/>
  </r>
  <r>
    <x v="1463"/>
    <x v="3"/>
    <x v="4"/>
    <s v="Corporate"/>
    <n v="8"/>
    <n v="59"/>
    <n v="54808"/>
    <n v="63730"/>
    <n v="8922"/>
  </r>
  <r>
    <x v="1464"/>
    <x v="3"/>
    <x v="4"/>
    <s v="Online"/>
    <n v="0"/>
    <n v="62"/>
    <n v="80324"/>
    <n v="90252"/>
    <n v="9928"/>
  </r>
  <r>
    <x v="1465"/>
    <x v="3"/>
    <x v="1"/>
    <s v="Retail"/>
    <n v="17"/>
    <n v="12"/>
    <n v="59713"/>
    <n v="99521"/>
    <n v="39808"/>
  </r>
  <r>
    <x v="1466"/>
    <x v="3"/>
    <x v="1"/>
    <s v="Wholesale"/>
    <n v="7"/>
    <n v="157"/>
    <n v="34075"/>
    <n v="51629"/>
    <n v="17554"/>
  </r>
  <r>
    <x v="1467"/>
    <x v="3"/>
    <x v="1"/>
    <s v="Corporate"/>
    <n v="8"/>
    <n v="93"/>
    <n v="42479"/>
    <n v="53771"/>
    <n v="11292"/>
  </r>
  <r>
    <x v="1468"/>
    <x v="3"/>
    <x v="2"/>
    <s v="Online"/>
    <n v="0"/>
    <n v="61"/>
    <n v="9652"/>
    <n v="10968"/>
    <n v="1316"/>
  </r>
  <r>
    <x v="1469"/>
    <x v="3"/>
    <x v="1"/>
    <s v="Corporate"/>
    <n v="9"/>
    <n v="38"/>
    <n v="19205"/>
    <n v="30008"/>
    <n v="10803"/>
  </r>
  <r>
    <x v="1470"/>
    <x v="3"/>
    <x v="0"/>
    <s v="Online"/>
    <n v="0"/>
    <n v="20"/>
    <n v="53561"/>
    <n v="68668"/>
    <n v="15107"/>
  </r>
  <r>
    <x v="1471"/>
    <x v="3"/>
    <x v="1"/>
    <s v="Wholesale"/>
    <n v="8"/>
    <n v="188"/>
    <n v="53441"/>
    <n v="83501"/>
    <n v="30060"/>
  </r>
  <r>
    <x v="1472"/>
    <x v="3"/>
    <x v="4"/>
    <s v="Corporate"/>
    <n v="9"/>
    <n v="95"/>
    <n v="17180"/>
    <n v="28164"/>
    <n v="10984"/>
  </r>
  <r>
    <x v="1473"/>
    <x v="3"/>
    <x v="2"/>
    <s v="Corporate"/>
    <n v="6"/>
    <n v="100"/>
    <n v="26175"/>
    <n v="38493"/>
    <n v="12318"/>
  </r>
  <r>
    <x v="1474"/>
    <x v="3"/>
    <x v="2"/>
    <s v="Wholesale"/>
    <n v="9"/>
    <n v="106"/>
    <n v="33773"/>
    <n v="47568"/>
    <n v="13795"/>
  </r>
  <r>
    <x v="1475"/>
    <x v="3"/>
    <x v="0"/>
    <s v="Online"/>
    <n v="0"/>
    <n v="54"/>
    <n v="42524"/>
    <n v="62535"/>
    <n v="20011"/>
  </r>
  <r>
    <x v="1476"/>
    <x v="3"/>
    <x v="3"/>
    <s v="Retail"/>
    <n v="14"/>
    <n v="26"/>
    <n v="70968"/>
    <n v="97216"/>
    <n v="26248"/>
  </r>
  <r>
    <x v="1477"/>
    <x v="3"/>
    <x v="1"/>
    <s v="Online"/>
    <n v="0"/>
    <n v="36"/>
    <n v="32871"/>
    <n v="37783"/>
    <n v="4912"/>
  </r>
  <r>
    <x v="1478"/>
    <x v="3"/>
    <x v="4"/>
    <s v="Wholesale"/>
    <n v="15"/>
    <n v="87"/>
    <n v="68524"/>
    <n v="96513"/>
    <n v="27989"/>
  </r>
  <r>
    <x v="1479"/>
    <x v="3"/>
    <x v="3"/>
    <s v="Wholesale"/>
    <n v="8"/>
    <n v="188"/>
    <n v="10731"/>
    <n v="13583"/>
    <n v="2852"/>
  </r>
  <r>
    <x v="1480"/>
    <x v="3"/>
    <x v="4"/>
    <s v="Online"/>
    <n v="0"/>
    <n v="38"/>
    <n v="16805"/>
    <n v="30009"/>
    <n v="13204"/>
  </r>
  <r>
    <x v="1481"/>
    <x v="3"/>
    <x v="0"/>
    <s v="Corporate"/>
    <n v="7"/>
    <n v="43"/>
    <n v="36061"/>
    <n v="50790"/>
    <n v="14729"/>
  </r>
  <r>
    <x v="1482"/>
    <x v="3"/>
    <x v="1"/>
    <s v="Wholesale"/>
    <n v="14"/>
    <n v="70"/>
    <n v="13158"/>
    <n v="24367"/>
    <n v="11209"/>
  </r>
  <r>
    <x v="1483"/>
    <x v="3"/>
    <x v="3"/>
    <s v="Corporate"/>
    <n v="10"/>
    <n v="52"/>
    <n v="27716"/>
    <n v="49493"/>
    <n v="21777"/>
  </r>
  <r>
    <x v="1484"/>
    <x v="3"/>
    <x v="2"/>
    <s v="Corporate"/>
    <n v="8"/>
    <n v="87"/>
    <n v="48820"/>
    <n v="97639"/>
    <n v="48819"/>
  </r>
  <r>
    <x v="1485"/>
    <x v="3"/>
    <x v="2"/>
    <s v="Wholesale"/>
    <n v="7"/>
    <n v="154"/>
    <n v="23145"/>
    <n v="39229"/>
    <n v="16084"/>
  </r>
  <r>
    <x v="1486"/>
    <x v="3"/>
    <x v="3"/>
    <s v="Wholesale"/>
    <n v="6"/>
    <n v="72"/>
    <n v="47584"/>
    <n v="95167"/>
    <n v="47583"/>
  </r>
  <r>
    <x v="1487"/>
    <x v="3"/>
    <x v="3"/>
    <s v="Wholesale"/>
    <n v="6"/>
    <n v="94"/>
    <n v="23316"/>
    <n v="35870"/>
    <n v="12554"/>
  </r>
  <r>
    <x v="1488"/>
    <x v="3"/>
    <x v="1"/>
    <s v="Retail"/>
    <n v="12"/>
    <n v="33"/>
    <n v="59905"/>
    <n v="70477"/>
    <n v="10572"/>
  </r>
  <r>
    <x v="1489"/>
    <x v="3"/>
    <x v="2"/>
    <s v="Wholesale"/>
    <n v="14"/>
    <n v="103"/>
    <n v="45254"/>
    <n v="74187"/>
    <n v="28933"/>
  </r>
  <r>
    <x v="1490"/>
    <x v="3"/>
    <x v="2"/>
    <s v="Wholesale"/>
    <n v="7"/>
    <n v="67"/>
    <n v="21132"/>
    <n v="37735"/>
    <n v="16603"/>
  </r>
  <r>
    <x v="1491"/>
    <x v="3"/>
    <x v="3"/>
    <s v="Wholesale"/>
    <n v="11"/>
    <n v="165"/>
    <n v="63651"/>
    <n v="77623"/>
    <n v="13972"/>
  </r>
  <r>
    <x v="1492"/>
    <x v="3"/>
    <x v="3"/>
    <s v="Wholesale"/>
    <n v="10"/>
    <n v="171"/>
    <n v="8515"/>
    <n v="13959"/>
    <n v="5444"/>
  </r>
  <r>
    <x v="1493"/>
    <x v="3"/>
    <x v="4"/>
    <s v="Wholesale"/>
    <n v="6"/>
    <n v="90"/>
    <n v="17230"/>
    <n v="34459"/>
    <n v="17229"/>
  </r>
  <r>
    <x v="1494"/>
    <x v="3"/>
    <x v="1"/>
    <s v="Corporate"/>
    <n v="7"/>
    <n v="52"/>
    <n v="30838"/>
    <n v="57108"/>
    <n v="26270"/>
  </r>
  <r>
    <x v="1495"/>
    <x v="3"/>
    <x v="0"/>
    <s v="Corporate"/>
    <n v="10"/>
    <n v="40"/>
    <n v="23020"/>
    <n v="36540"/>
    <n v="13520"/>
  </r>
  <r>
    <x v="1496"/>
    <x v="3"/>
    <x v="0"/>
    <s v="Retail"/>
    <n v="23"/>
    <n v="13"/>
    <n v="23376"/>
    <n v="45835"/>
    <n v="22459"/>
  </r>
  <r>
    <x v="1497"/>
    <x v="3"/>
    <x v="0"/>
    <s v="Corporate"/>
    <n v="3"/>
    <n v="51"/>
    <n v="20298"/>
    <n v="39035"/>
    <n v="18737"/>
  </r>
  <r>
    <x v="1498"/>
    <x v="3"/>
    <x v="0"/>
    <s v="Retail"/>
    <n v="11"/>
    <n v="19"/>
    <n v="31950"/>
    <n v="42039"/>
    <n v="10089"/>
  </r>
  <r>
    <x v="1499"/>
    <x v="3"/>
    <x v="4"/>
    <s v="Corporate"/>
    <n v="4"/>
    <n v="89"/>
    <n v="42826"/>
    <n v="83973"/>
    <n v="41147"/>
  </r>
  <r>
    <x v="1500"/>
    <x v="3"/>
    <x v="2"/>
    <s v="Retail"/>
    <n v="14"/>
    <n v="27"/>
    <n v="48451"/>
    <n v="61330"/>
    <n v="12879"/>
  </r>
  <r>
    <x v="1501"/>
    <x v="3"/>
    <x v="4"/>
    <s v="Wholesale"/>
    <n v="8"/>
    <n v="158"/>
    <n v="33474"/>
    <n v="45235"/>
    <n v="11761"/>
  </r>
  <r>
    <x v="1502"/>
    <x v="3"/>
    <x v="1"/>
    <s v="Retail"/>
    <n v="18"/>
    <n v="25"/>
    <n v="83530"/>
    <n v="96011"/>
    <n v="12481"/>
  </r>
  <r>
    <x v="1503"/>
    <x v="3"/>
    <x v="1"/>
    <s v="Corporate"/>
    <n v="3"/>
    <n v="79"/>
    <n v="28062"/>
    <n v="48383"/>
    <n v="20321"/>
  </r>
  <r>
    <x v="1504"/>
    <x v="3"/>
    <x v="2"/>
    <s v="Wholesale"/>
    <n v="5"/>
    <n v="119"/>
    <n v="47606"/>
    <n v="78043"/>
    <n v="30437"/>
  </r>
  <r>
    <x v="1505"/>
    <x v="3"/>
    <x v="4"/>
    <s v="Retail"/>
    <n v="20"/>
    <n v="34"/>
    <n v="28652"/>
    <n v="42764"/>
    <n v="14112"/>
  </r>
  <r>
    <x v="1506"/>
    <x v="3"/>
    <x v="4"/>
    <s v="Retail"/>
    <n v="13"/>
    <n v="47"/>
    <n v="17168"/>
    <n v="25247"/>
    <n v="8079"/>
  </r>
  <r>
    <x v="1507"/>
    <x v="3"/>
    <x v="2"/>
    <s v="Retail"/>
    <n v="17"/>
    <n v="41"/>
    <n v="65255"/>
    <n v="74153"/>
    <n v="8898"/>
  </r>
  <r>
    <x v="1508"/>
    <x v="3"/>
    <x v="0"/>
    <s v="Corporate"/>
    <n v="8"/>
    <n v="84"/>
    <n v="15768"/>
    <n v="29200"/>
    <n v="13432"/>
  </r>
  <r>
    <x v="1509"/>
    <x v="3"/>
    <x v="3"/>
    <s v="Corporate"/>
    <n v="9"/>
    <n v="47"/>
    <n v="35933"/>
    <n v="66542"/>
    <n v="30609"/>
  </r>
  <r>
    <x v="1510"/>
    <x v="3"/>
    <x v="1"/>
    <s v="Online"/>
    <n v="0"/>
    <n v="87"/>
    <n v="42740"/>
    <n v="50282"/>
    <n v="7542"/>
  </r>
  <r>
    <x v="1511"/>
    <x v="3"/>
    <x v="2"/>
    <s v="Corporate"/>
    <n v="4"/>
    <n v="65"/>
    <n v="18776"/>
    <n v="25721"/>
    <n v="6945"/>
  </r>
  <r>
    <x v="1512"/>
    <x v="3"/>
    <x v="4"/>
    <s v="Corporate"/>
    <n v="7"/>
    <n v="92"/>
    <n v="55475"/>
    <n v="66042"/>
    <n v="10567"/>
  </r>
  <r>
    <x v="1513"/>
    <x v="3"/>
    <x v="3"/>
    <s v="Corporate"/>
    <n v="5"/>
    <n v="69"/>
    <n v="82748"/>
    <n v="96219"/>
    <n v="13471"/>
  </r>
  <r>
    <x v="1514"/>
    <x v="3"/>
    <x v="4"/>
    <s v="Corporate"/>
    <n v="4"/>
    <n v="72"/>
    <n v="22153"/>
    <n v="29936"/>
    <n v="7783"/>
  </r>
  <r>
    <x v="1515"/>
    <x v="3"/>
    <x v="1"/>
    <s v="Online"/>
    <n v="0"/>
    <n v="32"/>
    <n v="21264"/>
    <n v="40120"/>
    <n v="18856"/>
  </r>
  <r>
    <x v="1516"/>
    <x v="3"/>
    <x v="0"/>
    <s v="Corporate"/>
    <n v="9"/>
    <n v="38"/>
    <n v="26061"/>
    <n v="52121"/>
    <n v="26060"/>
  </r>
  <r>
    <x v="1517"/>
    <x v="3"/>
    <x v="4"/>
    <s v="Retail"/>
    <n v="13"/>
    <n v="2"/>
    <n v="53474"/>
    <n v="66017"/>
    <n v="12543"/>
  </r>
  <r>
    <x v="1518"/>
    <x v="3"/>
    <x v="2"/>
    <s v="Wholesale"/>
    <n v="14"/>
    <n v="152"/>
    <n v="57371"/>
    <n v="67495"/>
    <n v="10124"/>
  </r>
  <r>
    <x v="1519"/>
    <x v="3"/>
    <x v="1"/>
    <s v="Wholesale"/>
    <n v="7"/>
    <n v="186"/>
    <n v="51107"/>
    <n v="94643"/>
    <n v="43536"/>
  </r>
  <r>
    <x v="1520"/>
    <x v="3"/>
    <x v="0"/>
    <s v="Corporate"/>
    <n v="4"/>
    <n v="85"/>
    <n v="10035"/>
    <n v="19676"/>
    <n v="9641"/>
  </r>
  <r>
    <x v="1521"/>
    <x v="3"/>
    <x v="2"/>
    <s v="Retail"/>
    <n v="15"/>
    <n v="22"/>
    <n v="11816"/>
    <n v="14770"/>
    <n v="2954"/>
  </r>
  <r>
    <x v="1522"/>
    <x v="3"/>
    <x v="1"/>
    <s v="Online"/>
    <n v="0"/>
    <n v="32"/>
    <n v="43679"/>
    <n v="70450"/>
    <n v="26771"/>
  </r>
  <r>
    <x v="1523"/>
    <x v="3"/>
    <x v="1"/>
    <s v="Retail"/>
    <n v="22"/>
    <n v="12"/>
    <n v="40425"/>
    <n v="49908"/>
    <n v="9483"/>
  </r>
  <r>
    <x v="1524"/>
    <x v="3"/>
    <x v="1"/>
    <s v="Retail"/>
    <n v="11"/>
    <n v="46"/>
    <n v="11807"/>
    <n v="13417"/>
    <n v="1610"/>
  </r>
  <r>
    <x v="1525"/>
    <x v="3"/>
    <x v="3"/>
    <s v="Wholesale"/>
    <n v="13"/>
    <n v="148"/>
    <n v="20814"/>
    <n v="28908"/>
    <n v="8094"/>
  </r>
  <r>
    <x v="1526"/>
    <x v="3"/>
    <x v="1"/>
    <s v="Retail"/>
    <n v="12"/>
    <n v="36"/>
    <n v="58555"/>
    <n v="84863"/>
    <n v="26308"/>
  </r>
  <r>
    <x v="1527"/>
    <x v="3"/>
    <x v="2"/>
    <s v="Retail"/>
    <n v="11"/>
    <n v="3"/>
    <n v="64401"/>
    <n v="76668"/>
    <n v="12267"/>
  </r>
  <r>
    <x v="1528"/>
    <x v="3"/>
    <x v="0"/>
    <s v="Retail"/>
    <n v="11"/>
    <n v="26"/>
    <n v="43253"/>
    <n v="78642"/>
    <n v="35389"/>
  </r>
  <r>
    <x v="1529"/>
    <x v="3"/>
    <x v="4"/>
    <s v="Wholesale"/>
    <n v="5"/>
    <n v="188"/>
    <n v="35863"/>
    <n v="45978"/>
    <n v="10115"/>
  </r>
  <r>
    <x v="1530"/>
    <x v="3"/>
    <x v="2"/>
    <s v="Wholesale"/>
    <n v="6"/>
    <n v="60"/>
    <n v="37184"/>
    <n v="59974"/>
    <n v="22790"/>
  </r>
  <r>
    <x v="1531"/>
    <x v="3"/>
    <x v="4"/>
    <s v="Corporate"/>
    <n v="10"/>
    <n v="44"/>
    <n v="55285"/>
    <n v="80123"/>
    <n v="24838"/>
  </r>
  <r>
    <x v="1532"/>
    <x v="3"/>
    <x v="1"/>
    <s v="Wholesale"/>
    <n v="13"/>
    <n v="155"/>
    <n v="58428"/>
    <n v="92743"/>
    <n v="34315"/>
  </r>
  <r>
    <x v="1533"/>
    <x v="3"/>
    <x v="0"/>
    <s v="Corporate"/>
    <n v="5"/>
    <n v="49"/>
    <n v="10189"/>
    <n v="15675"/>
    <n v="5486"/>
  </r>
  <r>
    <x v="1534"/>
    <x v="3"/>
    <x v="0"/>
    <s v="Wholesale"/>
    <n v="8"/>
    <n v="129"/>
    <n v="26782"/>
    <n v="35239"/>
    <n v="8457"/>
  </r>
  <r>
    <x v="1535"/>
    <x v="3"/>
    <x v="3"/>
    <s v="Retail"/>
    <n v="14"/>
    <n v="22"/>
    <n v="53094"/>
    <n v="84276"/>
    <n v="31182"/>
  </r>
  <r>
    <x v="1536"/>
    <x v="3"/>
    <x v="2"/>
    <s v="Online"/>
    <n v="0"/>
    <n v="39"/>
    <n v="45973"/>
    <n v="67607"/>
    <n v="21634"/>
  </r>
  <r>
    <x v="1537"/>
    <x v="3"/>
    <x v="0"/>
    <s v="Online"/>
    <n v="0"/>
    <n v="41"/>
    <n v="26450"/>
    <n v="37254"/>
    <n v="10804"/>
  </r>
  <r>
    <x v="1538"/>
    <x v="3"/>
    <x v="1"/>
    <s v="Wholesale"/>
    <n v="9"/>
    <n v="51"/>
    <n v="10359"/>
    <n v="12633"/>
    <n v="2274"/>
  </r>
  <r>
    <x v="1539"/>
    <x v="3"/>
    <x v="0"/>
    <s v="Corporate"/>
    <n v="9"/>
    <n v="87"/>
    <n v="45827"/>
    <n v="68398"/>
    <n v="22571"/>
  </r>
  <r>
    <x v="1540"/>
    <x v="3"/>
    <x v="0"/>
    <s v="Online"/>
    <n v="0"/>
    <n v="100"/>
    <n v="44331"/>
    <n v="50376"/>
    <n v="6045"/>
  </r>
  <r>
    <x v="1541"/>
    <x v="3"/>
    <x v="1"/>
    <s v="Wholesale"/>
    <n v="15"/>
    <n v="189"/>
    <n v="30235"/>
    <n v="39266"/>
    <n v="9031"/>
  </r>
  <r>
    <x v="1542"/>
    <x v="3"/>
    <x v="0"/>
    <s v="Retail"/>
    <n v="12"/>
    <n v="7"/>
    <n v="72129"/>
    <n v="86903"/>
    <n v="14774"/>
  </r>
  <r>
    <x v="1543"/>
    <x v="3"/>
    <x v="1"/>
    <s v="Retail"/>
    <n v="19"/>
    <n v="7"/>
    <n v="67533"/>
    <n v="75880"/>
    <n v="8347"/>
  </r>
  <r>
    <x v="1544"/>
    <x v="3"/>
    <x v="2"/>
    <s v="Wholesale"/>
    <n v="10"/>
    <n v="103"/>
    <n v="26806"/>
    <n v="43236"/>
    <n v="16430"/>
  </r>
  <r>
    <x v="1545"/>
    <x v="3"/>
    <x v="1"/>
    <s v="Retail"/>
    <n v="12"/>
    <n v="47"/>
    <n v="12821"/>
    <n v="16651"/>
    <n v="3830"/>
  </r>
  <r>
    <x v="1546"/>
    <x v="3"/>
    <x v="3"/>
    <s v="Wholesale"/>
    <n v="11"/>
    <n v="55"/>
    <n v="47323"/>
    <n v="56337"/>
    <n v="9014"/>
  </r>
  <r>
    <x v="1547"/>
    <x v="3"/>
    <x v="1"/>
    <s v="Corporate"/>
    <n v="7"/>
    <n v="80"/>
    <n v="17613"/>
    <n v="20968"/>
    <n v="3355"/>
  </r>
  <r>
    <x v="1548"/>
    <x v="3"/>
    <x v="4"/>
    <s v="Corporate"/>
    <n v="3"/>
    <n v="65"/>
    <n v="48267"/>
    <n v="76614"/>
    <n v="28347"/>
  </r>
  <r>
    <x v="1549"/>
    <x v="3"/>
    <x v="3"/>
    <s v="Online"/>
    <n v="0"/>
    <n v="34"/>
    <n v="50216"/>
    <n v="86579"/>
    <n v="36363"/>
  </r>
  <r>
    <x v="1550"/>
    <x v="3"/>
    <x v="3"/>
    <s v="Online"/>
    <n v="0"/>
    <n v="38"/>
    <n v="23290"/>
    <n v="39474"/>
    <n v="16184"/>
  </r>
  <r>
    <x v="1551"/>
    <x v="3"/>
    <x v="0"/>
    <s v="Retail"/>
    <n v="18"/>
    <n v="25"/>
    <n v="38814"/>
    <n v="45664"/>
    <n v="6850"/>
  </r>
  <r>
    <x v="1552"/>
    <x v="3"/>
    <x v="1"/>
    <s v="Corporate"/>
    <n v="3"/>
    <n v="50"/>
    <n v="51431"/>
    <n v="62721"/>
    <n v="11290"/>
  </r>
  <r>
    <x v="1553"/>
    <x v="3"/>
    <x v="2"/>
    <s v="Corporate"/>
    <n v="3"/>
    <n v="73"/>
    <n v="51659"/>
    <n v="67973"/>
    <n v="16314"/>
  </r>
  <r>
    <x v="1554"/>
    <x v="3"/>
    <x v="4"/>
    <s v="Corporate"/>
    <n v="10"/>
    <n v="98"/>
    <n v="26580"/>
    <n v="33645"/>
    <n v="7065"/>
  </r>
  <r>
    <x v="1555"/>
    <x v="3"/>
    <x v="0"/>
    <s v="Online"/>
    <n v="0"/>
    <n v="31"/>
    <n v="26316"/>
    <n v="46992"/>
    <n v="20676"/>
  </r>
  <r>
    <x v="1556"/>
    <x v="3"/>
    <x v="2"/>
    <s v="Wholesale"/>
    <n v="8"/>
    <n v="61"/>
    <n v="35817"/>
    <n v="44771"/>
    <n v="8954"/>
  </r>
  <r>
    <x v="1557"/>
    <x v="3"/>
    <x v="1"/>
    <s v="Wholesale"/>
    <n v="9"/>
    <n v="70"/>
    <n v="18351"/>
    <n v="29598"/>
    <n v="11247"/>
  </r>
  <r>
    <x v="1558"/>
    <x v="3"/>
    <x v="4"/>
    <s v="Online"/>
    <n v="0"/>
    <n v="46"/>
    <n v="33767"/>
    <n v="37940"/>
    <n v="4173"/>
  </r>
  <r>
    <x v="1559"/>
    <x v="3"/>
    <x v="1"/>
    <s v="Corporate"/>
    <n v="7"/>
    <n v="94"/>
    <n v="44584"/>
    <n v="87419"/>
    <n v="42835"/>
  </r>
  <r>
    <x v="1560"/>
    <x v="3"/>
    <x v="0"/>
    <s v="Retail"/>
    <n v="11"/>
    <n v="21"/>
    <n v="74869"/>
    <n v="97233"/>
    <n v="22364"/>
  </r>
  <r>
    <x v="1561"/>
    <x v="3"/>
    <x v="2"/>
    <s v="Online"/>
    <n v="0"/>
    <n v="32"/>
    <n v="13460"/>
    <n v="26920"/>
    <n v="13460"/>
  </r>
  <r>
    <x v="1562"/>
    <x v="3"/>
    <x v="1"/>
    <s v="Wholesale"/>
    <n v="15"/>
    <n v="50"/>
    <n v="53524"/>
    <n v="62237"/>
    <n v="8713"/>
  </r>
  <r>
    <x v="1563"/>
    <x v="3"/>
    <x v="2"/>
    <s v="Wholesale"/>
    <n v="5"/>
    <n v="142"/>
    <n v="52882"/>
    <n v="70509"/>
    <n v="17627"/>
  </r>
  <r>
    <x v="1564"/>
    <x v="3"/>
    <x v="0"/>
    <s v="Online"/>
    <n v="0"/>
    <n v="27"/>
    <n v="57004"/>
    <n v="63338"/>
    <n v="6334"/>
  </r>
  <r>
    <x v="1565"/>
    <x v="3"/>
    <x v="3"/>
    <s v="Online"/>
    <n v="0"/>
    <n v="91"/>
    <n v="54507"/>
    <n v="68134"/>
    <n v="13627"/>
  </r>
  <r>
    <x v="1566"/>
    <x v="3"/>
    <x v="2"/>
    <s v="Retail"/>
    <n v="11"/>
    <n v="37"/>
    <n v="35756"/>
    <n v="58616"/>
    <n v="22860"/>
  </r>
  <r>
    <x v="1567"/>
    <x v="3"/>
    <x v="1"/>
    <s v="Online"/>
    <n v="0"/>
    <n v="92"/>
    <n v="55720"/>
    <n v="71436"/>
    <n v="15716"/>
  </r>
  <r>
    <x v="1568"/>
    <x v="3"/>
    <x v="2"/>
    <s v="Online"/>
    <n v="0"/>
    <n v="43"/>
    <n v="64983"/>
    <n v="82257"/>
    <n v="17274"/>
  </r>
  <r>
    <x v="1569"/>
    <x v="3"/>
    <x v="1"/>
    <s v="Retail"/>
    <n v="11"/>
    <n v="7"/>
    <n v="38908"/>
    <n v="55583"/>
    <n v="16675"/>
  </r>
  <r>
    <x v="1570"/>
    <x v="3"/>
    <x v="2"/>
    <s v="Corporate"/>
    <n v="6"/>
    <n v="37"/>
    <n v="73081"/>
    <n v="92507"/>
    <n v="19426"/>
  </r>
  <r>
    <x v="1571"/>
    <x v="3"/>
    <x v="4"/>
    <s v="Corporate"/>
    <n v="5"/>
    <n v="35"/>
    <n v="22472"/>
    <n v="29963"/>
    <n v="7491"/>
  </r>
  <r>
    <x v="1572"/>
    <x v="3"/>
    <x v="3"/>
    <s v="Corporate"/>
    <n v="8"/>
    <n v="23"/>
    <n v="37280"/>
    <n v="73098"/>
    <n v="35818"/>
  </r>
  <r>
    <x v="1573"/>
    <x v="3"/>
    <x v="1"/>
    <s v="Online"/>
    <n v="0"/>
    <n v="90"/>
    <n v="48594"/>
    <n v="73628"/>
    <n v="25034"/>
  </r>
  <r>
    <x v="1574"/>
    <x v="3"/>
    <x v="0"/>
    <s v="Wholesale"/>
    <n v="9"/>
    <n v="142"/>
    <n v="25230"/>
    <n v="49470"/>
    <n v="24240"/>
  </r>
  <r>
    <x v="1575"/>
    <x v="3"/>
    <x v="3"/>
    <s v="Wholesale"/>
    <n v="10"/>
    <n v="139"/>
    <n v="25358"/>
    <n v="45282"/>
    <n v="19924"/>
  </r>
  <r>
    <x v="1576"/>
    <x v="3"/>
    <x v="0"/>
    <s v="Wholesale"/>
    <n v="12"/>
    <n v="73"/>
    <n v="45757"/>
    <n v="86334"/>
    <n v="40577"/>
  </r>
  <r>
    <x v="1577"/>
    <x v="3"/>
    <x v="3"/>
    <s v="Retail"/>
    <n v="21"/>
    <n v="21"/>
    <n v="44595"/>
    <n v="78236"/>
    <n v="33641"/>
  </r>
  <r>
    <x v="1578"/>
    <x v="3"/>
    <x v="4"/>
    <s v="Online"/>
    <n v="0"/>
    <n v="89"/>
    <n v="46555"/>
    <n v="91285"/>
    <n v="44730"/>
  </r>
  <r>
    <x v="1579"/>
    <x v="3"/>
    <x v="4"/>
    <s v="Wholesale"/>
    <n v="15"/>
    <n v="116"/>
    <n v="29422"/>
    <n v="56581"/>
    <n v="27159"/>
  </r>
  <r>
    <x v="1580"/>
    <x v="3"/>
    <x v="1"/>
    <s v="Retail"/>
    <n v="16"/>
    <n v="28"/>
    <n v="13536"/>
    <n v="16114"/>
    <n v="2578"/>
  </r>
  <r>
    <x v="1581"/>
    <x v="3"/>
    <x v="1"/>
    <s v="Wholesale"/>
    <n v="12"/>
    <n v="102"/>
    <n v="29099"/>
    <n v="34642"/>
    <n v="5543"/>
  </r>
  <r>
    <x v="1582"/>
    <x v="3"/>
    <x v="3"/>
    <s v="Retail"/>
    <n v="25"/>
    <n v="21"/>
    <n v="36314"/>
    <n v="56741"/>
    <n v="20427"/>
  </r>
  <r>
    <x v="1583"/>
    <x v="3"/>
    <x v="2"/>
    <s v="Wholesale"/>
    <n v="9"/>
    <n v="139"/>
    <n v="59981"/>
    <n v="84480"/>
    <n v="24499"/>
  </r>
  <r>
    <x v="1584"/>
    <x v="3"/>
    <x v="2"/>
    <s v="Online"/>
    <n v="0"/>
    <n v="36"/>
    <n v="38742"/>
    <n v="45049"/>
    <n v="6307"/>
  </r>
  <r>
    <x v="1585"/>
    <x v="3"/>
    <x v="3"/>
    <s v="Wholesale"/>
    <n v="14"/>
    <n v="85"/>
    <n v="26772"/>
    <n v="48676"/>
    <n v="21904"/>
  </r>
  <r>
    <x v="1586"/>
    <x v="3"/>
    <x v="4"/>
    <s v="Retail"/>
    <n v="17"/>
    <n v="1"/>
    <n v="60958"/>
    <n v="92361"/>
    <n v="31403"/>
  </r>
  <r>
    <x v="1587"/>
    <x v="3"/>
    <x v="3"/>
    <s v="Retail"/>
    <n v="18"/>
    <n v="5"/>
    <n v="63293"/>
    <n v="77187"/>
    <n v="13894"/>
  </r>
  <r>
    <x v="1588"/>
    <x v="3"/>
    <x v="3"/>
    <s v="Retail"/>
    <n v="10"/>
    <n v="21"/>
    <n v="73563"/>
    <n v="95536"/>
    <n v="21973"/>
  </r>
  <r>
    <x v="1589"/>
    <x v="3"/>
    <x v="3"/>
    <s v="Retail"/>
    <n v="12"/>
    <n v="22"/>
    <n v="49805"/>
    <n v="97657"/>
    <n v="47852"/>
  </r>
  <r>
    <x v="1590"/>
    <x v="3"/>
    <x v="1"/>
    <s v="Online"/>
    <n v="0"/>
    <n v="57"/>
    <n v="18789"/>
    <n v="26841"/>
    <n v="8052"/>
  </r>
  <r>
    <x v="1591"/>
    <x v="3"/>
    <x v="2"/>
    <s v="Wholesale"/>
    <n v="7"/>
    <n v="197"/>
    <n v="34584"/>
    <n v="50122"/>
    <n v="15538"/>
  </r>
  <r>
    <x v="1592"/>
    <x v="3"/>
    <x v="2"/>
    <s v="Corporate"/>
    <n v="10"/>
    <n v="96"/>
    <n v="54932"/>
    <n v="99877"/>
    <n v="44945"/>
  </r>
  <r>
    <x v="1593"/>
    <x v="3"/>
    <x v="1"/>
    <s v="Online"/>
    <n v="0"/>
    <n v="71"/>
    <n v="45527"/>
    <n v="64123"/>
    <n v="18596"/>
  </r>
  <r>
    <x v="1594"/>
    <x v="3"/>
    <x v="3"/>
    <s v="Corporate"/>
    <n v="4"/>
    <n v="41"/>
    <n v="20587"/>
    <n v="27449"/>
    <n v="6862"/>
  </r>
  <r>
    <x v="1595"/>
    <x v="3"/>
    <x v="2"/>
    <s v="Wholesale"/>
    <n v="9"/>
    <n v="136"/>
    <n v="40316"/>
    <n v="55227"/>
    <n v="14911"/>
  </r>
  <r>
    <x v="1596"/>
    <x v="3"/>
    <x v="1"/>
    <s v="Corporate"/>
    <n v="9"/>
    <n v="27"/>
    <n v="73627"/>
    <n v="89789"/>
    <n v="16162"/>
  </r>
  <r>
    <x v="1597"/>
    <x v="3"/>
    <x v="3"/>
    <s v="Online"/>
    <n v="0"/>
    <n v="55"/>
    <n v="12824"/>
    <n v="17099"/>
    <n v="4275"/>
  </r>
  <r>
    <x v="1598"/>
    <x v="3"/>
    <x v="1"/>
    <s v="Wholesale"/>
    <n v="10"/>
    <n v="180"/>
    <n v="38865"/>
    <n v="77729"/>
    <n v="38864"/>
  </r>
  <r>
    <x v="1599"/>
    <x v="3"/>
    <x v="1"/>
    <s v="Wholesale"/>
    <n v="12"/>
    <n v="87"/>
    <n v="78638"/>
    <n v="90389"/>
    <n v="11751"/>
  </r>
  <r>
    <x v="1600"/>
    <x v="3"/>
    <x v="3"/>
    <s v="Online"/>
    <n v="0"/>
    <n v="28"/>
    <n v="66415"/>
    <n v="85148"/>
    <n v="18733"/>
  </r>
  <r>
    <x v="1601"/>
    <x v="3"/>
    <x v="3"/>
    <s v="Corporate"/>
    <n v="5"/>
    <n v="86"/>
    <n v="29050"/>
    <n v="44015"/>
    <n v="14965"/>
  </r>
  <r>
    <x v="1602"/>
    <x v="3"/>
    <x v="1"/>
    <s v="Corporate"/>
    <n v="6"/>
    <n v="71"/>
    <n v="22750"/>
    <n v="27410"/>
    <n v="4660"/>
  </r>
  <r>
    <x v="1603"/>
    <x v="3"/>
    <x v="2"/>
    <s v="Online"/>
    <n v="0"/>
    <n v="25"/>
    <n v="46210"/>
    <n v="79672"/>
    <n v="33462"/>
  </r>
  <r>
    <x v="1604"/>
    <x v="3"/>
    <x v="1"/>
    <s v="Corporate"/>
    <n v="5"/>
    <n v="26"/>
    <n v="54955"/>
    <n v="74263"/>
    <n v="19308"/>
  </r>
  <r>
    <x v="1605"/>
    <x v="3"/>
    <x v="1"/>
    <s v="Corporate"/>
    <n v="10"/>
    <n v="85"/>
    <n v="46050"/>
    <n v="56158"/>
    <n v="10108"/>
  </r>
  <r>
    <x v="1606"/>
    <x v="3"/>
    <x v="4"/>
    <s v="Retail"/>
    <n v="25"/>
    <n v="47"/>
    <n v="22310"/>
    <n v="30148"/>
    <n v="7838"/>
  </r>
  <r>
    <x v="1607"/>
    <x v="3"/>
    <x v="0"/>
    <s v="Corporate"/>
    <n v="8"/>
    <n v="86"/>
    <n v="7010"/>
    <n v="12517"/>
    <n v="5507"/>
  </r>
  <r>
    <x v="1608"/>
    <x v="3"/>
    <x v="4"/>
    <s v="Wholesale"/>
    <n v="5"/>
    <n v="59"/>
    <n v="16705"/>
    <n v="24566"/>
    <n v="7861"/>
  </r>
  <r>
    <x v="1609"/>
    <x v="3"/>
    <x v="2"/>
    <s v="Corporate"/>
    <n v="5"/>
    <n v="46"/>
    <n v="38826"/>
    <n v="60666"/>
    <n v="21840"/>
  </r>
  <r>
    <x v="1610"/>
    <x v="3"/>
    <x v="0"/>
    <s v="Wholesale"/>
    <n v="5"/>
    <n v="195"/>
    <n v="48569"/>
    <n v="82320"/>
    <n v="33751"/>
  </r>
  <r>
    <x v="1611"/>
    <x v="3"/>
    <x v="1"/>
    <s v="Corporate"/>
    <n v="5"/>
    <n v="94"/>
    <n v="42405"/>
    <n v="52352"/>
    <n v="9947"/>
  </r>
  <r>
    <x v="1612"/>
    <x v="3"/>
    <x v="3"/>
    <s v="Online"/>
    <n v="0"/>
    <n v="48"/>
    <n v="28057"/>
    <n v="35970"/>
    <n v="7913"/>
  </r>
  <r>
    <x v="1613"/>
    <x v="3"/>
    <x v="3"/>
    <s v="Retail"/>
    <n v="16"/>
    <n v="8"/>
    <n v="86025"/>
    <n v="119479.5"/>
    <n v="33454.5"/>
  </r>
  <r>
    <x v="1614"/>
    <x v="3"/>
    <x v="2"/>
    <s v="Wholesale"/>
    <n v="9"/>
    <n v="72"/>
    <n v="36952"/>
    <n v="46774.5"/>
    <n v="9822.5"/>
  </r>
  <r>
    <x v="1615"/>
    <x v="3"/>
    <x v="1"/>
    <s v="Retail"/>
    <n v="16"/>
    <n v="33"/>
    <n v="59912"/>
    <n v="119824.5"/>
    <n v="59912.5"/>
  </r>
  <r>
    <x v="1616"/>
    <x v="3"/>
    <x v="3"/>
    <s v="Online"/>
    <n v="0"/>
    <n v="88"/>
    <n v="17357"/>
    <n v="23142"/>
    <n v="5785"/>
  </r>
  <r>
    <x v="1617"/>
    <x v="3"/>
    <x v="2"/>
    <s v="Corporate"/>
    <n v="7"/>
    <n v="94"/>
    <n v="100261"/>
    <n v="145306.5"/>
    <n v="45045.5"/>
  </r>
  <r>
    <x v="1618"/>
    <x v="3"/>
    <x v="3"/>
    <s v="Online"/>
    <n v="0"/>
    <n v="51"/>
    <n v="70935"/>
    <n v="124447.5"/>
    <n v="53512.5"/>
  </r>
  <r>
    <x v="1619"/>
    <x v="3"/>
    <x v="4"/>
    <s v="Retail"/>
    <n v="17"/>
    <n v="21"/>
    <n v="73506"/>
    <n v="108097.5"/>
    <n v="34591.5"/>
  </r>
  <r>
    <x v="1620"/>
    <x v="3"/>
    <x v="2"/>
    <s v="Retail"/>
    <n v="20"/>
    <n v="20"/>
    <n v="74486"/>
    <n v="86611.5"/>
    <n v="12125.5"/>
  </r>
  <r>
    <x v="1621"/>
    <x v="3"/>
    <x v="2"/>
    <s v="Online"/>
    <n v="0"/>
    <n v="57"/>
    <n v="48041"/>
    <n v="84282"/>
    <n v="36241"/>
  </r>
  <r>
    <x v="1622"/>
    <x v="3"/>
    <x v="4"/>
    <s v="Retail"/>
    <n v="23"/>
    <n v="3"/>
    <n v="103592"/>
    <n v="117718.5"/>
    <n v="14126.5"/>
  </r>
  <r>
    <x v="1623"/>
    <x v="3"/>
    <x v="0"/>
    <s v="Retail"/>
    <n v="10"/>
    <n v="21"/>
    <n v="74417"/>
    <n v="106309.5"/>
    <n v="31892.5"/>
  </r>
  <r>
    <x v="1624"/>
    <x v="3"/>
    <x v="0"/>
    <s v="Retail"/>
    <n v="19"/>
    <n v="36"/>
    <n v="30047"/>
    <n v="50077.5"/>
    <n v="20030.5"/>
  </r>
  <r>
    <x v="1625"/>
    <x v="3"/>
    <x v="1"/>
    <s v="Wholesale"/>
    <n v="12"/>
    <n v="74"/>
    <n v="32663"/>
    <n v="59388"/>
    <n v="26725"/>
  </r>
  <r>
    <x v="1626"/>
    <x v="3"/>
    <x v="1"/>
    <s v="Wholesale"/>
    <n v="7"/>
    <n v="59"/>
    <n v="8146"/>
    <n v="15973.5"/>
    <n v="7827.5"/>
  </r>
  <r>
    <x v="1627"/>
    <x v="3"/>
    <x v="1"/>
    <s v="Online"/>
    <n v="0"/>
    <n v="39"/>
    <n v="45011"/>
    <n v="88257"/>
    <n v="43246"/>
  </r>
  <r>
    <x v="1628"/>
    <x v="3"/>
    <x v="3"/>
    <s v="Corporate"/>
    <n v="4"/>
    <n v="63"/>
    <n v="67295"/>
    <n v="103530"/>
    <n v="36235"/>
  </r>
  <r>
    <x v="1629"/>
    <x v="3"/>
    <x v="4"/>
    <s v="Retail"/>
    <n v="24"/>
    <n v="3"/>
    <n v="54604"/>
    <n v="99280.5"/>
    <n v="44676.5"/>
  </r>
  <r>
    <x v="1630"/>
    <x v="3"/>
    <x v="3"/>
    <s v="Wholesale"/>
    <n v="11"/>
    <n v="160"/>
    <n v="67231"/>
    <n v="105048"/>
    <n v="37817"/>
  </r>
  <r>
    <x v="1631"/>
    <x v="3"/>
    <x v="2"/>
    <s v="Retail"/>
    <n v="14"/>
    <n v="21"/>
    <n v="84275"/>
    <n v="106677"/>
    <n v="22402"/>
  </r>
  <r>
    <x v="1632"/>
    <x v="3"/>
    <x v="0"/>
    <s v="Wholesale"/>
    <n v="15"/>
    <n v="62"/>
    <n v="29614"/>
    <n v="44200.5"/>
    <n v="14586.5"/>
  </r>
  <r>
    <x v="1633"/>
    <x v="3"/>
    <x v="0"/>
    <s v="Wholesale"/>
    <n v="14"/>
    <n v="147"/>
    <n v="90377"/>
    <n v="115867.5"/>
    <n v="25490.5"/>
  </r>
  <r>
    <x v="1634"/>
    <x v="3"/>
    <x v="0"/>
    <s v="Wholesale"/>
    <n v="11"/>
    <n v="106"/>
    <n v="69965"/>
    <n v="134548.5"/>
    <n v="64583.5"/>
  </r>
  <r>
    <x v="1635"/>
    <x v="3"/>
    <x v="0"/>
    <s v="Corporate"/>
    <n v="9"/>
    <n v="64"/>
    <n v="97949"/>
    <n v="116605.5"/>
    <n v="18656.5"/>
  </r>
  <r>
    <x v="1636"/>
    <x v="3"/>
    <x v="0"/>
    <s v="Retail"/>
    <n v="14"/>
    <n v="40"/>
    <n v="29899"/>
    <n v="57498"/>
    <n v="27599"/>
  </r>
  <r>
    <x v="1637"/>
    <x v="3"/>
    <x v="3"/>
    <s v="Retail"/>
    <n v="21"/>
    <n v="11"/>
    <n v="41704"/>
    <n v="71904"/>
    <n v="30200"/>
  </r>
  <r>
    <x v="1638"/>
    <x v="3"/>
    <x v="2"/>
    <s v="Wholesale"/>
    <n v="8"/>
    <n v="178"/>
    <n v="66594"/>
    <n v="128065.5"/>
    <n v="61471.5"/>
  </r>
  <r>
    <x v="1639"/>
    <x v="3"/>
    <x v="0"/>
    <s v="Retail"/>
    <n v="13"/>
    <n v="20"/>
    <n v="79283"/>
    <n v="141577.5"/>
    <n v="62294.5"/>
  </r>
  <r>
    <x v="1640"/>
    <x v="3"/>
    <x v="3"/>
    <s v="Wholesale"/>
    <n v="8"/>
    <n v="63"/>
    <n v="53256"/>
    <n v="95100"/>
    <n v="41844"/>
  </r>
  <r>
    <x v="1641"/>
    <x v="3"/>
    <x v="0"/>
    <s v="Wholesale"/>
    <n v="7"/>
    <n v="57"/>
    <n v="84266"/>
    <n v="117036"/>
    <n v="32770"/>
  </r>
  <r>
    <x v="1642"/>
    <x v="3"/>
    <x v="2"/>
    <s v="Corporate"/>
    <n v="7"/>
    <n v="53"/>
    <n v="24508"/>
    <n v="32677.5"/>
    <n v="8169.5"/>
  </r>
  <r>
    <x v="1643"/>
    <x v="3"/>
    <x v="0"/>
    <s v="Wholesale"/>
    <n v="12"/>
    <n v="118"/>
    <n v="44835"/>
    <n v="64978"/>
    <n v="20143"/>
  </r>
  <r>
    <x v="1644"/>
    <x v="3"/>
    <x v="4"/>
    <s v="Retail"/>
    <n v="11"/>
    <n v="28"/>
    <n v="25242"/>
    <n v="49495"/>
    <n v="24253"/>
  </r>
  <r>
    <x v="1645"/>
    <x v="3"/>
    <x v="0"/>
    <s v="Wholesale"/>
    <n v="13"/>
    <n v="80"/>
    <n v="39438"/>
    <n v="74411"/>
    <n v="34973"/>
  </r>
  <r>
    <x v="1646"/>
    <x v="3"/>
    <x v="3"/>
    <s v="Corporate"/>
    <n v="8"/>
    <n v="97"/>
    <n v="63947"/>
    <n v="71851"/>
    <n v="7904"/>
  </r>
  <r>
    <x v="1647"/>
    <x v="3"/>
    <x v="0"/>
    <s v="Retail"/>
    <n v="14"/>
    <n v="15"/>
    <n v="50312"/>
    <n v="78612"/>
    <n v="28300"/>
  </r>
  <r>
    <x v="1648"/>
    <x v="3"/>
    <x v="2"/>
    <s v="Retail"/>
    <n v="18"/>
    <n v="10"/>
    <n v="37345"/>
    <n v="46681"/>
    <n v="9336"/>
  </r>
  <r>
    <x v="1649"/>
    <x v="3"/>
    <x v="2"/>
    <s v="Wholesale"/>
    <n v="5"/>
    <n v="86"/>
    <n v="47098"/>
    <n v="54765"/>
    <n v="7667"/>
  </r>
  <r>
    <x v="1650"/>
    <x v="3"/>
    <x v="2"/>
    <s v="Retail"/>
    <n v="10"/>
    <n v="22"/>
    <n v="32724"/>
    <n v="64164"/>
    <n v="31440"/>
  </r>
  <r>
    <x v="1651"/>
    <x v="3"/>
    <x v="4"/>
    <s v="Wholesale"/>
    <n v="6"/>
    <n v="98"/>
    <n v="63379"/>
    <n v="90542"/>
    <n v="27163"/>
  </r>
  <r>
    <x v="1652"/>
    <x v="3"/>
    <x v="1"/>
    <s v="Corporate"/>
    <n v="7"/>
    <n v="24"/>
    <n v="21021"/>
    <n v="28028"/>
    <n v="7007"/>
  </r>
  <r>
    <x v="1653"/>
    <x v="3"/>
    <x v="4"/>
    <s v="Corporate"/>
    <n v="7"/>
    <n v="98"/>
    <n v="29858"/>
    <n v="43909"/>
    <n v="14051"/>
  </r>
  <r>
    <x v="1654"/>
    <x v="3"/>
    <x v="0"/>
    <s v="Retail"/>
    <n v="21"/>
    <n v="49"/>
    <n v="15034"/>
    <n v="30067"/>
    <n v="15033"/>
  </r>
  <r>
    <x v="1655"/>
    <x v="3"/>
    <x v="4"/>
    <s v="Online"/>
    <n v="0"/>
    <n v="64"/>
    <n v="63716"/>
    <n v="83837"/>
    <n v="20121"/>
  </r>
  <r>
    <x v="1656"/>
    <x v="3"/>
    <x v="1"/>
    <s v="Retail"/>
    <n v="12"/>
    <n v="15"/>
    <n v="50194"/>
    <n v="71706"/>
    <n v="21512"/>
  </r>
  <r>
    <x v="1657"/>
    <x v="3"/>
    <x v="3"/>
    <s v="Wholesale"/>
    <n v="13"/>
    <n v="198"/>
    <n v="46693"/>
    <n v="65765"/>
    <n v="19072"/>
  </r>
  <r>
    <x v="1658"/>
    <x v="3"/>
    <x v="2"/>
    <s v="Wholesale"/>
    <n v="7"/>
    <n v="79"/>
    <n v="37310"/>
    <n v="48454"/>
    <n v="11144"/>
  </r>
  <r>
    <x v="1659"/>
    <x v="3"/>
    <x v="3"/>
    <s v="Retail"/>
    <n v="21"/>
    <n v="17"/>
    <n v="13472"/>
    <n v="18711"/>
    <n v="5239"/>
  </r>
  <r>
    <x v="1660"/>
    <x v="3"/>
    <x v="4"/>
    <s v="Wholesale"/>
    <n v="9"/>
    <n v="75"/>
    <n v="68017"/>
    <n v="82948"/>
    <n v="14931"/>
  </r>
  <r>
    <x v="1661"/>
    <x v="3"/>
    <x v="0"/>
    <s v="Retail"/>
    <n v="24"/>
    <n v="8"/>
    <n v="27714"/>
    <n v="37452"/>
    <n v="9738"/>
  </r>
  <r>
    <x v="1662"/>
    <x v="3"/>
    <x v="0"/>
    <s v="Wholesale"/>
    <n v="5"/>
    <n v="101"/>
    <n v="29004"/>
    <n v="50884"/>
    <n v="21880"/>
  </r>
  <r>
    <x v="1663"/>
    <x v="3"/>
    <x v="3"/>
    <s v="Retail"/>
    <n v="22"/>
    <n v="32"/>
    <n v="57408"/>
    <n v="88320"/>
    <n v="30912"/>
  </r>
  <r>
    <x v="1664"/>
    <x v="3"/>
    <x v="0"/>
    <s v="Corporate"/>
    <n v="7"/>
    <n v="67"/>
    <n v="15726"/>
    <n v="20692"/>
    <n v="4966"/>
  </r>
  <r>
    <x v="1665"/>
    <x v="3"/>
    <x v="2"/>
    <s v="Wholesale"/>
    <n v="6"/>
    <n v="132"/>
    <n v="33040"/>
    <n v="60073"/>
    <n v="27033"/>
  </r>
  <r>
    <x v="1666"/>
    <x v="3"/>
    <x v="0"/>
    <s v="Retail"/>
    <n v="19"/>
    <n v="40"/>
    <n v="27227"/>
    <n v="40039"/>
    <n v="12812"/>
  </r>
  <r>
    <x v="1667"/>
    <x v="3"/>
    <x v="1"/>
    <s v="Wholesale"/>
    <n v="6"/>
    <n v="194"/>
    <n v="55404"/>
    <n v="79148"/>
    <n v="23744"/>
  </r>
  <r>
    <x v="1668"/>
    <x v="3"/>
    <x v="2"/>
    <s v="Wholesale"/>
    <n v="8"/>
    <n v="157"/>
    <n v="11095"/>
    <n v="13697"/>
    <n v="2602"/>
  </r>
  <r>
    <x v="1669"/>
    <x v="3"/>
    <x v="2"/>
    <s v="Wholesale"/>
    <n v="10"/>
    <n v="172"/>
    <n v="40756"/>
    <n v="59066"/>
    <n v="18310"/>
  </r>
  <r>
    <x v="1670"/>
    <x v="3"/>
    <x v="1"/>
    <s v="Retail"/>
    <n v="19"/>
    <n v="19"/>
    <n v="73452"/>
    <n v="82530"/>
    <n v="9078"/>
  </r>
  <r>
    <x v="1671"/>
    <x v="3"/>
    <x v="3"/>
    <s v="Wholesale"/>
    <n v="10"/>
    <n v="139"/>
    <n v="24762"/>
    <n v="33920"/>
    <n v="9158"/>
  </r>
  <r>
    <x v="1672"/>
    <x v="3"/>
    <x v="3"/>
    <s v="Corporate"/>
    <n v="8"/>
    <n v="79"/>
    <n v="47012"/>
    <n v="62683"/>
    <n v="15671"/>
  </r>
  <r>
    <x v="1673"/>
    <x v="3"/>
    <x v="2"/>
    <s v="Retail"/>
    <n v="25"/>
    <n v="38"/>
    <n v="33056"/>
    <n v="43495"/>
    <n v="10439"/>
  </r>
  <r>
    <x v="1674"/>
    <x v="3"/>
    <x v="3"/>
    <s v="Corporate"/>
    <n v="4"/>
    <n v="31"/>
    <n v="42236"/>
    <n v="70394"/>
    <n v="28158"/>
  </r>
  <r>
    <x v="1675"/>
    <x v="3"/>
    <x v="1"/>
    <s v="Online"/>
    <n v="0"/>
    <n v="78"/>
    <n v="58764"/>
    <n v="69134"/>
    <n v="10370"/>
  </r>
  <r>
    <x v="1676"/>
    <x v="3"/>
    <x v="2"/>
    <s v="Wholesale"/>
    <n v="10"/>
    <n v="160"/>
    <n v="34078"/>
    <n v="57760"/>
    <n v="23682"/>
  </r>
  <r>
    <x v="1677"/>
    <x v="3"/>
    <x v="2"/>
    <s v="Retail"/>
    <n v="15"/>
    <n v="44"/>
    <n v="63981"/>
    <n v="85308"/>
    <n v="21327"/>
  </r>
  <r>
    <x v="1678"/>
    <x v="3"/>
    <x v="1"/>
    <s v="Corporate"/>
    <n v="9"/>
    <n v="91"/>
    <n v="11275"/>
    <n v="22107"/>
    <n v="10832"/>
  </r>
  <r>
    <x v="1679"/>
    <x v="3"/>
    <x v="4"/>
    <s v="Online"/>
    <n v="0"/>
    <n v="60"/>
    <n v="38453"/>
    <n v="51271"/>
    <n v="12818"/>
  </r>
  <r>
    <x v="1680"/>
    <x v="3"/>
    <x v="4"/>
    <s v="Corporate"/>
    <n v="5"/>
    <n v="20"/>
    <n v="15002"/>
    <n v="21129"/>
    <n v="6127"/>
  </r>
  <r>
    <x v="1681"/>
    <x v="3"/>
    <x v="0"/>
    <s v="Corporate"/>
    <n v="5"/>
    <n v="60"/>
    <n v="7947"/>
    <n v="10059"/>
    <n v="2112"/>
  </r>
  <r>
    <x v="1682"/>
    <x v="3"/>
    <x v="4"/>
    <s v="Online"/>
    <n v="0"/>
    <n v="90"/>
    <n v="8833"/>
    <n v="16357"/>
    <n v="7524"/>
  </r>
  <r>
    <x v="1683"/>
    <x v="3"/>
    <x v="4"/>
    <s v="Online"/>
    <n v="0"/>
    <n v="80"/>
    <n v="58669"/>
    <n v="88893"/>
    <n v="30224"/>
  </r>
  <r>
    <x v="1684"/>
    <x v="3"/>
    <x v="1"/>
    <s v="Corporate"/>
    <n v="7"/>
    <n v="77"/>
    <n v="22782"/>
    <n v="42189"/>
    <n v="19407"/>
  </r>
  <r>
    <x v="1685"/>
    <x v="3"/>
    <x v="0"/>
    <s v="Retail"/>
    <n v="15"/>
    <n v="50"/>
    <n v="19292"/>
    <n v="26070"/>
    <n v="6778"/>
  </r>
  <r>
    <x v="1686"/>
    <x v="3"/>
    <x v="3"/>
    <s v="Online"/>
    <n v="0"/>
    <n v="65"/>
    <n v="62456"/>
    <n v="94631"/>
    <n v="32175"/>
  </r>
  <r>
    <x v="1687"/>
    <x v="3"/>
    <x v="1"/>
    <s v="Retail"/>
    <n v="21"/>
    <n v="5"/>
    <n v="43677"/>
    <n v="75306"/>
    <n v="31629"/>
  </r>
  <r>
    <x v="1688"/>
    <x v="3"/>
    <x v="1"/>
    <s v="Corporate"/>
    <n v="9"/>
    <n v="42"/>
    <n v="65423"/>
    <n v="92145"/>
    <n v="26722"/>
  </r>
  <r>
    <x v="1689"/>
    <x v="3"/>
    <x v="4"/>
    <s v="Retail"/>
    <n v="23"/>
    <n v="36"/>
    <n v="8800"/>
    <n v="15714"/>
    <n v="6914"/>
  </r>
  <r>
    <x v="1690"/>
    <x v="3"/>
    <x v="0"/>
    <s v="Retail"/>
    <n v="16"/>
    <n v="17"/>
    <n v="45671"/>
    <n v="71361"/>
    <n v="25690"/>
  </r>
  <r>
    <x v="1691"/>
    <x v="3"/>
    <x v="1"/>
    <s v="Wholesale"/>
    <n v="7"/>
    <n v="182"/>
    <n v="35652"/>
    <n v="71304"/>
    <n v="35652"/>
  </r>
  <r>
    <x v="1692"/>
    <x v="3"/>
    <x v="1"/>
    <s v="Wholesale"/>
    <n v="10"/>
    <n v="121"/>
    <n v="18649"/>
    <n v="23024"/>
    <n v="4375"/>
  </r>
  <r>
    <x v="1693"/>
    <x v="3"/>
    <x v="3"/>
    <s v="Retail"/>
    <n v="17"/>
    <n v="43"/>
    <n v="73443"/>
    <n v="96635"/>
    <n v="23192"/>
  </r>
  <r>
    <x v="1694"/>
    <x v="3"/>
    <x v="4"/>
    <s v="Wholesale"/>
    <n v="7"/>
    <n v="131"/>
    <n v="20615"/>
    <n v="39644"/>
    <n v="19029"/>
  </r>
  <r>
    <x v="1695"/>
    <x v="3"/>
    <x v="4"/>
    <s v="Corporate"/>
    <n v="7"/>
    <n v="98"/>
    <n v="26466"/>
    <n v="39502"/>
    <n v="13036"/>
  </r>
  <r>
    <x v="1696"/>
    <x v="3"/>
    <x v="1"/>
    <s v="Corporate"/>
    <n v="6"/>
    <n v="42"/>
    <n v="23331"/>
    <n v="35894"/>
    <n v="12563"/>
  </r>
  <r>
    <x v="1697"/>
    <x v="3"/>
    <x v="3"/>
    <s v="Online"/>
    <n v="0"/>
    <n v="66"/>
    <n v="20525"/>
    <n v="23324"/>
    <n v="2799"/>
  </r>
  <r>
    <x v="1698"/>
    <x v="3"/>
    <x v="4"/>
    <s v="Online"/>
    <n v="0"/>
    <n v="73"/>
    <n v="59073"/>
    <n v="95279"/>
    <n v="36206"/>
  </r>
  <r>
    <x v="1699"/>
    <x v="3"/>
    <x v="3"/>
    <s v="Retail"/>
    <n v="19"/>
    <n v="27"/>
    <n v="51026"/>
    <n v="79728"/>
    <n v="28702"/>
  </r>
  <r>
    <x v="1700"/>
    <x v="3"/>
    <x v="2"/>
    <s v="Online"/>
    <n v="0"/>
    <n v="51"/>
    <n v="38635"/>
    <n v="75754"/>
    <n v="37119"/>
  </r>
  <r>
    <x v="1701"/>
    <x v="3"/>
    <x v="2"/>
    <s v="Wholesale"/>
    <n v="13"/>
    <n v="187"/>
    <n v="71848"/>
    <n v="79831"/>
    <n v="7983"/>
  </r>
  <r>
    <x v="1702"/>
    <x v="3"/>
    <x v="1"/>
    <s v="Online"/>
    <n v="0"/>
    <n v="80"/>
    <n v="36704"/>
    <n v="69253"/>
    <n v="32549"/>
  </r>
  <r>
    <x v="1703"/>
    <x v="3"/>
    <x v="1"/>
    <s v="Retail"/>
    <n v="19"/>
    <n v="10"/>
    <n v="31721"/>
    <n v="57675"/>
    <n v="25954"/>
  </r>
  <r>
    <x v="1704"/>
    <x v="3"/>
    <x v="3"/>
    <s v="Retail"/>
    <n v="20"/>
    <n v="4"/>
    <n v="18384"/>
    <n v="29652"/>
    <n v="11268"/>
  </r>
  <r>
    <x v="1705"/>
    <x v="3"/>
    <x v="2"/>
    <s v="Retail"/>
    <n v="13"/>
    <n v="37"/>
    <n v="32206"/>
    <n v="37889"/>
    <n v="5683"/>
  </r>
  <r>
    <x v="1706"/>
    <x v="3"/>
    <x v="1"/>
    <s v="Corporate"/>
    <n v="5"/>
    <n v="97"/>
    <n v="23427"/>
    <n v="43383"/>
    <n v="19956"/>
  </r>
  <r>
    <x v="1707"/>
    <x v="3"/>
    <x v="1"/>
    <s v="Online"/>
    <n v="0"/>
    <n v="60"/>
    <n v="54322"/>
    <n v="63908"/>
    <n v="9586"/>
  </r>
  <r>
    <x v="1708"/>
    <x v="3"/>
    <x v="4"/>
    <s v="Online"/>
    <n v="0"/>
    <n v="78"/>
    <n v="15323"/>
    <n v="27860"/>
    <n v="12537"/>
  </r>
  <r>
    <x v="1709"/>
    <x v="3"/>
    <x v="3"/>
    <s v="Retail"/>
    <n v="22"/>
    <n v="38"/>
    <n v="25887"/>
    <n v="41753"/>
    <n v="15866"/>
  </r>
  <r>
    <x v="1710"/>
    <x v="3"/>
    <x v="0"/>
    <s v="Retail"/>
    <n v="11"/>
    <n v="4"/>
    <n v="70514"/>
    <n v="91576"/>
    <n v="21062"/>
  </r>
  <r>
    <x v="1711"/>
    <x v="3"/>
    <x v="0"/>
    <s v="Retail"/>
    <n v="25"/>
    <n v="29"/>
    <n v="62144"/>
    <n v="73110"/>
    <n v="10966"/>
  </r>
  <r>
    <x v="1712"/>
    <x v="3"/>
    <x v="0"/>
    <s v="Online"/>
    <n v="0"/>
    <n v="76"/>
    <n v="15727"/>
    <n v="27115"/>
    <n v="11388"/>
  </r>
  <r>
    <x v="1713"/>
    <x v="3"/>
    <x v="4"/>
    <s v="Wholesale"/>
    <n v="10"/>
    <n v="125"/>
    <n v="41834"/>
    <n v="74704"/>
    <n v="32870"/>
  </r>
  <r>
    <x v="1714"/>
    <x v="3"/>
    <x v="2"/>
    <s v="Wholesale"/>
    <n v="8"/>
    <n v="80"/>
    <n v="12787"/>
    <n v="17517"/>
    <n v="4730"/>
  </r>
  <r>
    <x v="1715"/>
    <x v="3"/>
    <x v="1"/>
    <s v="Corporate"/>
    <n v="3"/>
    <n v="33"/>
    <n v="19080"/>
    <n v="28059"/>
    <n v="8979"/>
  </r>
  <r>
    <x v="1716"/>
    <x v="3"/>
    <x v="3"/>
    <s v="Retail"/>
    <n v="12"/>
    <n v="45"/>
    <n v="12841"/>
    <n v="17590"/>
    <n v="4749"/>
  </r>
  <r>
    <x v="1717"/>
    <x v="3"/>
    <x v="1"/>
    <s v="Online"/>
    <n v="0"/>
    <n v="33"/>
    <n v="7009"/>
    <n v="10951"/>
    <n v="3942"/>
  </r>
  <r>
    <x v="1718"/>
    <x v="3"/>
    <x v="4"/>
    <s v="Corporate"/>
    <n v="7"/>
    <n v="57"/>
    <n v="40431"/>
    <n v="48132"/>
    <n v="7701"/>
  </r>
  <r>
    <x v="1719"/>
    <x v="3"/>
    <x v="1"/>
    <s v="Wholesale"/>
    <n v="8"/>
    <n v="198"/>
    <n v="43861"/>
    <n v="66456"/>
    <n v="22595"/>
  </r>
  <r>
    <x v="1720"/>
    <x v="3"/>
    <x v="3"/>
    <s v="Retail"/>
    <n v="10"/>
    <n v="25"/>
    <n v="27070"/>
    <n v="47492"/>
    <n v="20422"/>
  </r>
  <r>
    <x v="1721"/>
    <x v="3"/>
    <x v="3"/>
    <s v="Retail"/>
    <n v="14"/>
    <n v="26"/>
    <n v="49920"/>
    <n v="64000"/>
    <n v="14080"/>
  </r>
  <r>
    <x v="1722"/>
    <x v="3"/>
    <x v="0"/>
    <s v="Wholesale"/>
    <n v="7"/>
    <n v="109"/>
    <n v="71257"/>
    <n v="97613"/>
    <n v="26356"/>
  </r>
  <r>
    <x v="1723"/>
    <x v="3"/>
    <x v="0"/>
    <s v="Retail"/>
    <n v="13"/>
    <n v="25"/>
    <n v="36298"/>
    <n v="53379"/>
    <n v="17081"/>
  </r>
  <r>
    <x v="1724"/>
    <x v="3"/>
    <x v="1"/>
    <s v="Corporate"/>
    <n v="5"/>
    <n v="72"/>
    <n v="27385"/>
    <n v="43468"/>
    <n v="16083"/>
  </r>
  <r>
    <x v="1725"/>
    <x v="3"/>
    <x v="2"/>
    <s v="Online"/>
    <n v="0"/>
    <n v="93"/>
    <n v="51102"/>
    <n v="91253"/>
    <n v="40151"/>
  </r>
  <r>
    <x v="1726"/>
    <x v="3"/>
    <x v="1"/>
    <s v="Wholesale"/>
    <n v="13"/>
    <n v="173"/>
    <n v="42603"/>
    <n v="83535"/>
    <n v="40932"/>
  </r>
  <r>
    <x v="1727"/>
    <x v="3"/>
    <x v="0"/>
    <s v="Retail"/>
    <n v="10"/>
    <n v="16"/>
    <n v="24572"/>
    <n v="31912"/>
    <n v="7340"/>
  </r>
  <r>
    <x v="1728"/>
    <x v="3"/>
    <x v="0"/>
    <s v="Online"/>
    <n v="0"/>
    <n v="81"/>
    <n v="20688"/>
    <n v="27957"/>
    <n v="7269"/>
  </r>
  <r>
    <x v="1729"/>
    <x v="3"/>
    <x v="4"/>
    <s v="Online"/>
    <n v="0"/>
    <n v="38"/>
    <n v="13163"/>
    <n v="20893"/>
    <n v="7730"/>
  </r>
  <r>
    <x v="1730"/>
    <x v="3"/>
    <x v="3"/>
    <s v="Retail"/>
    <n v="22"/>
    <n v="24"/>
    <n v="37837"/>
    <n v="63062"/>
    <n v="25225"/>
  </r>
  <r>
    <x v="1731"/>
    <x v="3"/>
    <x v="1"/>
    <s v="Corporate"/>
    <n v="8"/>
    <n v="49"/>
    <n v="64972"/>
    <n v="98442"/>
    <n v="33470"/>
  </r>
  <r>
    <x v="1732"/>
    <x v="3"/>
    <x v="3"/>
    <s v="Wholesale"/>
    <n v="8"/>
    <n v="125"/>
    <n v="31683"/>
    <n v="48743"/>
    <n v="17060"/>
  </r>
  <r>
    <x v="1733"/>
    <x v="3"/>
    <x v="2"/>
    <s v="Retail"/>
    <n v="25"/>
    <n v="38"/>
    <n v="62146"/>
    <n v="87530"/>
    <n v="25384"/>
  </r>
  <r>
    <x v="1734"/>
    <x v="3"/>
    <x v="1"/>
    <s v="Wholesale"/>
    <n v="8"/>
    <n v="154"/>
    <n v="16373"/>
    <n v="32746"/>
    <n v="16373"/>
  </r>
  <r>
    <x v="1735"/>
    <x v="3"/>
    <x v="4"/>
    <s v="Corporate"/>
    <n v="8"/>
    <n v="100"/>
    <n v="91098"/>
    <n v="113872.5"/>
    <n v="22774.5"/>
  </r>
  <r>
    <x v="1736"/>
    <x v="3"/>
    <x v="2"/>
    <s v="Corporate"/>
    <n v="10"/>
    <n v="58"/>
    <n v="66757"/>
    <n v="84502.5"/>
    <n v="17745.5"/>
  </r>
  <r>
    <x v="1737"/>
    <x v="3"/>
    <x v="3"/>
    <s v="Wholesale"/>
    <n v="6"/>
    <n v="188"/>
    <n v="45045"/>
    <n v="73843.5"/>
    <n v="28798.5"/>
  </r>
  <r>
    <x v="1738"/>
    <x v="3"/>
    <x v="4"/>
    <s v="Wholesale"/>
    <n v="10"/>
    <n v="169"/>
    <n v="15707"/>
    <n v="21225"/>
    <n v="5518"/>
  </r>
  <r>
    <x v="1739"/>
    <x v="3"/>
    <x v="4"/>
    <s v="Retail"/>
    <n v="15"/>
    <n v="26"/>
    <n v="64826"/>
    <n v="96754.5"/>
    <n v="31928.5"/>
  </r>
  <r>
    <x v="1740"/>
    <x v="3"/>
    <x v="3"/>
    <s v="Online"/>
    <n v="0"/>
    <n v="49"/>
    <n v="16796"/>
    <n v="21261"/>
    <n v="4465"/>
  </r>
  <r>
    <x v="1741"/>
    <x v="3"/>
    <x v="3"/>
    <s v="Online"/>
    <n v="0"/>
    <n v="96"/>
    <n v="48272"/>
    <n v="73140"/>
    <n v="24868"/>
  </r>
  <r>
    <x v="1742"/>
    <x v="3"/>
    <x v="2"/>
    <s v="Corporate"/>
    <n v="4"/>
    <n v="35"/>
    <n v="68379"/>
    <n v="78597"/>
    <n v="10218"/>
  </r>
  <r>
    <x v="1743"/>
    <x v="3"/>
    <x v="3"/>
    <s v="Corporate"/>
    <n v="5"/>
    <n v="36"/>
    <n v="78429"/>
    <n v="103195.5"/>
    <n v="24766.5"/>
  </r>
  <r>
    <x v="1744"/>
    <x v="3"/>
    <x v="0"/>
    <s v="Online"/>
    <n v="0"/>
    <n v="28"/>
    <n v="50867"/>
    <n v="62799"/>
    <n v="11932"/>
  </r>
  <r>
    <x v="1745"/>
    <x v="3"/>
    <x v="3"/>
    <s v="Online"/>
    <n v="0"/>
    <n v="75"/>
    <n v="13752"/>
    <n v="24126"/>
    <n v="10374"/>
  </r>
  <r>
    <x v="1746"/>
    <x v="3"/>
    <x v="4"/>
    <s v="Corporate"/>
    <n v="6"/>
    <n v="22"/>
    <n v="86191"/>
    <n v="143652"/>
    <n v="57461"/>
  </r>
  <r>
    <x v="1747"/>
    <x v="3"/>
    <x v="0"/>
    <s v="Wholesale"/>
    <n v="8"/>
    <n v="63"/>
    <n v="113411"/>
    <n v="136639.5"/>
    <n v="23228.5"/>
  </r>
  <r>
    <x v="1748"/>
    <x v="3"/>
    <x v="0"/>
    <s v="Online"/>
    <n v="0"/>
    <n v="36"/>
    <n v="40418"/>
    <n v="47550"/>
    <n v="7132"/>
  </r>
  <r>
    <x v="1749"/>
    <x v="3"/>
    <x v="0"/>
    <s v="Corporate"/>
    <n v="5"/>
    <n v="93"/>
    <n v="17500"/>
    <n v="25000.5"/>
    <n v="7500.5"/>
  </r>
  <r>
    <x v="1750"/>
    <x v="3"/>
    <x v="1"/>
    <s v="Corporate"/>
    <n v="3"/>
    <n v="53"/>
    <n v="92286"/>
    <n v="119851.5"/>
    <n v="27565.5"/>
  </r>
  <r>
    <x v="1751"/>
    <x v="3"/>
    <x v="1"/>
    <s v="Online"/>
    <n v="0"/>
    <n v="97"/>
    <n v="53183"/>
    <n v="60435"/>
    <n v="7252"/>
  </r>
  <r>
    <x v="1752"/>
    <x v="3"/>
    <x v="2"/>
    <s v="Retail"/>
    <n v="19"/>
    <n v="1"/>
    <n v="55650"/>
    <n v="95947.5"/>
    <n v="40297.5"/>
  </r>
  <r>
    <x v="1753"/>
    <x v="3"/>
    <x v="3"/>
    <s v="Wholesale"/>
    <n v="5"/>
    <n v="124"/>
    <n v="122550"/>
    <n v="140862"/>
    <n v="18312"/>
  </r>
  <r>
    <x v="1754"/>
    <x v="3"/>
    <x v="0"/>
    <s v="Corporate"/>
    <n v="3"/>
    <n v="46"/>
    <n v="38302"/>
    <n v="64918.5"/>
    <n v="26616.5"/>
  </r>
  <r>
    <x v="1755"/>
    <x v="3"/>
    <x v="3"/>
    <s v="Retail"/>
    <n v="17"/>
    <n v="3"/>
    <n v="13551"/>
    <n v="15399"/>
    <n v="1848"/>
  </r>
  <r>
    <x v="1756"/>
    <x v="3"/>
    <x v="0"/>
    <s v="Wholesale"/>
    <n v="15"/>
    <n v="140"/>
    <n v="112085"/>
    <n v="145564.5"/>
    <n v="33479.5"/>
  </r>
  <r>
    <x v="1757"/>
    <x v="3"/>
    <x v="4"/>
    <s v="Retail"/>
    <n v="21"/>
    <n v="28"/>
    <n v="22128"/>
    <n v="35124"/>
    <n v="12996"/>
  </r>
  <r>
    <x v="1758"/>
    <x v="3"/>
    <x v="3"/>
    <s v="Wholesale"/>
    <n v="15"/>
    <n v="85"/>
    <n v="59421"/>
    <n v="110038.5"/>
    <n v="50617.5"/>
  </r>
  <r>
    <x v="1759"/>
    <x v="3"/>
    <x v="3"/>
    <s v="Retail"/>
    <n v="12"/>
    <n v="32"/>
    <n v="69392"/>
    <n v="130929"/>
    <n v="61537"/>
  </r>
  <r>
    <x v="1760"/>
    <x v="3"/>
    <x v="1"/>
    <s v="Online"/>
    <n v="0"/>
    <n v="72"/>
    <n v="98329"/>
    <n v="134697"/>
    <n v="36368"/>
  </r>
  <r>
    <x v="1761"/>
    <x v="3"/>
    <x v="0"/>
    <s v="Retail"/>
    <n v="24"/>
    <n v="10"/>
    <n v="42074"/>
    <n v="52593"/>
    <n v="10519"/>
  </r>
  <r>
    <x v="1762"/>
    <x v="3"/>
    <x v="1"/>
    <s v="Wholesale"/>
    <n v="9"/>
    <n v="85"/>
    <n v="46925"/>
    <n v="83794.5"/>
    <n v="36869.5"/>
  </r>
  <r>
    <x v="1763"/>
    <x v="3"/>
    <x v="0"/>
    <s v="Corporate"/>
    <n v="6"/>
    <n v="42"/>
    <n v="99166"/>
    <n v="115309.5"/>
    <n v="16143.5"/>
  </r>
  <r>
    <x v="1764"/>
    <x v="3"/>
    <x v="2"/>
    <s v="Wholesale"/>
    <n v="5"/>
    <n v="128"/>
    <n v="10779"/>
    <n v="17109"/>
    <n v="6330"/>
  </r>
  <r>
    <x v="1765"/>
    <x v="3"/>
    <x v="2"/>
    <s v="Online"/>
    <n v="0"/>
    <n v="44"/>
    <n v="57274"/>
    <n v="67381.5"/>
    <n v="10107.5"/>
  </r>
  <r>
    <x v="1766"/>
    <x v="3"/>
    <x v="0"/>
    <s v="Corporate"/>
    <n v="4"/>
    <n v="58"/>
    <n v="50390"/>
    <n v="68095"/>
    <n v="17705"/>
  </r>
  <r>
    <x v="1767"/>
    <x v="3"/>
    <x v="3"/>
    <s v="Wholesale"/>
    <n v="15"/>
    <n v="109"/>
    <n v="46833"/>
    <n v="56425"/>
    <n v="9592"/>
  </r>
  <r>
    <x v="1768"/>
    <x v="3"/>
    <x v="0"/>
    <s v="Retail"/>
    <n v="22"/>
    <n v="18"/>
    <n v="68592"/>
    <n v="97988"/>
    <n v="29396"/>
  </r>
  <r>
    <x v="1769"/>
    <x v="3"/>
    <x v="0"/>
    <s v="Wholesale"/>
    <n v="10"/>
    <n v="190"/>
    <n v="40462"/>
    <n v="60391"/>
    <n v="19929"/>
  </r>
  <r>
    <x v="1770"/>
    <x v="3"/>
    <x v="1"/>
    <s v="Online"/>
    <n v="0"/>
    <n v="20"/>
    <n v="77082"/>
    <n v="96353"/>
    <n v="19271"/>
  </r>
  <r>
    <x v="1771"/>
    <x v="3"/>
    <x v="2"/>
    <s v="Online"/>
    <n v="0"/>
    <n v="65"/>
    <n v="63719"/>
    <n v="71594"/>
    <n v="7875"/>
  </r>
  <r>
    <x v="1772"/>
    <x v="3"/>
    <x v="3"/>
    <s v="Wholesale"/>
    <n v="7"/>
    <n v="79"/>
    <n v="63395"/>
    <n v="93228"/>
    <n v="29833"/>
  </r>
  <r>
    <x v="1773"/>
    <x v="3"/>
    <x v="3"/>
    <s v="Corporate"/>
    <n v="6"/>
    <n v="36"/>
    <n v="30102"/>
    <n v="51020"/>
    <n v="20918"/>
  </r>
  <r>
    <x v="1774"/>
    <x v="3"/>
    <x v="1"/>
    <s v="Online"/>
    <n v="0"/>
    <n v="35"/>
    <n v="40052"/>
    <n v="52016"/>
    <n v="11964"/>
  </r>
  <r>
    <x v="1775"/>
    <x v="3"/>
    <x v="1"/>
    <s v="Retail"/>
    <n v="10"/>
    <n v="16"/>
    <n v="20411"/>
    <n v="24592"/>
    <n v="4181"/>
  </r>
  <r>
    <x v="1776"/>
    <x v="3"/>
    <x v="0"/>
    <s v="Wholesale"/>
    <n v="15"/>
    <n v="191"/>
    <n v="50999"/>
    <n v="94442"/>
    <n v="43443"/>
  </r>
  <r>
    <x v="1777"/>
    <x v="3"/>
    <x v="2"/>
    <s v="Online"/>
    <n v="0"/>
    <n v="42"/>
    <n v="26733"/>
    <n v="50439"/>
    <n v="23706"/>
  </r>
  <r>
    <x v="1778"/>
    <x v="3"/>
    <x v="2"/>
    <s v="Corporate"/>
    <n v="3"/>
    <n v="87"/>
    <n v="20256"/>
    <n v="22759"/>
    <n v="2503"/>
  </r>
  <r>
    <x v="1779"/>
    <x v="3"/>
    <x v="2"/>
    <s v="Corporate"/>
    <n v="6"/>
    <n v="74"/>
    <n v="45550"/>
    <n v="59156"/>
    <n v="13606"/>
  </r>
  <r>
    <x v="1780"/>
    <x v="3"/>
    <x v="1"/>
    <s v="Wholesale"/>
    <n v="6"/>
    <n v="155"/>
    <n v="12353"/>
    <n v="15441"/>
    <n v="3088"/>
  </r>
  <r>
    <x v="1781"/>
    <x v="3"/>
    <x v="0"/>
    <s v="Corporate"/>
    <n v="6"/>
    <n v="22"/>
    <n v="17572"/>
    <n v="26624"/>
    <n v="9052"/>
  </r>
  <r>
    <x v="1782"/>
    <x v="3"/>
    <x v="0"/>
    <s v="Retail"/>
    <n v="24"/>
    <n v="43"/>
    <n v="45854"/>
    <n v="56610"/>
    <n v="10756"/>
  </r>
  <r>
    <x v="1783"/>
    <x v="3"/>
    <x v="0"/>
    <s v="Wholesale"/>
    <n v="14"/>
    <n v="94"/>
    <n v="20448"/>
    <n v="29212"/>
    <n v="8764"/>
  </r>
  <r>
    <x v="1784"/>
    <x v="3"/>
    <x v="4"/>
    <s v="Retail"/>
    <n v="15"/>
    <n v="40"/>
    <n v="39554"/>
    <n v="46534"/>
    <n v="6980"/>
  </r>
  <r>
    <x v="1785"/>
    <x v="3"/>
    <x v="1"/>
    <s v="Retail"/>
    <n v="12"/>
    <n v="15"/>
    <n v="32606"/>
    <n v="40254"/>
    <n v="7648"/>
  </r>
  <r>
    <x v="1786"/>
    <x v="3"/>
    <x v="1"/>
    <s v="Retail"/>
    <n v="25"/>
    <n v="6"/>
    <n v="39909"/>
    <n v="47511"/>
    <n v="7602"/>
  </r>
  <r>
    <x v="1787"/>
    <x v="3"/>
    <x v="1"/>
    <s v="Online"/>
    <n v="0"/>
    <n v="31"/>
    <n v="30880"/>
    <n v="42302"/>
    <n v="11422"/>
  </r>
  <r>
    <x v="1788"/>
    <x v="3"/>
    <x v="4"/>
    <s v="Corporate"/>
    <n v="7"/>
    <n v="41"/>
    <n v="36204"/>
    <n v="60340"/>
    <n v="24136"/>
  </r>
  <r>
    <x v="1789"/>
    <x v="3"/>
    <x v="2"/>
    <s v="Wholesale"/>
    <n v="9"/>
    <n v="116"/>
    <n v="36040"/>
    <n v="40044"/>
    <n v="4004"/>
  </r>
  <r>
    <x v="1790"/>
    <x v="3"/>
    <x v="1"/>
    <s v="Corporate"/>
    <n v="3"/>
    <n v="48"/>
    <n v="13772"/>
    <n v="17003"/>
    <n v="3231"/>
  </r>
  <r>
    <x v="1791"/>
    <x v="3"/>
    <x v="4"/>
    <s v="Online"/>
    <n v="0"/>
    <n v="38"/>
    <n v="31690"/>
    <n v="50302"/>
    <n v="18612"/>
  </r>
  <r>
    <x v="1792"/>
    <x v="3"/>
    <x v="4"/>
    <s v="Corporate"/>
    <n v="3"/>
    <n v="76"/>
    <n v="32632"/>
    <n v="37082"/>
    <n v="4450"/>
  </r>
  <r>
    <x v="1793"/>
    <x v="3"/>
    <x v="4"/>
    <s v="Corporate"/>
    <n v="5"/>
    <n v="47"/>
    <n v="41722"/>
    <n v="52813"/>
    <n v="11091"/>
  </r>
  <r>
    <x v="1794"/>
    <x v="3"/>
    <x v="4"/>
    <s v="Retail"/>
    <n v="15"/>
    <n v="15"/>
    <n v="23580"/>
    <n v="47159"/>
    <n v="23579"/>
  </r>
  <r>
    <x v="1795"/>
    <x v="3"/>
    <x v="2"/>
    <s v="Corporate"/>
    <n v="6"/>
    <n v="82"/>
    <n v="25618"/>
    <n v="30139"/>
    <n v="4521"/>
  </r>
  <r>
    <x v="1796"/>
    <x v="3"/>
    <x v="4"/>
    <s v="Corporate"/>
    <n v="6"/>
    <n v="63"/>
    <n v="47406"/>
    <n v="60008"/>
    <n v="12602"/>
  </r>
  <r>
    <x v="1797"/>
    <x v="3"/>
    <x v="4"/>
    <s v="Wholesale"/>
    <n v="8"/>
    <n v="198"/>
    <n v="52181"/>
    <n v="84163"/>
    <n v="31982"/>
  </r>
  <r>
    <x v="1798"/>
    <x v="3"/>
    <x v="3"/>
    <s v="Online"/>
    <n v="0"/>
    <n v="76"/>
    <n v="37996"/>
    <n v="75992"/>
    <n v="37996"/>
  </r>
  <r>
    <x v="1799"/>
    <x v="3"/>
    <x v="4"/>
    <s v="Online"/>
    <n v="0"/>
    <n v="23"/>
    <n v="28133"/>
    <n v="31969"/>
    <n v="3836"/>
  </r>
  <r>
    <x v="1800"/>
    <x v="3"/>
    <x v="2"/>
    <s v="Wholesale"/>
    <n v="8"/>
    <n v="107"/>
    <n v="50895"/>
    <n v="97875"/>
    <n v="46980"/>
  </r>
  <r>
    <x v="1801"/>
    <x v="3"/>
    <x v="4"/>
    <s v="Retail"/>
    <n v="16"/>
    <n v="17"/>
    <n v="53810"/>
    <n v="73713"/>
    <n v="19903"/>
  </r>
  <r>
    <x v="1802"/>
    <x v="3"/>
    <x v="2"/>
    <s v="Corporate"/>
    <n v="4"/>
    <n v="52"/>
    <n v="30453"/>
    <n v="35003"/>
    <n v="4550"/>
  </r>
  <r>
    <x v="1803"/>
    <x v="3"/>
    <x v="1"/>
    <s v="Wholesale"/>
    <n v="9"/>
    <n v="152"/>
    <n v="62405"/>
    <n v="99056"/>
    <n v="36651"/>
  </r>
  <r>
    <x v="1804"/>
    <x v="3"/>
    <x v="1"/>
    <s v="Wholesale"/>
    <n v="12"/>
    <n v="196"/>
    <n v="39736"/>
    <n v="49057"/>
    <n v="9321"/>
  </r>
  <r>
    <x v="1805"/>
    <x v="3"/>
    <x v="2"/>
    <s v="Online"/>
    <n v="0"/>
    <n v="84"/>
    <n v="37364"/>
    <n v="42459"/>
    <n v="5095"/>
  </r>
  <r>
    <x v="1806"/>
    <x v="3"/>
    <x v="4"/>
    <s v="Wholesale"/>
    <n v="5"/>
    <n v="173"/>
    <n v="53003"/>
    <n v="61631"/>
    <n v="8628"/>
  </r>
  <r>
    <x v="1807"/>
    <x v="3"/>
    <x v="0"/>
    <s v="Online"/>
    <n v="0"/>
    <n v="68"/>
    <n v="54414"/>
    <n v="82446"/>
    <n v="28032"/>
  </r>
  <r>
    <x v="1808"/>
    <x v="3"/>
    <x v="4"/>
    <s v="Corporate"/>
    <n v="7"/>
    <n v="60"/>
    <n v="37341"/>
    <n v="58345"/>
    <n v="21004"/>
  </r>
  <r>
    <x v="1809"/>
    <x v="3"/>
    <x v="0"/>
    <s v="Online"/>
    <n v="0"/>
    <n v="86"/>
    <n v="51046"/>
    <n v="79760"/>
    <n v="28714"/>
  </r>
  <r>
    <x v="1810"/>
    <x v="3"/>
    <x v="2"/>
    <s v="Retail"/>
    <n v="19"/>
    <n v="21"/>
    <n v="37709"/>
    <n v="54650"/>
    <n v="16941"/>
  </r>
  <r>
    <x v="1811"/>
    <x v="3"/>
    <x v="0"/>
    <s v="Online"/>
    <n v="0"/>
    <n v="20"/>
    <n v="23581"/>
    <n v="40657"/>
    <n v="17076"/>
  </r>
  <r>
    <x v="1812"/>
    <x v="3"/>
    <x v="0"/>
    <s v="Wholesale"/>
    <n v="9"/>
    <n v="109"/>
    <n v="77622"/>
    <n v="94661"/>
    <n v="17039"/>
  </r>
  <r>
    <x v="1813"/>
    <x v="3"/>
    <x v="0"/>
    <s v="Wholesale"/>
    <n v="6"/>
    <n v="134"/>
    <n v="19842"/>
    <n v="28756"/>
    <n v="8914"/>
  </r>
  <r>
    <x v="1814"/>
    <x v="3"/>
    <x v="0"/>
    <s v="Corporate"/>
    <n v="4"/>
    <n v="82"/>
    <n v="70247"/>
    <n v="96229"/>
    <n v="25982"/>
  </r>
  <r>
    <x v="1815"/>
    <x v="3"/>
    <x v="4"/>
    <s v="Corporate"/>
    <n v="7"/>
    <n v="25"/>
    <n v="79554"/>
    <n v="99443"/>
    <n v="19889"/>
  </r>
  <r>
    <x v="1816"/>
    <x v="3"/>
    <x v="1"/>
    <s v="Retail"/>
    <n v="16"/>
    <n v="30"/>
    <n v="21588"/>
    <n v="33212"/>
    <n v="11624"/>
  </r>
  <r>
    <x v="1817"/>
    <x v="3"/>
    <x v="4"/>
    <s v="Online"/>
    <n v="0"/>
    <n v="54"/>
    <n v="22426"/>
    <n v="29901"/>
    <n v="7475"/>
  </r>
  <r>
    <x v="1818"/>
    <x v="3"/>
    <x v="2"/>
    <s v="Corporate"/>
    <n v="8"/>
    <n v="29"/>
    <n v="73430"/>
    <n v="92949"/>
    <n v="19519"/>
  </r>
  <r>
    <x v="1819"/>
    <x v="3"/>
    <x v="1"/>
    <s v="Corporate"/>
    <n v="8"/>
    <n v="30"/>
    <n v="79393"/>
    <n v="94515"/>
    <n v="15122"/>
  </r>
  <r>
    <x v="1820"/>
    <x v="3"/>
    <x v="2"/>
    <s v="Online"/>
    <n v="0"/>
    <n v="54"/>
    <n v="32147"/>
    <n v="44037"/>
    <n v="11890"/>
  </r>
  <r>
    <x v="1821"/>
    <x v="3"/>
    <x v="0"/>
    <s v="Corporate"/>
    <n v="10"/>
    <n v="71"/>
    <n v="7444"/>
    <n v="12835"/>
    <n v="5391"/>
  </r>
  <r>
    <x v="1822"/>
    <x v="3"/>
    <x v="3"/>
    <s v="Online"/>
    <n v="0"/>
    <n v="29"/>
    <n v="24748"/>
    <n v="28446"/>
    <n v="3698"/>
  </r>
  <r>
    <x v="1823"/>
    <x v="3"/>
    <x v="0"/>
    <s v="Online"/>
    <n v="0"/>
    <n v="50"/>
    <n v="42395"/>
    <n v="65223"/>
    <n v="22828"/>
  </r>
  <r>
    <x v="1824"/>
    <x v="3"/>
    <x v="1"/>
    <s v="Retail"/>
    <n v="13"/>
    <n v="12"/>
    <n v="47925"/>
    <n v="63059"/>
    <n v="151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33B688-7E6B-483C-A752-BDCCC9B47E3E}"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8" firstHeaderRow="0" firstDataRow="1" firstDataCol="1"/>
  <pivotFields count="13">
    <pivotField axis="axisRow" numFmtId="14" showAll="0">
      <items count="18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t="default"/>
      </items>
    </pivotField>
    <pivotField axis="axisRow" showAll="0">
      <items count="5">
        <item x="2"/>
        <item x="0"/>
        <item x="1"/>
        <item x="3"/>
        <item t="default"/>
      </items>
    </pivotField>
    <pivotField showAll="0">
      <items count="6">
        <item x="4"/>
        <item x="0"/>
        <item x="2"/>
        <item x="1"/>
        <item x="3"/>
        <item t="default"/>
      </items>
    </pivotField>
    <pivotField showAll="0"/>
    <pivotField showAll="0"/>
    <pivotField showAll="0"/>
    <pivotField dataField="1" showAll="0"/>
    <pivotField dataField="1" showAll="0"/>
    <pivotField dataField="1"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7">
        <item sd="0" x="0"/>
        <item sd="0" x="1"/>
        <item sd="0" x="2"/>
        <item sd="0" x="3"/>
        <item sd="0" x="4"/>
        <item sd="0" x="5"/>
        <item sd="0" x="6"/>
      </items>
    </pivotField>
    <pivotField dragToRow="0" dragToCol="0" dragToPage="0" showAll="0" defaultSubtotal="0"/>
  </pivotFields>
  <rowFields count="5">
    <field x="1"/>
    <field x="11"/>
    <field x="10"/>
    <field x="9"/>
    <field x="0"/>
  </rowFields>
  <rowItems count="25">
    <i>
      <x/>
    </i>
    <i r="1">
      <x v="1"/>
    </i>
    <i r="1">
      <x v="2"/>
    </i>
    <i r="1">
      <x v="3"/>
    </i>
    <i r="1">
      <x v="4"/>
    </i>
    <i r="1">
      <x v="5"/>
    </i>
    <i>
      <x v="1"/>
    </i>
    <i r="1">
      <x v="1"/>
    </i>
    <i r="1">
      <x v="2"/>
    </i>
    <i r="1">
      <x v="3"/>
    </i>
    <i r="1">
      <x v="4"/>
    </i>
    <i r="1">
      <x v="5"/>
    </i>
    <i>
      <x v="2"/>
    </i>
    <i r="1">
      <x v="1"/>
    </i>
    <i r="1">
      <x v="2"/>
    </i>
    <i r="1">
      <x v="3"/>
    </i>
    <i r="1">
      <x v="4"/>
    </i>
    <i r="1">
      <x v="5"/>
    </i>
    <i>
      <x v="3"/>
    </i>
    <i r="1">
      <x v="1"/>
    </i>
    <i r="1">
      <x v="2"/>
    </i>
    <i r="1">
      <x v="3"/>
    </i>
    <i r="1">
      <x v="4"/>
    </i>
    <i r="1">
      <x v="5"/>
    </i>
    <i t="grand">
      <x/>
    </i>
  </rowItems>
  <colFields count="1">
    <field x="-2"/>
  </colFields>
  <colItems count="3">
    <i>
      <x/>
    </i>
    <i i="1">
      <x v="1"/>
    </i>
    <i i="2">
      <x v="2"/>
    </i>
  </colItems>
  <dataFields count="3">
    <dataField name="Sum of Revenue" fld="7" baseField="0" baseItem="0"/>
    <dataField name="Sum of Expenses" fld="6" baseField="0" baseItem="0"/>
    <dataField name="Sum of Profi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84FAC3-1E1B-4AE9-BEA8-DAC7E803CCC7}" name="PivotTable1" cacheId="19" applyNumberFormats="0" applyBorderFormats="0" applyFontFormats="0" applyPatternFormats="0" applyAlignmentFormats="0" applyWidthHeightFormats="1" dataCaption="Values" updatedVersion="8" minRefreshableVersion="5" showDrill="0" useAutoFormatting="1" itemPrintTitles="1" createdVersion="8" indent="0" showHeaders="0" compact="0" compactData="0" multipleFieldFilters="0" chartFormat="10">
  <location ref="A3:B8" firstHeaderRow="1" firstDataRow="1" firstDataCol="1"/>
  <pivotFields count="13">
    <pivotField compact="0" numFmtId="14" outline="0" showAll="0">
      <items count="18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t="default"/>
      </items>
    </pivotField>
    <pivotField axis="axisRow" compact="0" outline="0" showAll="0">
      <items count="5">
        <item x="2"/>
        <item x="0"/>
        <item x="1"/>
        <item x="3"/>
        <item t="default"/>
      </items>
    </pivotField>
    <pivotField compact="0" outline="0" showAll="0">
      <items count="6">
        <item x="4"/>
        <item x="0"/>
        <item x="2"/>
        <item x="1"/>
        <item x="3"/>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8">
        <item sd="0" x="0"/>
        <item x="1"/>
        <item x="2"/>
        <item x="3"/>
        <item x="4"/>
        <item x="5"/>
        <item sd="0" x="6"/>
        <item t="default"/>
      </items>
    </pivotField>
    <pivotField compact="0" outline="0" dragToRow="0" dragToCol="0" dragToPage="0" showAll="0" defaultSubtotal="0"/>
  </pivotFields>
  <rowFields count="1">
    <field x="1"/>
  </rowFields>
  <rowItems count="5">
    <i>
      <x/>
    </i>
    <i>
      <x v="1"/>
    </i>
    <i>
      <x v="2"/>
    </i>
    <i>
      <x v="3"/>
    </i>
    <i t="grand">
      <x/>
    </i>
  </rowItems>
  <colItems count="1">
    <i/>
  </colItems>
  <dataFields count="1">
    <dataField name="Sum of Revenue" fld="7" baseField="0" baseItem="0" numFmtId="166"/>
  </dataFields>
  <formats count="3">
    <format dxfId="3">
      <pivotArea field="11" type="button" dataOnly="0" labelOnly="1" outline="0"/>
    </format>
    <format dxfId="2">
      <pivotArea outline="0" collapsedLevelsAreSubtotals="1" fieldPosition="0"/>
    </format>
    <format dxfId="1">
      <pivotArea outline="0" fieldPosition="0">
        <references count="1">
          <reference field="4294967294" count="1">
            <x v="0"/>
          </reference>
        </references>
      </pivotArea>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1">
    <filter fld="0" type="dateBetween" evalOrder="-1" id="3" name="Date">
      <autoFilter ref="A1">
        <filterColumn colId="0">
          <customFilters and="1">
            <customFilter operator="greaterThanOrEqual" val="43831"/>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D40EF6-54ED-4831-933D-A0638C3447E2}" name="PivotTable3" cacheId="19"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B9" firstHeaderRow="1" firstDataRow="1" firstDataCol="1"/>
  <pivotFields count="13">
    <pivotField compact="0" numFmtId="14" outline="0" showAll="0">
      <items count="18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t="default"/>
      </items>
    </pivotField>
    <pivotField compact="0" outline="0" showAll="0">
      <items count="5">
        <item x="2"/>
        <item x="0"/>
        <item x="1"/>
        <item x="3"/>
        <item t="default"/>
      </items>
    </pivotField>
    <pivotField axis="axisRow" compact="0" outline="0" showAll="0">
      <items count="6">
        <item x="4"/>
        <item x="0"/>
        <item x="2"/>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7">
        <item sd="0" x="0"/>
        <item sd="0" x="1"/>
        <item sd="0" x="2"/>
        <item sd="0" x="3"/>
        <item sd="0" x="4"/>
        <item sd="0" x="5"/>
        <item sd="0" x="6"/>
      </items>
    </pivotField>
    <pivotField dataField="1" compact="0" outline="0" dragToRow="0" dragToCol="0" dragToPage="0" showAll="0" defaultSubtotal="0"/>
  </pivotFields>
  <rowFields count="1">
    <field x="2"/>
  </rowFields>
  <rowItems count="6">
    <i>
      <x/>
    </i>
    <i>
      <x v="1"/>
    </i>
    <i>
      <x v="2"/>
    </i>
    <i>
      <x v="3"/>
    </i>
    <i>
      <x v="4"/>
    </i>
    <i t="grand">
      <x/>
    </i>
  </rowItems>
  <colItems count="1">
    <i/>
  </colItems>
  <dataFields count="1">
    <dataField name="Sum of Profit_margin" fld="12" baseField="2" baseItem="0" numFmtId="10"/>
  </dataFields>
  <chartFormats count="1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2" format="9">
      <pivotArea type="data" outline="0" fieldPosition="0">
        <references count="2">
          <reference field="4294967294" count="1" selected="0">
            <x v="0"/>
          </reference>
          <reference field="2" count="1" selected="0">
            <x v="1"/>
          </reference>
        </references>
      </pivotArea>
    </chartFormat>
    <chartFormat chart="2" format="10">
      <pivotArea type="data" outline="0" fieldPosition="0">
        <references count="2">
          <reference field="4294967294" count="1" selected="0">
            <x v="0"/>
          </reference>
          <reference field="2" count="1" selected="0">
            <x v="2"/>
          </reference>
        </references>
      </pivotArea>
    </chartFormat>
    <chartFormat chart="2" format="11">
      <pivotArea type="data" outline="0" fieldPosition="0">
        <references count="2">
          <reference field="4294967294" count="1" selected="0">
            <x v="0"/>
          </reference>
          <reference field="2" count="1" selected="0">
            <x v="3"/>
          </reference>
        </references>
      </pivotArea>
    </chartFormat>
    <chartFormat chart="2" format="12">
      <pivotArea type="data" outline="0" fieldPosition="0">
        <references count="2">
          <reference field="4294967294" count="1" selected="0">
            <x v="0"/>
          </reference>
          <reference field="2" count="1" selected="0">
            <x v="4"/>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2"/>
          </reference>
        </references>
      </pivotArea>
    </chartFormat>
    <chartFormat chart="3" format="11">
      <pivotArea type="data" outline="0" fieldPosition="0">
        <references count="2">
          <reference field="4294967294" count="1" selected="0">
            <x v="0"/>
          </reference>
          <reference field="2" count="1" selected="0">
            <x v="3"/>
          </reference>
        </references>
      </pivotArea>
    </chartFormat>
    <chartFormat chart="3"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1" showColStripes="0" showLastColumn="1"/>
  <filters count="1">
    <filter fld="0" type="dateBetween" evalOrder="-1" id="3" name="Date">
      <autoFilter ref="A1">
        <filterColumn colId="0">
          <customFilters and="1">
            <customFilter operator="greaterThanOrEqual" val="43831"/>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83A8C9-C732-43F0-90D8-3F2877E6B322}" name="PivotTable4"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F70" firstHeaderRow="1" firstDataRow="2" firstDataCol="1"/>
  <pivotFields count="13">
    <pivotField numFmtId="14" showAll="0">
      <items count="18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t="default"/>
      </items>
    </pivotField>
    <pivotField axis="axisCol" showAll="0">
      <items count="5">
        <item x="2"/>
        <item x="0"/>
        <item x="1"/>
        <item x="3"/>
        <item t="default"/>
      </items>
    </pivotField>
    <pivotField showAll="0">
      <items count="6">
        <item x="4"/>
        <item x="0"/>
        <item x="2"/>
        <item x="1"/>
        <item x="3"/>
        <item t="default"/>
      </items>
    </pivotField>
    <pivotField showAll="0"/>
    <pivotField showAll="0"/>
    <pivotField showAll="0"/>
    <pivotField showAll="0"/>
    <pivotField dataField="1"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7">
        <item x="0"/>
        <item x="1"/>
        <item x="2"/>
        <item x="3"/>
        <item x="4"/>
        <item x="5"/>
        <item x="6"/>
      </items>
    </pivotField>
    <pivotField dragToRow="0" dragToCol="0" dragToPage="0" showAll="0" defaultSubtotal="0"/>
  </pivotFields>
  <rowFields count="2">
    <field x="11"/>
    <field x="9"/>
  </rowFields>
  <rowItems count="6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i>
      <x v="5"/>
    </i>
    <i r="1">
      <x v="1"/>
    </i>
    <i r="1">
      <x v="2"/>
    </i>
    <i r="1">
      <x v="3"/>
    </i>
    <i r="1">
      <x v="4"/>
    </i>
    <i r="1">
      <x v="5"/>
    </i>
    <i r="1">
      <x v="6"/>
    </i>
    <i r="1">
      <x v="7"/>
    </i>
    <i r="1">
      <x v="8"/>
    </i>
    <i r="1">
      <x v="9"/>
    </i>
    <i r="1">
      <x v="10"/>
    </i>
    <i r="1">
      <x v="11"/>
    </i>
    <i r="1">
      <x v="12"/>
    </i>
    <i t="grand">
      <x/>
    </i>
  </rowItems>
  <colFields count="1">
    <field x="1"/>
  </colFields>
  <colItems count="5">
    <i>
      <x/>
    </i>
    <i>
      <x v="1"/>
    </i>
    <i>
      <x v="2"/>
    </i>
    <i>
      <x v="3"/>
    </i>
    <i t="grand">
      <x/>
    </i>
  </colItems>
  <dataFields count="1">
    <dataField name="Sum of Revenue" fld="7" baseField="0" baseItem="0"/>
  </dataFields>
  <formats count="1">
    <format dxfId="0">
      <pivotArea outline="0" collapsedLevelsAreSubtotals="1" fieldPosition="0"/>
    </format>
  </formats>
  <chartFormats count="4">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3" format="10" series="1">
      <pivotArea type="data" outline="0" fieldPosition="0">
        <references count="2">
          <reference field="4294967294" count="1" selected="0">
            <x v="0"/>
          </reference>
          <reference field="1" count="1" selected="0">
            <x v="2"/>
          </reference>
        </references>
      </pivotArea>
    </chartFormat>
    <chartFormat chart="3"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filters count="1">
    <filter fld="0" type="dateBetween" evalOrder="-1" id="3" name="Date">
      <autoFilter ref="A1">
        <filterColumn colId="0">
          <customFilters and="1">
            <customFilter operator="greaterThanOrEqual" val="43831"/>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C0578A-1D6C-41D6-989C-2F1F1692CE02}" name="PivotTable3"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9" firstHeaderRow="1" firstDataRow="1" firstDataCol="1"/>
  <pivotFields count="13">
    <pivotField numFmtId="14" showAll="0">
      <items count="18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t="default"/>
      </items>
    </pivotField>
    <pivotField showAll="0">
      <items count="5">
        <item x="2"/>
        <item x="0"/>
        <item x="1"/>
        <item x="3"/>
        <item t="default"/>
      </items>
    </pivotField>
    <pivotField axis="axisRow" showAll="0" sortType="a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dragToRow="0" dragToCol="0" dragToPage="0" showAll="0" defaultSubtotal="0"/>
  </pivotFields>
  <rowFields count="1">
    <field x="2"/>
  </rowFields>
  <rowItems count="6">
    <i>
      <x v="4"/>
    </i>
    <i>
      <x v="1"/>
    </i>
    <i>
      <x/>
    </i>
    <i>
      <x v="3"/>
    </i>
    <i>
      <x v="2"/>
    </i>
    <i t="grand">
      <x/>
    </i>
  </rowItems>
  <colItems count="1">
    <i/>
  </colItems>
  <dataFields count="1">
    <dataField name="Sum of Quantity Sold"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3" name="Date">
      <autoFilter ref="A1">
        <filterColumn colId="0">
          <customFilters and="1">
            <customFilter operator="greaterThanOrEqual" val="43831"/>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9BE5A7-91D1-434F-A9EA-3281377070E2}" autoFormatId="16" applyNumberFormats="0" applyBorderFormats="0" applyFontFormats="0" applyPatternFormats="0" applyAlignmentFormats="0" applyWidthHeightFormats="0">
  <queryTableRefresh nextId="11">
    <queryTableFields count="9">
      <queryTableField id="1" name="Date" tableColumnId="1"/>
      <queryTableField id="2" name="Region" tableColumnId="2"/>
      <queryTableField id="3" name="Product Line" tableColumnId="3"/>
      <queryTableField id="4" name="Costumer Segment" tableColumnId="4"/>
      <queryTableField id="5" name="Discount" tableColumnId="5"/>
      <queryTableField id="6" name="Quantity Sold" tableColumnId="6"/>
      <queryTableField id="7" name="Expenses" tableColumnId="7"/>
      <queryTableField id="8" name="Revenue" tableColumnId="8"/>
      <queryTableField id="9" name="Profit"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9424D4F-0B96-4266-9AF4-6DB0920E63B0}" sourceName="Region">
  <pivotTables>
    <pivotTable tabId="3" name="PivotTable1"/>
    <pivotTable tabId="6" name="PivotTable4"/>
    <pivotTable tabId="5" name="PivotTable3"/>
    <pivotTable tabId="10" name="PivotTable3"/>
    <pivotTable tabId="11" name="PivotTable1"/>
  </pivotTables>
  <data>
    <tabular pivotCacheId="991942473">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8DF339B2-A1C3-4F3C-A4F0-2CBF01CC682C}" sourceName="Product Line">
  <pivotTables>
    <pivotTable tabId="3" name="PivotTable1"/>
    <pivotTable tabId="6" name="PivotTable4"/>
    <pivotTable tabId="5" name="PivotTable3"/>
    <pivotTable tabId="10" name="PivotTable3"/>
    <pivotTable tabId="11" name="PivotTable1"/>
  </pivotTables>
  <data>
    <tabular pivotCacheId="991942473">
      <items count="5">
        <i x="4" s="1"/>
        <i x="0"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83D96A83-3B16-471A-9657-C3345E78C7CF}" sourceName="Years (Date)">
  <pivotTables>
    <pivotTable tabId="3" name="PivotTable1"/>
    <pivotTable tabId="6" name="PivotTable4"/>
    <pivotTable tabId="5" name="PivotTable3"/>
    <pivotTable tabId="10" name="PivotTable3"/>
    <pivotTable tabId="11" name="PivotTable1"/>
  </pivotTables>
  <data>
    <tabular pivotCacheId="991942473">
      <items count="7">
        <i x="1" s="1"/>
        <i x="2" s="1"/>
        <i x="3" s="1"/>
        <i x="4" s="1"/>
        <i x="5" s="1"/>
        <i x="0"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ED17EDE-E5F4-4DAD-A4C2-E60945C6B86A}" cache="Slicer_Region" caption="Region" rowHeight="257175"/>
  <slicer name="Product Line" xr10:uid="{B4156978-D91E-4928-9900-6F26566EB2AE}" cache="Slicer_Product_Line" caption="Product Line" startItem="1" rowHeight="257175"/>
  <slicer name="Years (Date)" xr10:uid="{7EC64724-0C32-4F08-9254-C8612017DE8B}" cache="Slicer_Years__Date" caption="Years (Da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96B38A-2FF2-4B78-B640-69FDE913809C}" name="Sales" displayName="Sales" ref="A1:I7302" tableType="queryTable" totalsRowCount="1">
  <autoFilter ref="A1:I7301" xr:uid="{6A96B38A-2FF2-4B78-B640-69FDE913809C}"/>
  <tableColumns count="9">
    <tableColumn id="1" xr3:uid="{82D3D0B6-39A4-4458-9ABA-74F38D6FDFF6}" uniqueName="1" name="Date" totalsRowLabel="Total" queryTableFieldId="1" dataDxfId="7"/>
    <tableColumn id="2" xr3:uid="{60B043D9-A1EB-4A11-883B-42CB2EBB3EFC}" uniqueName="2" name="Region" queryTableFieldId="2" dataDxfId="6"/>
    <tableColumn id="3" xr3:uid="{F555250A-6308-4D92-A55F-CF4BDF35AFA7}" uniqueName="3" name="Product Line" queryTableFieldId="3" dataDxfId="5"/>
    <tableColumn id="4" xr3:uid="{218F0926-3804-485F-8567-2FCB167F5533}" uniqueName="4" name="Costumer Segment" queryTableFieldId="4" dataDxfId="4"/>
    <tableColumn id="5" xr3:uid="{BC751763-6677-470A-90E5-75A15241F3C8}" uniqueName="5" name="Discount" totalsRowFunction="sum" queryTableFieldId="5"/>
    <tableColumn id="6" xr3:uid="{2A8DD5EA-CB94-4B10-830A-EC62DE0E9C90}" uniqueName="6" name="Quantity Sold" totalsRowFunction="sum" queryTableFieldId="6"/>
    <tableColumn id="7" xr3:uid="{0997DD4F-FB5D-4D31-9C82-CA395D3E4DDF}" uniqueName="7" name="Expenses" totalsRowFunction="sum" queryTableFieldId="7"/>
    <tableColumn id="8" xr3:uid="{6F98B984-84F9-4646-8209-76CEE12D0A50}" uniqueName="8" name="Revenue" totalsRowFunction="sum" queryTableFieldId="8"/>
    <tableColumn id="9" xr3:uid="{281D8963-4258-4172-AAE8-7CE86861A4E4}" uniqueName="9" name="Profit" totalsRowFunction="sum" queryTableFieldId="9"/>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8486249-35BF-4E8E-8C7F-283D0F8C4487}" sourceName="Date">
  <pivotTables>
    <pivotTable tabId="3" name="PivotTable1"/>
    <pivotTable tabId="6" name="PivotTable4"/>
    <pivotTable tabId="5" name="PivotTable3"/>
    <pivotTable tabId="10" name="PivotTable3"/>
  </pivotTables>
  <state minimalRefreshVersion="6" lastRefreshVersion="6" pivotCacheId="991942473" filterType="dateBetween">
    <selection startDate="2020-01-01T00:00:00" endDate="2024-12-31T00:00:00"/>
    <bounds startDate="2020-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8C768B1-3E14-4564-A7AD-A13B3EF076FE}" cache="NativeTimeline_Date" caption="Date" level="1" selectionLevel="0" scrollPosition="2020-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F8F5-BDCE-4523-B4F6-BCEB025C7810}">
  <dimension ref="A3:D28"/>
  <sheetViews>
    <sheetView workbookViewId="0">
      <selection activeCell="B14" sqref="B14"/>
    </sheetView>
  </sheetViews>
  <sheetFormatPr defaultRowHeight="15" x14ac:dyDescent="0.25"/>
  <cols>
    <col min="1" max="1" width="13.42578125" bestFit="1" customWidth="1"/>
    <col min="2" max="2" width="15.85546875" bestFit="1" customWidth="1"/>
    <col min="3" max="3" width="16.5703125" bestFit="1" customWidth="1"/>
    <col min="4" max="4" width="12.7109375" bestFit="1" customWidth="1"/>
  </cols>
  <sheetData>
    <row r="3" spans="1:4" x14ac:dyDescent="0.25">
      <c r="A3" s="2" t="s">
        <v>22</v>
      </c>
      <c r="B3" t="s">
        <v>29</v>
      </c>
      <c r="C3" t="s">
        <v>51</v>
      </c>
      <c r="D3" t="s">
        <v>52</v>
      </c>
    </row>
    <row r="4" spans="1:4" x14ac:dyDescent="0.25">
      <c r="A4" s="3" t="s">
        <v>20</v>
      </c>
      <c r="B4" s="21">
        <v>106748370</v>
      </c>
      <c r="C4" s="21">
        <v>74725204</v>
      </c>
      <c r="D4" s="21">
        <v>32023166</v>
      </c>
    </row>
    <row r="5" spans="1:4" x14ac:dyDescent="0.25">
      <c r="A5" s="4" t="s">
        <v>24</v>
      </c>
      <c r="B5" s="21">
        <v>20807709.5</v>
      </c>
      <c r="C5" s="21">
        <v>14415212</v>
      </c>
      <c r="D5" s="21">
        <v>6392497.5</v>
      </c>
    </row>
    <row r="6" spans="1:4" x14ac:dyDescent="0.25">
      <c r="A6" s="4" t="s">
        <v>25</v>
      </c>
      <c r="B6" s="21">
        <v>22257207.5</v>
      </c>
      <c r="C6" s="21">
        <v>15584181</v>
      </c>
      <c r="D6" s="21">
        <v>6673026.5</v>
      </c>
    </row>
    <row r="7" spans="1:4" x14ac:dyDescent="0.25">
      <c r="A7" s="4" t="s">
        <v>26</v>
      </c>
      <c r="B7" s="21">
        <v>21209811.5</v>
      </c>
      <c r="C7" s="21">
        <v>14790854</v>
      </c>
      <c r="D7" s="21">
        <v>6418957.5</v>
      </c>
    </row>
    <row r="8" spans="1:4" x14ac:dyDescent="0.25">
      <c r="A8" s="4" t="s">
        <v>27</v>
      </c>
      <c r="B8" s="21">
        <v>21320829</v>
      </c>
      <c r="C8" s="21">
        <v>15110881</v>
      </c>
      <c r="D8" s="21">
        <v>6209948</v>
      </c>
    </row>
    <row r="9" spans="1:4" x14ac:dyDescent="0.25">
      <c r="A9" s="4" t="s">
        <v>28</v>
      </c>
      <c r="B9" s="21">
        <v>21152812.5</v>
      </c>
      <c r="C9" s="21">
        <v>14824076</v>
      </c>
      <c r="D9" s="21">
        <v>6328736.5</v>
      </c>
    </row>
    <row r="10" spans="1:4" x14ac:dyDescent="0.25">
      <c r="A10" s="3" t="s">
        <v>9</v>
      </c>
      <c r="B10" s="21">
        <v>108012860.5</v>
      </c>
      <c r="C10" s="21">
        <v>75330257</v>
      </c>
      <c r="D10" s="21">
        <v>32682603.5</v>
      </c>
    </row>
    <row r="11" spans="1:4" x14ac:dyDescent="0.25">
      <c r="A11" s="4" t="s">
        <v>24</v>
      </c>
      <c r="B11" s="21">
        <v>22157535.5</v>
      </c>
      <c r="C11" s="21">
        <v>15509550</v>
      </c>
      <c r="D11" s="21">
        <v>6647985.5</v>
      </c>
    </row>
    <row r="12" spans="1:4" x14ac:dyDescent="0.25">
      <c r="A12" s="4" t="s">
        <v>25</v>
      </c>
      <c r="B12" s="21">
        <v>20824158</v>
      </c>
      <c r="C12" s="21">
        <v>14655191</v>
      </c>
      <c r="D12" s="21">
        <v>6168967</v>
      </c>
    </row>
    <row r="13" spans="1:4" x14ac:dyDescent="0.25">
      <c r="A13" s="4" t="s">
        <v>26</v>
      </c>
      <c r="B13" s="21">
        <v>21502281</v>
      </c>
      <c r="C13" s="21">
        <v>14730637</v>
      </c>
      <c r="D13" s="21">
        <v>6771644</v>
      </c>
    </row>
    <row r="14" spans="1:4" x14ac:dyDescent="0.25">
      <c r="A14" s="4" t="s">
        <v>27</v>
      </c>
      <c r="B14" s="21">
        <v>21840834.5</v>
      </c>
      <c r="C14" s="21">
        <v>15469203</v>
      </c>
      <c r="D14" s="21">
        <v>6371631.5</v>
      </c>
    </row>
    <row r="15" spans="1:4" x14ac:dyDescent="0.25">
      <c r="A15" s="4" t="s">
        <v>28</v>
      </c>
      <c r="B15" s="21">
        <v>21688051.5</v>
      </c>
      <c r="C15" s="21">
        <v>14965676</v>
      </c>
      <c r="D15" s="21">
        <v>6722375.5</v>
      </c>
    </row>
    <row r="16" spans="1:4" x14ac:dyDescent="0.25">
      <c r="A16" s="3" t="s">
        <v>19</v>
      </c>
      <c r="B16" s="21">
        <v>108170261.5</v>
      </c>
      <c r="C16" s="21">
        <v>75083209</v>
      </c>
      <c r="D16" s="21">
        <v>33087052.5</v>
      </c>
    </row>
    <row r="17" spans="1:4" x14ac:dyDescent="0.25">
      <c r="A17" s="4" t="s">
        <v>24</v>
      </c>
      <c r="B17" s="21">
        <v>21274438</v>
      </c>
      <c r="C17" s="21">
        <v>14733795</v>
      </c>
      <c r="D17" s="21">
        <v>6540643</v>
      </c>
    </row>
    <row r="18" spans="1:4" x14ac:dyDescent="0.25">
      <c r="A18" s="4" t="s">
        <v>25</v>
      </c>
      <c r="B18" s="21">
        <v>21825465.5</v>
      </c>
      <c r="C18" s="21">
        <v>15067560</v>
      </c>
      <c r="D18" s="21">
        <v>6757905.5</v>
      </c>
    </row>
    <row r="19" spans="1:4" x14ac:dyDescent="0.25">
      <c r="A19" s="4" t="s">
        <v>26</v>
      </c>
      <c r="B19" s="21">
        <v>21887198.5</v>
      </c>
      <c r="C19" s="21">
        <v>15325375</v>
      </c>
      <c r="D19" s="21">
        <v>6561823.5</v>
      </c>
    </row>
    <row r="20" spans="1:4" x14ac:dyDescent="0.25">
      <c r="A20" s="4" t="s">
        <v>27</v>
      </c>
      <c r="B20" s="21">
        <v>21629984</v>
      </c>
      <c r="C20" s="21">
        <v>15076551</v>
      </c>
      <c r="D20" s="21">
        <v>6553433</v>
      </c>
    </row>
    <row r="21" spans="1:4" x14ac:dyDescent="0.25">
      <c r="A21" s="4" t="s">
        <v>28</v>
      </c>
      <c r="B21" s="21">
        <v>21553175.5</v>
      </c>
      <c r="C21" s="21">
        <v>14879928</v>
      </c>
      <c r="D21" s="21">
        <v>6673247.5</v>
      </c>
    </row>
    <row r="22" spans="1:4" x14ac:dyDescent="0.25">
      <c r="A22" s="3" t="s">
        <v>21</v>
      </c>
      <c r="B22" s="21">
        <v>110238199.5</v>
      </c>
      <c r="C22" s="21">
        <v>76808086</v>
      </c>
      <c r="D22" s="21">
        <v>33430113.5</v>
      </c>
    </row>
    <row r="23" spans="1:4" x14ac:dyDescent="0.25">
      <c r="A23" s="4" t="s">
        <v>24</v>
      </c>
      <c r="B23" s="21">
        <v>22214028.5</v>
      </c>
      <c r="C23" s="21">
        <v>15635801</v>
      </c>
      <c r="D23" s="21">
        <v>6578227.5</v>
      </c>
    </row>
    <row r="24" spans="1:4" x14ac:dyDescent="0.25">
      <c r="A24" s="4" t="s">
        <v>25</v>
      </c>
      <c r="B24" s="21">
        <v>21473140</v>
      </c>
      <c r="C24" s="21">
        <v>14804333</v>
      </c>
      <c r="D24" s="21">
        <v>6668807</v>
      </c>
    </row>
    <row r="25" spans="1:4" x14ac:dyDescent="0.25">
      <c r="A25" s="4" t="s">
        <v>26</v>
      </c>
      <c r="B25" s="21">
        <v>21741929</v>
      </c>
      <c r="C25" s="21">
        <v>15291122</v>
      </c>
      <c r="D25" s="21">
        <v>6450807</v>
      </c>
    </row>
    <row r="26" spans="1:4" x14ac:dyDescent="0.25">
      <c r="A26" s="4" t="s">
        <v>27</v>
      </c>
      <c r="B26" s="21">
        <v>22561519</v>
      </c>
      <c r="C26" s="21">
        <v>15678742</v>
      </c>
      <c r="D26" s="21">
        <v>6882777</v>
      </c>
    </row>
    <row r="27" spans="1:4" x14ac:dyDescent="0.25">
      <c r="A27" s="4" t="s">
        <v>28</v>
      </c>
      <c r="B27" s="21">
        <v>22247583</v>
      </c>
      <c r="C27" s="21">
        <v>15398088</v>
      </c>
      <c r="D27" s="21">
        <v>6849495</v>
      </c>
    </row>
    <row r="28" spans="1:4" x14ac:dyDescent="0.25">
      <c r="A28" s="3" t="s">
        <v>23</v>
      </c>
      <c r="B28" s="21">
        <v>433169691.5</v>
      </c>
      <c r="C28" s="21">
        <v>301946756</v>
      </c>
      <c r="D28" s="21">
        <v>131222935.5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D36B3-BFE5-4147-9644-1257A7BEB030}">
  <dimension ref="A1:I7302"/>
  <sheetViews>
    <sheetView topLeftCell="A7242" zoomScale="130" zoomScaleNormal="130" workbookViewId="0">
      <selection activeCell="H7302" sqref="H7302"/>
    </sheetView>
  </sheetViews>
  <sheetFormatPr defaultRowHeight="15" x14ac:dyDescent="0.25"/>
  <cols>
    <col min="1" max="1" width="11.140625" bestFit="1" customWidth="1"/>
    <col min="2" max="2" width="9.5703125" bestFit="1" customWidth="1"/>
    <col min="3" max="3" width="14.5703125" bestFit="1" customWidth="1"/>
    <col min="4" max="4" width="21" bestFit="1" customWidth="1"/>
    <col min="5" max="5" width="11.42578125" bestFit="1" customWidth="1"/>
    <col min="6" max="6" width="15.5703125" bestFit="1" customWidth="1"/>
    <col min="7" max="7" width="12" bestFit="1" customWidth="1"/>
    <col min="8" max="9" width="13.140625" bestFit="1" customWidth="1"/>
  </cols>
  <sheetData>
    <row r="1" spans="1:9" x14ac:dyDescent="0.25">
      <c r="A1" t="s">
        <v>0</v>
      </c>
      <c r="B1" t="s">
        <v>1</v>
      </c>
      <c r="C1" t="s">
        <v>2</v>
      </c>
      <c r="D1" t="s">
        <v>3</v>
      </c>
      <c r="E1" t="s">
        <v>4</v>
      </c>
      <c r="F1" t="s">
        <v>5</v>
      </c>
      <c r="G1" t="s">
        <v>6</v>
      </c>
      <c r="H1" t="s">
        <v>7</v>
      </c>
      <c r="I1" t="s">
        <v>8</v>
      </c>
    </row>
    <row r="2" spans="1:9" x14ac:dyDescent="0.25">
      <c r="A2" s="1">
        <v>43831</v>
      </c>
      <c r="B2" t="s">
        <v>9</v>
      </c>
      <c r="C2" t="s">
        <v>10</v>
      </c>
      <c r="D2" t="s">
        <v>17</v>
      </c>
      <c r="E2">
        <v>8</v>
      </c>
      <c r="F2">
        <v>156</v>
      </c>
      <c r="G2">
        <v>19075</v>
      </c>
      <c r="H2">
        <v>29346</v>
      </c>
      <c r="I2">
        <v>10271</v>
      </c>
    </row>
    <row r="3" spans="1:9" x14ac:dyDescent="0.25">
      <c r="A3" s="1">
        <v>43832</v>
      </c>
      <c r="B3" t="s">
        <v>9</v>
      </c>
      <c r="C3" t="s">
        <v>10</v>
      </c>
      <c r="D3" t="s">
        <v>15</v>
      </c>
      <c r="E3">
        <v>0</v>
      </c>
      <c r="F3">
        <v>43</v>
      </c>
      <c r="G3">
        <v>54835</v>
      </c>
      <c r="H3">
        <v>80640</v>
      </c>
      <c r="I3">
        <v>25805</v>
      </c>
    </row>
    <row r="4" spans="1:9" x14ac:dyDescent="0.25">
      <c r="A4" s="1">
        <v>43833</v>
      </c>
      <c r="B4" t="s">
        <v>9</v>
      </c>
      <c r="C4" t="s">
        <v>16</v>
      </c>
      <c r="D4" t="s">
        <v>15</v>
      </c>
      <c r="E4">
        <v>0</v>
      </c>
      <c r="F4">
        <v>73</v>
      </c>
      <c r="G4">
        <v>36624</v>
      </c>
      <c r="H4">
        <v>55491</v>
      </c>
      <c r="I4">
        <v>18867</v>
      </c>
    </row>
    <row r="5" spans="1:9" x14ac:dyDescent="0.25">
      <c r="A5" s="1">
        <v>43834</v>
      </c>
      <c r="B5" t="s">
        <v>9</v>
      </c>
      <c r="C5" t="s">
        <v>18</v>
      </c>
      <c r="D5" t="s">
        <v>11</v>
      </c>
      <c r="E5">
        <v>5</v>
      </c>
      <c r="F5">
        <v>76</v>
      </c>
      <c r="G5">
        <v>12865</v>
      </c>
      <c r="H5">
        <v>17868</v>
      </c>
      <c r="I5">
        <v>5003</v>
      </c>
    </row>
    <row r="6" spans="1:9" x14ac:dyDescent="0.25">
      <c r="A6" s="1">
        <v>43835</v>
      </c>
      <c r="B6" t="s">
        <v>9</v>
      </c>
      <c r="C6" t="s">
        <v>10</v>
      </c>
      <c r="D6" t="s">
        <v>11</v>
      </c>
      <c r="E6">
        <v>5</v>
      </c>
      <c r="F6">
        <v>75</v>
      </c>
      <c r="G6">
        <v>53767</v>
      </c>
      <c r="H6">
        <v>63255</v>
      </c>
      <c r="I6">
        <v>9488</v>
      </c>
    </row>
    <row r="7" spans="1:9" x14ac:dyDescent="0.25">
      <c r="A7" s="1">
        <v>43836</v>
      </c>
      <c r="B7" t="s">
        <v>9</v>
      </c>
      <c r="C7" t="s">
        <v>16</v>
      </c>
      <c r="D7" t="s">
        <v>13</v>
      </c>
      <c r="E7">
        <v>20</v>
      </c>
      <c r="F7">
        <v>11</v>
      </c>
      <c r="G7">
        <v>46695</v>
      </c>
      <c r="H7">
        <v>52466</v>
      </c>
      <c r="I7">
        <v>5771</v>
      </c>
    </row>
    <row r="8" spans="1:9" x14ac:dyDescent="0.25">
      <c r="A8" s="1">
        <v>43837</v>
      </c>
      <c r="B8" t="s">
        <v>9</v>
      </c>
      <c r="C8" t="s">
        <v>14</v>
      </c>
      <c r="D8" t="s">
        <v>11</v>
      </c>
      <c r="E8">
        <v>9</v>
      </c>
      <c r="F8">
        <v>47</v>
      </c>
      <c r="G8">
        <v>12271</v>
      </c>
      <c r="H8">
        <v>21912</v>
      </c>
      <c r="I8">
        <v>9641</v>
      </c>
    </row>
    <row r="9" spans="1:9" x14ac:dyDescent="0.25">
      <c r="A9" s="1">
        <v>43838</v>
      </c>
      <c r="B9" t="s">
        <v>9</v>
      </c>
      <c r="C9" t="s">
        <v>10</v>
      </c>
      <c r="D9" t="s">
        <v>15</v>
      </c>
      <c r="E9">
        <v>0</v>
      </c>
      <c r="F9">
        <v>88</v>
      </c>
      <c r="G9">
        <v>59177</v>
      </c>
      <c r="H9">
        <v>68019</v>
      </c>
      <c r="I9">
        <v>8842</v>
      </c>
    </row>
    <row r="10" spans="1:9" x14ac:dyDescent="0.25">
      <c r="A10" s="1">
        <v>43839</v>
      </c>
      <c r="B10" t="s">
        <v>9</v>
      </c>
      <c r="C10" t="s">
        <v>12</v>
      </c>
      <c r="D10" t="s">
        <v>17</v>
      </c>
      <c r="E10">
        <v>15</v>
      </c>
      <c r="F10">
        <v>151</v>
      </c>
      <c r="G10">
        <v>22920</v>
      </c>
      <c r="H10">
        <v>35262</v>
      </c>
      <c r="I10">
        <v>12342</v>
      </c>
    </row>
    <row r="11" spans="1:9" x14ac:dyDescent="0.25">
      <c r="A11" s="1">
        <v>43840</v>
      </c>
      <c r="B11" t="s">
        <v>9</v>
      </c>
      <c r="C11" t="s">
        <v>12</v>
      </c>
      <c r="D11" t="s">
        <v>15</v>
      </c>
      <c r="E11">
        <v>0</v>
      </c>
      <c r="F11">
        <v>84</v>
      </c>
      <c r="G11">
        <v>13760</v>
      </c>
      <c r="H11">
        <v>18849</v>
      </c>
      <c r="I11">
        <v>5089</v>
      </c>
    </row>
    <row r="12" spans="1:9" x14ac:dyDescent="0.25">
      <c r="A12" s="1">
        <v>43841</v>
      </c>
      <c r="B12" t="s">
        <v>9</v>
      </c>
      <c r="C12" t="s">
        <v>14</v>
      </c>
      <c r="D12" t="s">
        <v>13</v>
      </c>
      <c r="E12">
        <v>24</v>
      </c>
      <c r="F12">
        <v>39</v>
      </c>
      <c r="G12">
        <v>73935</v>
      </c>
      <c r="H12">
        <v>86982</v>
      </c>
      <c r="I12">
        <v>13047</v>
      </c>
    </row>
    <row r="13" spans="1:9" x14ac:dyDescent="0.25">
      <c r="A13" s="1">
        <v>43842</v>
      </c>
      <c r="B13" t="s">
        <v>9</v>
      </c>
      <c r="C13" t="s">
        <v>12</v>
      </c>
      <c r="D13" t="s">
        <v>13</v>
      </c>
      <c r="E13">
        <v>21</v>
      </c>
      <c r="F13">
        <v>22</v>
      </c>
      <c r="G13">
        <v>52788</v>
      </c>
      <c r="H13">
        <v>86537</v>
      </c>
      <c r="I13">
        <v>33749</v>
      </c>
    </row>
    <row r="14" spans="1:9" x14ac:dyDescent="0.25">
      <c r="A14" s="1">
        <v>43843</v>
      </c>
      <c r="B14" t="s">
        <v>9</v>
      </c>
      <c r="C14" t="s">
        <v>18</v>
      </c>
      <c r="D14" t="s">
        <v>17</v>
      </c>
      <c r="E14">
        <v>11</v>
      </c>
      <c r="F14">
        <v>173</v>
      </c>
      <c r="G14">
        <v>9408</v>
      </c>
      <c r="H14">
        <v>12544</v>
      </c>
      <c r="I14">
        <v>3136</v>
      </c>
    </row>
    <row r="15" spans="1:9" x14ac:dyDescent="0.25">
      <c r="A15" s="1">
        <v>43844</v>
      </c>
      <c r="B15" t="s">
        <v>9</v>
      </c>
      <c r="C15" t="s">
        <v>10</v>
      </c>
      <c r="D15" t="s">
        <v>17</v>
      </c>
      <c r="E15">
        <v>6</v>
      </c>
      <c r="F15">
        <v>105</v>
      </c>
      <c r="G15">
        <v>66504</v>
      </c>
      <c r="H15">
        <v>95005</v>
      </c>
      <c r="I15">
        <v>28501</v>
      </c>
    </row>
    <row r="16" spans="1:9" x14ac:dyDescent="0.25">
      <c r="A16" s="1">
        <v>43845</v>
      </c>
      <c r="B16" t="s">
        <v>9</v>
      </c>
      <c r="C16" t="s">
        <v>14</v>
      </c>
      <c r="D16" t="s">
        <v>11</v>
      </c>
      <c r="E16">
        <v>10</v>
      </c>
      <c r="F16">
        <v>50</v>
      </c>
      <c r="G16">
        <v>42476</v>
      </c>
      <c r="H16">
        <v>83286</v>
      </c>
      <c r="I16">
        <v>40810</v>
      </c>
    </row>
    <row r="17" spans="1:9" x14ac:dyDescent="0.25">
      <c r="A17" s="1">
        <v>43846</v>
      </c>
      <c r="B17" t="s">
        <v>9</v>
      </c>
      <c r="C17" t="s">
        <v>12</v>
      </c>
      <c r="D17" t="s">
        <v>13</v>
      </c>
      <c r="E17">
        <v>20</v>
      </c>
      <c r="F17">
        <v>12</v>
      </c>
      <c r="G17">
        <v>86583</v>
      </c>
      <c r="H17">
        <v>96203</v>
      </c>
      <c r="I17">
        <v>9620</v>
      </c>
    </row>
    <row r="18" spans="1:9" x14ac:dyDescent="0.25">
      <c r="A18" s="1">
        <v>43847</v>
      </c>
      <c r="B18" t="s">
        <v>9</v>
      </c>
      <c r="C18" t="s">
        <v>14</v>
      </c>
      <c r="D18" t="s">
        <v>17</v>
      </c>
      <c r="E18">
        <v>9</v>
      </c>
      <c r="F18">
        <v>88</v>
      </c>
      <c r="G18">
        <v>39248</v>
      </c>
      <c r="H18">
        <v>65413</v>
      </c>
      <c r="I18">
        <v>26165</v>
      </c>
    </row>
    <row r="19" spans="1:9" x14ac:dyDescent="0.25">
      <c r="A19" s="1">
        <v>43848</v>
      </c>
      <c r="B19" t="s">
        <v>9</v>
      </c>
      <c r="C19" t="s">
        <v>10</v>
      </c>
      <c r="D19" t="s">
        <v>13</v>
      </c>
      <c r="E19">
        <v>16</v>
      </c>
      <c r="F19">
        <v>14</v>
      </c>
      <c r="G19">
        <v>59391</v>
      </c>
      <c r="H19">
        <v>94271</v>
      </c>
      <c r="I19">
        <v>34880</v>
      </c>
    </row>
    <row r="20" spans="1:9" x14ac:dyDescent="0.25">
      <c r="A20" s="1">
        <v>43849</v>
      </c>
      <c r="B20" t="s">
        <v>9</v>
      </c>
      <c r="C20" t="s">
        <v>10</v>
      </c>
      <c r="D20" t="s">
        <v>17</v>
      </c>
      <c r="E20">
        <v>15</v>
      </c>
      <c r="F20">
        <v>185</v>
      </c>
      <c r="G20">
        <v>24052</v>
      </c>
      <c r="H20">
        <v>35899</v>
      </c>
      <c r="I20">
        <v>11847</v>
      </c>
    </row>
    <row r="21" spans="1:9" x14ac:dyDescent="0.25">
      <c r="A21" s="1">
        <v>43850</v>
      </c>
      <c r="B21" t="s">
        <v>9</v>
      </c>
      <c r="C21" t="s">
        <v>16</v>
      </c>
      <c r="D21" t="s">
        <v>17</v>
      </c>
      <c r="E21">
        <v>12</v>
      </c>
      <c r="F21">
        <v>166</v>
      </c>
      <c r="G21">
        <v>81306</v>
      </c>
      <c r="H21">
        <v>95654</v>
      </c>
      <c r="I21">
        <v>14348</v>
      </c>
    </row>
    <row r="22" spans="1:9" x14ac:dyDescent="0.25">
      <c r="A22" s="1">
        <v>43851</v>
      </c>
      <c r="B22" t="s">
        <v>9</v>
      </c>
      <c r="C22" t="s">
        <v>12</v>
      </c>
      <c r="D22" t="s">
        <v>15</v>
      </c>
      <c r="E22">
        <v>0</v>
      </c>
      <c r="F22">
        <v>83</v>
      </c>
      <c r="G22">
        <v>40551</v>
      </c>
      <c r="H22">
        <v>54068</v>
      </c>
      <c r="I22">
        <v>13517</v>
      </c>
    </row>
    <row r="23" spans="1:9" x14ac:dyDescent="0.25">
      <c r="A23" s="1">
        <v>43852</v>
      </c>
      <c r="B23" t="s">
        <v>9</v>
      </c>
      <c r="C23" t="s">
        <v>18</v>
      </c>
      <c r="D23" t="s">
        <v>17</v>
      </c>
      <c r="E23">
        <v>5</v>
      </c>
      <c r="F23">
        <v>173</v>
      </c>
      <c r="G23">
        <v>35742</v>
      </c>
      <c r="H23">
        <v>56734</v>
      </c>
      <c r="I23">
        <v>20992</v>
      </c>
    </row>
    <row r="24" spans="1:9" x14ac:dyDescent="0.25">
      <c r="A24" s="1">
        <v>43853</v>
      </c>
      <c r="B24" t="s">
        <v>9</v>
      </c>
      <c r="C24" t="s">
        <v>14</v>
      </c>
      <c r="D24" t="s">
        <v>17</v>
      </c>
      <c r="E24">
        <v>15</v>
      </c>
      <c r="F24">
        <v>74</v>
      </c>
      <c r="G24">
        <v>32625</v>
      </c>
      <c r="H24">
        <v>46607</v>
      </c>
      <c r="I24">
        <v>13982</v>
      </c>
    </row>
    <row r="25" spans="1:9" x14ac:dyDescent="0.25">
      <c r="A25" s="1">
        <v>43854</v>
      </c>
      <c r="B25" t="s">
        <v>9</v>
      </c>
      <c r="C25" t="s">
        <v>18</v>
      </c>
      <c r="D25" t="s">
        <v>11</v>
      </c>
      <c r="E25">
        <v>10</v>
      </c>
      <c r="F25">
        <v>66</v>
      </c>
      <c r="G25">
        <v>28364</v>
      </c>
      <c r="H25">
        <v>42975</v>
      </c>
      <c r="I25">
        <v>14611</v>
      </c>
    </row>
    <row r="26" spans="1:9" x14ac:dyDescent="0.25">
      <c r="A26" s="1">
        <v>43855</v>
      </c>
      <c r="B26" t="s">
        <v>9</v>
      </c>
      <c r="C26" t="s">
        <v>16</v>
      </c>
      <c r="D26" t="s">
        <v>15</v>
      </c>
      <c r="E26">
        <v>0</v>
      </c>
      <c r="F26">
        <v>44</v>
      </c>
      <c r="G26">
        <v>27583</v>
      </c>
      <c r="H26">
        <v>43782</v>
      </c>
      <c r="I26">
        <v>16199</v>
      </c>
    </row>
    <row r="27" spans="1:9" x14ac:dyDescent="0.25">
      <c r="A27" s="1">
        <v>43856</v>
      </c>
      <c r="B27" t="s">
        <v>9</v>
      </c>
      <c r="C27" t="s">
        <v>18</v>
      </c>
      <c r="D27" t="s">
        <v>17</v>
      </c>
      <c r="E27">
        <v>5</v>
      </c>
      <c r="F27">
        <v>197</v>
      </c>
      <c r="G27">
        <v>56658</v>
      </c>
      <c r="H27">
        <v>78691</v>
      </c>
      <c r="I27">
        <v>22033</v>
      </c>
    </row>
    <row r="28" spans="1:9" x14ac:dyDescent="0.25">
      <c r="A28" s="1">
        <v>43857</v>
      </c>
      <c r="B28" t="s">
        <v>9</v>
      </c>
      <c r="C28" t="s">
        <v>18</v>
      </c>
      <c r="D28" t="s">
        <v>17</v>
      </c>
      <c r="E28">
        <v>6</v>
      </c>
      <c r="F28">
        <v>81</v>
      </c>
      <c r="G28">
        <v>38017</v>
      </c>
      <c r="H28">
        <v>55097</v>
      </c>
      <c r="I28">
        <v>17080</v>
      </c>
    </row>
    <row r="29" spans="1:9" x14ac:dyDescent="0.25">
      <c r="A29" s="1">
        <v>43858</v>
      </c>
      <c r="B29" t="s">
        <v>9</v>
      </c>
      <c r="C29" t="s">
        <v>18</v>
      </c>
      <c r="D29" t="s">
        <v>11</v>
      </c>
      <c r="E29">
        <v>3</v>
      </c>
      <c r="F29">
        <v>99</v>
      </c>
      <c r="G29">
        <v>48555</v>
      </c>
      <c r="H29">
        <v>85185</v>
      </c>
      <c r="I29">
        <v>36630</v>
      </c>
    </row>
    <row r="30" spans="1:9" x14ac:dyDescent="0.25">
      <c r="A30" s="1">
        <v>43859</v>
      </c>
      <c r="B30" t="s">
        <v>9</v>
      </c>
      <c r="C30" t="s">
        <v>18</v>
      </c>
      <c r="D30" t="s">
        <v>15</v>
      </c>
      <c r="E30">
        <v>0</v>
      </c>
      <c r="F30">
        <v>92</v>
      </c>
      <c r="G30">
        <v>32911</v>
      </c>
      <c r="H30">
        <v>56743</v>
      </c>
      <c r="I30">
        <v>23832</v>
      </c>
    </row>
    <row r="31" spans="1:9" x14ac:dyDescent="0.25">
      <c r="A31" s="1">
        <v>43860</v>
      </c>
      <c r="B31" t="s">
        <v>9</v>
      </c>
      <c r="C31" t="s">
        <v>14</v>
      </c>
      <c r="D31" t="s">
        <v>13</v>
      </c>
      <c r="E31">
        <v>20</v>
      </c>
      <c r="F31">
        <v>34</v>
      </c>
      <c r="G31">
        <v>69343</v>
      </c>
      <c r="H31">
        <v>78799</v>
      </c>
      <c r="I31">
        <v>9456</v>
      </c>
    </row>
    <row r="32" spans="1:9" x14ac:dyDescent="0.25">
      <c r="A32" s="1">
        <v>43861</v>
      </c>
      <c r="B32" t="s">
        <v>9</v>
      </c>
      <c r="C32" t="s">
        <v>16</v>
      </c>
      <c r="D32" t="s">
        <v>11</v>
      </c>
      <c r="E32">
        <v>8</v>
      </c>
      <c r="F32">
        <v>21</v>
      </c>
      <c r="G32">
        <v>40904</v>
      </c>
      <c r="H32">
        <v>61050</v>
      </c>
      <c r="I32">
        <v>20146</v>
      </c>
    </row>
    <row r="33" spans="1:9" x14ac:dyDescent="0.25">
      <c r="A33" s="1">
        <v>43862</v>
      </c>
      <c r="B33" t="s">
        <v>9</v>
      </c>
      <c r="C33" t="s">
        <v>10</v>
      </c>
      <c r="D33" t="s">
        <v>15</v>
      </c>
      <c r="E33">
        <v>0</v>
      </c>
      <c r="F33">
        <v>59</v>
      </c>
      <c r="G33">
        <v>23910</v>
      </c>
      <c r="H33">
        <v>35686</v>
      </c>
      <c r="I33">
        <v>11776</v>
      </c>
    </row>
    <row r="34" spans="1:9" x14ac:dyDescent="0.25">
      <c r="A34" s="1">
        <v>43863</v>
      </c>
      <c r="B34" t="s">
        <v>9</v>
      </c>
      <c r="C34" t="s">
        <v>14</v>
      </c>
      <c r="D34" t="s">
        <v>11</v>
      </c>
      <c r="E34">
        <v>7</v>
      </c>
      <c r="F34">
        <v>63</v>
      </c>
      <c r="G34">
        <v>73151</v>
      </c>
      <c r="H34">
        <v>98853</v>
      </c>
      <c r="I34">
        <v>25702</v>
      </c>
    </row>
    <row r="35" spans="1:9" x14ac:dyDescent="0.25">
      <c r="A35" s="1">
        <v>43864</v>
      </c>
      <c r="B35" t="s">
        <v>9</v>
      </c>
      <c r="C35" t="s">
        <v>18</v>
      </c>
      <c r="D35" t="s">
        <v>17</v>
      </c>
      <c r="E35">
        <v>14</v>
      </c>
      <c r="F35">
        <v>159</v>
      </c>
      <c r="G35">
        <v>10517</v>
      </c>
      <c r="H35">
        <v>17528</v>
      </c>
      <c r="I35">
        <v>7011</v>
      </c>
    </row>
    <row r="36" spans="1:9" x14ac:dyDescent="0.25">
      <c r="A36" s="1">
        <v>43865</v>
      </c>
      <c r="B36" t="s">
        <v>9</v>
      </c>
      <c r="C36" t="s">
        <v>14</v>
      </c>
      <c r="D36" t="s">
        <v>15</v>
      </c>
      <c r="E36">
        <v>0</v>
      </c>
      <c r="F36">
        <v>66</v>
      </c>
      <c r="G36">
        <v>42690</v>
      </c>
      <c r="H36">
        <v>73604</v>
      </c>
      <c r="I36">
        <v>30914</v>
      </c>
    </row>
    <row r="37" spans="1:9" x14ac:dyDescent="0.25">
      <c r="A37" s="1">
        <v>43866</v>
      </c>
      <c r="B37" t="s">
        <v>9</v>
      </c>
      <c r="C37" t="s">
        <v>10</v>
      </c>
      <c r="D37" t="s">
        <v>15</v>
      </c>
      <c r="E37">
        <v>0</v>
      </c>
      <c r="F37">
        <v>49</v>
      </c>
      <c r="G37">
        <v>35844</v>
      </c>
      <c r="H37">
        <v>64008</v>
      </c>
      <c r="I37">
        <v>28164</v>
      </c>
    </row>
    <row r="38" spans="1:9" x14ac:dyDescent="0.25">
      <c r="A38" s="1">
        <v>43867</v>
      </c>
      <c r="B38" t="s">
        <v>9</v>
      </c>
      <c r="C38" t="s">
        <v>14</v>
      </c>
      <c r="D38" t="s">
        <v>15</v>
      </c>
      <c r="E38">
        <v>0</v>
      </c>
      <c r="F38">
        <v>50</v>
      </c>
      <c r="G38">
        <v>11341</v>
      </c>
      <c r="H38">
        <v>13187</v>
      </c>
      <c r="I38">
        <v>1846</v>
      </c>
    </row>
    <row r="39" spans="1:9" x14ac:dyDescent="0.25">
      <c r="A39" s="1">
        <v>43868</v>
      </c>
      <c r="B39" t="s">
        <v>9</v>
      </c>
      <c r="C39" t="s">
        <v>16</v>
      </c>
      <c r="D39" t="s">
        <v>17</v>
      </c>
      <c r="E39">
        <v>6</v>
      </c>
      <c r="F39">
        <v>164</v>
      </c>
      <c r="G39">
        <v>23861</v>
      </c>
      <c r="H39">
        <v>41140</v>
      </c>
      <c r="I39">
        <v>17279</v>
      </c>
    </row>
    <row r="40" spans="1:9" x14ac:dyDescent="0.25">
      <c r="A40" s="1">
        <v>43869</v>
      </c>
      <c r="B40" t="s">
        <v>9</v>
      </c>
      <c r="C40" t="s">
        <v>14</v>
      </c>
      <c r="D40" t="s">
        <v>11</v>
      </c>
      <c r="E40">
        <v>5</v>
      </c>
      <c r="F40">
        <v>36</v>
      </c>
      <c r="G40">
        <v>7326</v>
      </c>
      <c r="H40">
        <v>14088</v>
      </c>
      <c r="I40">
        <v>6762</v>
      </c>
    </row>
    <row r="41" spans="1:9" x14ac:dyDescent="0.25">
      <c r="A41" s="1">
        <v>43870</v>
      </c>
      <c r="B41" t="s">
        <v>9</v>
      </c>
      <c r="C41" t="s">
        <v>12</v>
      </c>
      <c r="D41" t="s">
        <v>17</v>
      </c>
      <c r="E41">
        <v>9</v>
      </c>
      <c r="F41">
        <v>69</v>
      </c>
      <c r="G41">
        <v>35060</v>
      </c>
      <c r="H41">
        <v>48694</v>
      </c>
      <c r="I41">
        <v>13634</v>
      </c>
    </row>
    <row r="42" spans="1:9" x14ac:dyDescent="0.25">
      <c r="A42" s="1">
        <v>43871</v>
      </c>
      <c r="B42" t="s">
        <v>9</v>
      </c>
      <c r="C42" t="s">
        <v>18</v>
      </c>
      <c r="D42" t="s">
        <v>13</v>
      </c>
      <c r="E42">
        <v>20</v>
      </c>
      <c r="F42">
        <v>19</v>
      </c>
      <c r="G42">
        <v>42221</v>
      </c>
      <c r="H42">
        <v>52125</v>
      </c>
      <c r="I42">
        <v>9904</v>
      </c>
    </row>
    <row r="43" spans="1:9" x14ac:dyDescent="0.25">
      <c r="A43" s="1">
        <v>43872</v>
      </c>
      <c r="B43" t="s">
        <v>9</v>
      </c>
      <c r="C43" t="s">
        <v>12</v>
      </c>
      <c r="D43" t="s">
        <v>17</v>
      </c>
      <c r="E43">
        <v>11</v>
      </c>
      <c r="F43">
        <v>73</v>
      </c>
      <c r="G43">
        <v>52430</v>
      </c>
      <c r="H43">
        <v>91983</v>
      </c>
      <c r="I43">
        <v>39553</v>
      </c>
    </row>
    <row r="44" spans="1:9" x14ac:dyDescent="0.25">
      <c r="A44" s="1">
        <v>43873</v>
      </c>
      <c r="B44" t="s">
        <v>9</v>
      </c>
      <c r="C44" t="s">
        <v>18</v>
      </c>
      <c r="D44" t="s">
        <v>11</v>
      </c>
      <c r="E44">
        <v>9</v>
      </c>
      <c r="F44">
        <v>77</v>
      </c>
      <c r="G44">
        <v>34294</v>
      </c>
      <c r="H44">
        <v>59128</v>
      </c>
      <c r="I44">
        <v>24834</v>
      </c>
    </row>
    <row r="45" spans="1:9" x14ac:dyDescent="0.25">
      <c r="A45" s="1">
        <v>43874</v>
      </c>
      <c r="B45" t="s">
        <v>9</v>
      </c>
      <c r="C45" t="s">
        <v>16</v>
      </c>
      <c r="D45" t="s">
        <v>13</v>
      </c>
      <c r="E45">
        <v>16</v>
      </c>
      <c r="F45">
        <v>23</v>
      </c>
      <c r="G45">
        <v>50865</v>
      </c>
      <c r="H45">
        <v>82040</v>
      </c>
      <c r="I45">
        <v>31175</v>
      </c>
    </row>
    <row r="46" spans="1:9" x14ac:dyDescent="0.25">
      <c r="A46" s="1">
        <v>43875</v>
      </c>
      <c r="B46" t="s">
        <v>9</v>
      </c>
      <c r="C46" t="s">
        <v>18</v>
      </c>
      <c r="D46" t="s">
        <v>15</v>
      </c>
      <c r="E46">
        <v>0</v>
      </c>
      <c r="F46">
        <v>44</v>
      </c>
      <c r="G46">
        <v>66085</v>
      </c>
      <c r="H46">
        <v>97184</v>
      </c>
      <c r="I46">
        <v>31099</v>
      </c>
    </row>
    <row r="47" spans="1:9" x14ac:dyDescent="0.25">
      <c r="A47" s="1">
        <v>43876</v>
      </c>
      <c r="B47" t="s">
        <v>9</v>
      </c>
      <c r="C47" t="s">
        <v>10</v>
      </c>
      <c r="D47" t="s">
        <v>17</v>
      </c>
      <c r="E47">
        <v>10</v>
      </c>
      <c r="F47">
        <v>74</v>
      </c>
      <c r="G47">
        <v>55006</v>
      </c>
      <c r="H47">
        <v>94838</v>
      </c>
      <c r="I47">
        <v>39832</v>
      </c>
    </row>
    <row r="48" spans="1:9" x14ac:dyDescent="0.25">
      <c r="A48" s="1">
        <v>43877</v>
      </c>
      <c r="B48" t="s">
        <v>9</v>
      </c>
      <c r="C48" t="s">
        <v>18</v>
      </c>
      <c r="D48" t="s">
        <v>17</v>
      </c>
      <c r="E48">
        <v>5</v>
      </c>
      <c r="F48">
        <v>179</v>
      </c>
      <c r="G48">
        <v>31329</v>
      </c>
      <c r="H48">
        <v>48198</v>
      </c>
      <c r="I48">
        <v>16869</v>
      </c>
    </row>
    <row r="49" spans="1:9" x14ac:dyDescent="0.25">
      <c r="A49" s="1">
        <v>43878</v>
      </c>
      <c r="B49" t="s">
        <v>9</v>
      </c>
      <c r="C49" t="s">
        <v>16</v>
      </c>
      <c r="D49" t="s">
        <v>11</v>
      </c>
      <c r="E49">
        <v>6</v>
      </c>
      <c r="F49">
        <v>95</v>
      </c>
      <c r="G49">
        <v>48407</v>
      </c>
      <c r="H49">
        <v>62060</v>
      </c>
      <c r="I49">
        <v>13653</v>
      </c>
    </row>
    <row r="50" spans="1:9" x14ac:dyDescent="0.25">
      <c r="A50" s="1">
        <v>43879</v>
      </c>
      <c r="B50" t="s">
        <v>9</v>
      </c>
      <c r="C50" t="s">
        <v>18</v>
      </c>
      <c r="D50" t="s">
        <v>15</v>
      </c>
      <c r="E50">
        <v>0</v>
      </c>
      <c r="F50">
        <v>29</v>
      </c>
      <c r="G50">
        <v>37660</v>
      </c>
      <c r="H50">
        <v>45374</v>
      </c>
      <c r="I50">
        <v>7714</v>
      </c>
    </row>
    <row r="51" spans="1:9" x14ac:dyDescent="0.25">
      <c r="A51" s="1">
        <v>43880</v>
      </c>
      <c r="B51" t="s">
        <v>9</v>
      </c>
      <c r="C51" t="s">
        <v>10</v>
      </c>
      <c r="D51" t="s">
        <v>13</v>
      </c>
      <c r="E51">
        <v>25</v>
      </c>
      <c r="F51">
        <v>23</v>
      </c>
      <c r="G51">
        <v>59339</v>
      </c>
      <c r="H51">
        <v>95708</v>
      </c>
      <c r="I51">
        <v>36369</v>
      </c>
    </row>
    <row r="52" spans="1:9" x14ac:dyDescent="0.25">
      <c r="A52" s="1">
        <v>43881</v>
      </c>
      <c r="B52" t="s">
        <v>9</v>
      </c>
      <c r="C52" t="s">
        <v>18</v>
      </c>
      <c r="D52" t="s">
        <v>15</v>
      </c>
      <c r="E52">
        <v>0</v>
      </c>
      <c r="F52">
        <v>96</v>
      </c>
      <c r="G52">
        <v>40128</v>
      </c>
      <c r="H52">
        <v>64723</v>
      </c>
      <c r="I52">
        <v>24595</v>
      </c>
    </row>
    <row r="53" spans="1:9" x14ac:dyDescent="0.25">
      <c r="A53" s="1">
        <v>43882</v>
      </c>
      <c r="B53" t="s">
        <v>9</v>
      </c>
      <c r="C53" t="s">
        <v>16</v>
      </c>
      <c r="D53" t="s">
        <v>17</v>
      </c>
      <c r="E53">
        <v>13</v>
      </c>
      <c r="F53">
        <v>90</v>
      </c>
      <c r="G53">
        <v>50291</v>
      </c>
      <c r="H53">
        <v>60591</v>
      </c>
      <c r="I53">
        <v>10300</v>
      </c>
    </row>
    <row r="54" spans="1:9" x14ac:dyDescent="0.25">
      <c r="A54" s="1">
        <v>43883</v>
      </c>
      <c r="B54" t="s">
        <v>9</v>
      </c>
      <c r="C54" t="s">
        <v>10</v>
      </c>
      <c r="D54" t="s">
        <v>13</v>
      </c>
      <c r="E54">
        <v>16</v>
      </c>
      <c r="F54">
        <v>6</v>
      </c>
      <c r="G54">
        <v>64051</v>
      </c>
      <c r="H54">
        <v>86556</v>
      </c>
      <c r="I54">
        <v>22505</v>
      </c>
    </row>
    <row r="55" spans="1:9" x14ac:dyDescent="0.25">
      <c r="A55" s="1">
        <v>43884</v>
      </c>
      <c r="B55" t="s">
        <v>9</v>
      </c>
      <c r="C55" t="s">
        <v>12</v>
      </c>
      <c r="D55" t="s">
        <v>13</v>
      </c>
      <c r="E55">
        <v>16</v>
      </c>
      <c r="F55">
        <v>48</v>
      </c>
      <c r="G55">
        <v>13310</v>
      </c>
      <c r="H55">
        <v>16848</v>
      </c>
      <c r="I55">
        <v>3538</v>
      </c>
    </row>
    <row r="56" spans="1:9" x14ac:dyDescent="0.25">
      <c r="A56" s="1">
        <v>43885</v>
      </c>
      <c r="B56" t="s">
        <v>9</v>
      </c>
      <c r="C56" t="s">
        <v>12</v>
      </c>
      <c r="D56" t="s">
        <v>13</v>
      </c>
      <c r="E56">
        <v>22</v>
      </c>
      <c r="F56">
        <v>34</v>
      </c>
      <c r="G56">
        <v>57079</v>
      </c>
      <c r="H56">
        <v>96744</v>
      </c>
      <c r="I56">
        <v>39665</v>
      </c>
    </row>
    <row r="57" spans="1:9" x14ac:dyDescent="0.25">
      <c r="A57" s="1">
        <v>43886</v>
      </c>
      <c r="B57" t="s">
        <v>9</v>
      </c>
      <c r="C57" t="s">
        <v>10</v>
      </c>
      <c r="D57" t="s">
        <v>11</v>
      </c>
      <c r="E57">
        <v>3</v>
      </c>
      <c r="F57">
        <v>65</v>
      </c>
      <c r="G57">
        <v>57642</v>
      </c>
      <c r="H57">
        <v>97698</v>
      </c>
      <c r="I57">
        <v>40056</v>
      </c>
    </row>
    <row r="58" spans="1:9" x14ac:dyDescent="0.25">
      <c r="A58" s="1">
        <v>43887</v>
      </c>
      <c r="B58" t="s">
        <v>9</v>
      </c>
      <c r="C58" t="s">
        <v>14</v>
      </c>
      <c r="D58" t="s">
        <v>11</v>
      </c>
      <c r="E58">
        <v>7</v>
      </c>
      <c r="F58">
        <v>67</v>
      </c>
      <c r="G58">
        <v>85188</v>
      </c>
      <c r="H58">
        <v>96804</v>
      </c>
      <c r="I58">
        <v>11616</v>
      </c>
    </row>
    <row r="59" spans="1:9" x14ac:dyDescent="0.25">
      <c r="A59" s="1">
        <v>43888</v>
      </c>
      <c r="B59" t="s">
        <v>9</v>
      </c>
      <c r="C59" t="s">
        <v>16</v>
      </c>
      <c r="D59" t="s">
        <v>17</v>
      </c>
      <c r="E59">
        <v>11</v>
      </c>
      <c r="F59">
        <v>155</v>
      </c>
      <c r="G59">
        <v>11444</v>
      </c>
      <c r="H59">
        <v>15258</v>
      </c>
      <c r="I59">
        <v>3814</v>
      </c>
    </row>
    <row r="60" spans="1:9" x14ac:dyDescent="0.25">
      <c r="A60" s="1">
        <v>43889</v>
      </c>
      <c r="B60" t="s">
        <v>9</v>
      </c>
      <c r="C60" t="s">
        <v>10</v>
      </c>
      <c r="D60" t="s">
        <v>11</v>
      </c>
      <c r="E60">
        <v>3</v>
      </c>
      <c r="F60">
        <v>44</v>
      </c>
      <c r="G60">
        <v>42257</v>
      </c>
      <c r="H60">
        <v>81263</v>
      </c>
      <c r="I60">
        <v>39006</v>
      </c>
    </row>
    <row r="61" spans="1:9" x14ac:dyDescent="0.25">
      <c r="A61" s="1">
        <v>43890</v>
      </c>
      <c r="B61" t="s">
        <v>9</v>
      </c>
      <c r="C61" t="s">
        <v>12</v>
      </c>
      <c r="D61" t="s">
        <v>17</v>
      </c>
      <c r="E61">
        <v>6</v>
      </c>
      <c r="F61">
        <v>81</v>
      </c>
      <c r="G61">
        <v>12462</v>
      </c>
      <c r="H61">
        <v>24923</v>
      </c>
      <c r="I61">
        <v>12461</v>
      </c>
    </row>
    <row r="62" spans="1:9" x14ac:dyDescent="0.25">
      <c r="A62" s="1">
        <v>43891</v>
      </c>
      <c r="B62" t="s">
        <v>9</v>
      </c>
      <c r="C62" t="s">
        <v>14</v>
      </c>
      <c r="D62" t="s">
        <v>13</v>
      </c>
      <c r="E62">
        <v>10</v>
      </c>
      <c r="F62">
        <v>22</v>
      </c>
      <c r="G62">
        <v>18133</v>
      </c>
      <c r="H62">
        <v>23859</v>
      </c>
      <c r="I62">
        <v>5726</v>
      </c>
    </row>
    <row r="63" spans="1:9" x14ac:dyDescent="0.25">
      <c r="A63" s="1">
        <v>43892</v>
      </c>
      <c r="B63" t="s">
        <v>9</v>
      </c>
      <c r="C63" t="s">
        <v>14</v>
      </c>
      <c r="D63" t="s">
        <v>15</v>
      </c>
      <c r="E63">
        <v>0</v>
      </c>
      <c r="F63">
        <v>26</v>
      </c>
      <c r="G63">
        <v>51135</v>
      </c>
      <c r="H63">
        <v>67283</v>
      </c>
      <c r="I63">
        <v>16148</v>
      </c>
    </row>
    <row r="64" spans="1:9" x14ac:dyDescent="0.25">
      <c r="A64" s="1">
        <v>43893</v>
      </c>
      <c r="B64" t="s">
        <v>9</v>
      </c>
      <c r="C64" t="s">
        <v>18</v>
      </c>
      <c r="D64" t="s">
        <v>17</v>
      </c>
      <c r="E64">
        <v>13</v>
      </c>
      <c r="F64">
        <v>130</v>
      </c>
      <c r="G64">
        <v>8330</v>
      </c>
      <c r="H64">
        <v>13223</v>
      </c>
      <c r="I64">
        <v>4893</v>
      </c>
    </row>
    <row r="65" spans="1:9" x14ac:dyDescent="0.25">
      <c r="A65" s="1">
        <v>43894</v>
      </c>
      <c r="B65" t="s">
        <v>9</v>
      </c>
      <c r="C65" t="s">
        <v>14</v>
      </c>
      <c r="D65" t="s">
        <v>15</v>
      </c>
      <c r="E65">
        <v>0</v>
      </c>
      <c r="F65">
        <v>60</v>
      </c>
      <c r="G65">
        <v>58530</v>
      </c>
      <c r="H65">
        <v>83614</v>
      </c>
      <c r="I65">
        <v>25084</v>
      </c>
    </row>
    <row r="66" spans="1:9" x14ac:dyDescent="0.25">
      <c r="A66" s="1">
        <v>43895</v>
      </c>
      <c r="B66" t="s">
        <v>9</v>
      </c>
      <c r="C66" t="s">
        <v>18</v>
      </c>
      <c r="D66" t="s">
        <v>17</v>
      </c>
      <c r="E66">
        <v>5</v>
      </c>
      <c r="F66">
        <v>151</v>
      </c>
      <c r="G66">
        <v>14800</v>
      </c>
      <c r="H66">
        <v>28462</v>
      </c>
      <c r="I66">
        <v>13662</v>
      </c>
    </row>
    <row r="67" spans="1:9" x14ac:dyDescent="0.25">
      <c r="A67" s="1">
        <v>43896</v>
      </c>
      <c r="B67" t="s">
        <v>9</v>
      </c>
      <c r="C67" t="s">
        <v>18</v>
      </c>
      <c r="D67" t="s">
        <v>15</v>
      </c>
      <c r="E67">
        <v>0</v>
      </c>
      <c r="F67">
        <v>43</v>
      </c>
      <c r="G67">
        <v>46368</v>
      </c>
      <c r="H67">
        <v>90917</v>
      </c>
      <c r="I67">
        <v>44549</v>
      </c>
    </row>
    <row r="68" spans="1:9" x14ac:dyDescent="0.25">
      <c r="A68" s="1">
        <v>43897</v>
      </c>
      <c r="B68" t="s">
        <v>9</v>
      </c>
      <c r="C68" t="s">
        <v>12</v>
      </c>
      <c r="D68" t="s">
        <v>15</v>
      </c>
      <c r="E68">
        <v>0</v>
      </c>
      <c r="F68">
        <v>45</v>
      </c>
      <c r="G68">
        <v>6905</v>
      </c>
      <c r="H68">
        <v>13539</v>
      </c>
      <c r="I68">
        <v>6634</v>
      </c>
    </row>
    <row r="69" spans="1:9" x14ac:dyDescent="0.25">
      <c r="A69" s="1">
        <v>43898</v>
      </c>
      <c r="B69" t="s">
        <v>9</v>
      </c>
      <c r="C69" t="s">
        <v>18</v>
      </c>
      <c r="D69" t="s">
        <v>17</v>
      </c>
      <c r="E69">
        <v>11</v>
      </c>
      <c r="F69">
        <v>135</v>
      </c>
      <c r="G69">
        <v>14336</v>
      </c>
      <c r="H69">
        <v>18618</v>
      </c>
      <c r="I69">
        <v>4282</v>
      </c>
    </row>
    <row r="70" spans="1:9" x14ac:dyDescent="0.25">
      <c r="A70" s="1">
        <v>43899</v>
      </c>
      <c r="B70" t="s">
        <v>9</v>
      </c>
      <c r="C70" t="s">
        <v>18</v>
      </c>
      <c r="D70" t="s">
        <v>17</v>
      </c>
      <c r="E70">
        <v>14</v>
      </c>
      <c r="F70">
        <v>124</v>
      </c>
      <c r="G70">
        <v>53339</v>
      </c>
      <c r="H70">
        <v>78439</v>
      </c>
      <c r="I70">
        <v>25100</v>
      </c>
    </row>
    <row r="71" spans="1:9" x14ac:dyDescent="0.25">
      <c r="A71" s="1">
        <v>43900</v>
      </c>
      <c r="B71" t="s">
        <v>9</v>
      </c>
      <c r="C71" t="s">
        <v>18</v>
      </c>
      <c r="D71" t="s">
        <v>11</v>
      </c>
      <c r="E71">
        <v>7</v>
      </c>
      <c r="F71">
        <v>25</v>
      </c>
      <c r="G71">
        <v>22089</v>
      </c>
      <c r="H71">
        <v>27270</v>
      </c>
      <c r="I71">
        <v>5181</v>
      </c>
    </row>
    <row r="72" spans="1:9" x14ac:dyDescent="0.25">
      <c r="A72" s="1">
        <v>43901</v>
      </c>
      <c r="B72" t="s">
        <v>9</v>
      </c>
      <c r="C72" t="s">
        <v>14</v>
      </c>
      <c r="D72" t="s">
        <v>17</v>
      </c>
      <c r="E72">
        <v>11</v>
      </c>
      <c r="F72">
        <v>147</v>
      </c>
      <c r="G72">
        <v>49771</v>
      </c>
      <c r="H72">
        <v>68179</v>
      </c>
      <c r="I72">
        <v>18408</v>
      </c>
    </row>
    <row r="73" spans="1:9" x14ac:dyDescent="0.25">
      <c r="A73" s="1">
        <v>43902</v>
      </c>
      <c r="B73" t="s">
        <v>9</v>
      </c>
      <c r="C73" t="s">
        <v>12</v>
      </c>
      <c r="D73" t="s">
        <v>15</v>
      </c>
      <c r="E73">
        <v>0</v>
      </c>
      <c r="F73">
        <v>96</v>
      </c>
      <c r="G73">
        <v>50887</v>
      </c>
      <c r="H73">
        <v>65240</v>
      </c>
      <c r="I73">
        <v>14353</v>
      </c>
    </row>
    <row r="74" spans="1:9" x14ac:dyDescent="0.25">
      <c r="A74" s="1">
        <v>43903</v>
      </c>
      <c r="B74" t="s">
        <v>9</v>
      </c>
      <c r="C74" t="s">
        <v>18</v>
      </c>
      <c r="D74" t="s">
        <v>13</v>
      </c>
      <c r="E74">
        <v>11</v>
      </c>
      <c r="F74">
        <v>25</v>
      </c>
      <c r="G74">
        <v>37745</v>
      </c>
      <c r="H74">
        <v>49665</v>
      </c>
      <c r="I74">
        <v>11920</v>
      </c>
    </row>
    <row r="75" spans="1:9" x14ac:dyDescent="0.25">
      <c r="A75" s="1">
        <v>43904</v>
      </c>
      <c r="B75" t="s">
        <v>9</v>
      </c>
      <c r="C75" t="s">
        <v>18</v>
      </c>
      <c r="D75" t="s">
        <v>11</v>
      </c>
      <c r="E75">
        <v>6</v>
      </c>
      <c r="F75">
        <v>74</v>
      </c>
      <c r="G75">
        <v>46177</v>
      </c>
      <c r="H75">
        <v>82459</v>
      </c>
      <c r="I75">
        <v>36282</v>
      </c>
    </row>
    <row r="76" spans="1:9" x14ac:dyDescent="0.25">
      <c r="A76" s="1">
        <v>43905</v>
      </c>
      <c r="B76" t="s">
        <v>9</v>
      </c>
      <c r="C76" t="s">
        <v>10</v>
      </c>
      <c r="D76" t="s">
        <v>15</v>
      </c>
      <c r="E76">
        <v>0</v>
      </c>
      <c r="F76">
        <v>59</v>
      </c>
      <c r="G76">
        <v>32415</v>
      </c>
      <c r="H76">
        <v>55888</v>
      </c>
      <c r="I76">
        <v>23473</v>
      </c>
    </row>
    <row r="77" spans="1:9" x14ac:dyDescent="0.25">
      <c r="A77" s="1">
        <v>43906</v>
      </c>
      <c r="B77" t="s">
        <v>9</v>
      </c>
      <c r="C77" t="s">
        <v>12</v>
      </c>
      <c r="D77" t="s">
        <v>13</v>
      </c>
      <c r="E77">
        <v>13</v>
      </c>
      <c r="F77">
        <v>47</v>
      </c>
      <c r="G77">
        <v>16999</v>
      </c>
      <c r="H77">
        <v>23286</v>
      </c>
      <c r="I77">
        <v>6287</v>
      </c>
    </row>
    <row r="78" spans="1:9" x14ac:dyDescent="0.25">
      <c r="A78" s="1">
        <v>43907</v>
      </c>
      <c r="B78" t="s">
        <v>9</v>
      </c>
      <c r="C78" t="s">
        <v>14</v>
      </c>
      <c r="D78" t="s">
        <v>13</v>
      </c>
      <c r="E78">
        <v>19</v>
      </c>
      <c r="F78">
        <v>29</v>
      </c>
      <c r="G78">
        <v>40039</v>
      </c>
      <c r="H78">
        <v>55610</v>
      </c>
      <c r="I78">
        <v>15571</v>
      </c>
    </row>
    <row r="79" spans="1:9" x14ac:dyDescent="0.25">
      <c r="A79" s="1">
        <v>43908</v>
      </c>
      <c r="B79" t="s">
        <v>9</v>
      </c>
      <c r="C79" t="s">
        <v>12</v>
      </c>
      <c r="D79" t="s">
        <v>17</v>
      </c>
      <c r="E79">
        <v>10</v>
      </c>
      <c r="F79">
        <v>176</v>
      </c>
      <c r="G79">
        <v>17511</v>
      </c>
      <c r="H79">
        <v>21097</v>
      </c>
      <c r="I79">
        <v>3586</v>
      </c>
    </row>
    <row r="80" spans="1:9" x14ac:dyDescent="0.25">
      <c r="A80" s="1">
        <v>43909</v>
      </c>
      <c r="B80" t="s">
        <v>9</v>
      </c>
      <c r="C80" t="s">
        <v>12</v>
      </c>
      <c r="D80" t="s">
        <v>13</v>
      </c>
      <c r="E80">
        <v>18</v>
      </c>
      <c r="F80">
        <v>7</v>
      </c>
      <c r="G80">
        <v>38304</v>
      </c>
      <c r="H80">
        <v>60800</v>
      </c>
      <c r="I80">
        <v>22496</v>
      </c>
    </row>
    <row r="81" spans="1:9" x14ac:dyDescent="0.25">
      <c r="A81" s="1">
        <v>43910</v>
      </c>
      <c r="B81" t="s">
        <v>9</v>
      </c>
      <c r="C81" t="s">
        <v>12</v>
      </c>
      <c r="D81" t="s">
        <v>13</v>
      </c>
      <c r="E81">
        <v>23</v>
      </c>
      <c r="F81">
        <v>1</v>
      </c>
      <c r="G81">
        <v>37694</v>
      </c>
      <c r="H81">
        <v>49597</v>
      </c>
      <c r="I81">
        <v>11903</v>
      </c>
    </row>
    <row r="82" spans="1:9" x14ac:dyDescent="0.25">
      <c r="A82" s="1">
        <v>43911</v>
      </c>
      <c r="B82" t="s">
        <v>9</v>
      </c>
      <c r="C82" t="s">
        <v>16</v>
      </c>
      <c r="D82" t="s">
        <v>13</v>
      </c>
      <c r="E82">
        <v>24</v>
      </c>
      <c r="F82">
        <v>33</v>
      </c>
      <c r="G82">
        <v>46783</v>
      </c>
      <c r="H82">
        <v>69825</v>
      </c>
      <c r="I82">
        <v>23042</v>
      </c>
    </row>
    <row r="83" spans="1:9" x14ac:dyDescent="0.25">
      <c r="A83" s="1">
        <v>43912</v>
      </c>
      <c r="B83" t="s">
        <v>9</v>
      </c>
      <c r="C83" t="s">
        <v>14</v>
      </c>
      <c r="D83" t="s">
        <v>11</v>
      </c>
      <c r="E83">
        <v>10</v>
      </c>
      <c r="F83">
        <v>48</v>
      </c>
      <c r="G83">
        <v>11336</v>
      </c>
      <c r="H83">
        <v>12882</v>
      </c>
      <c r="I83">
        <v>1546</v>
      </c>
    </row>
    <row r="84" spans="1:9" x14ac:dyDescent="0.25">
      <c r="A84" s="1">
        <v>43913</v>
      </c>
      <c r="B84" t="s">
        <v>9</v>
      </c>
      <c r="C84" t="s">
        <v>10</v>
      </c>
      <c r="D84" t="s">
        <v>17</v>
      </c>
      <c r="E84">
        <v>7</v>
      </c>
      <c r="F84">
        <v>76</v>
      </c>
      <c r="G84">
        <v>38452</v>
      </c>
      <c r="H84">
        <v>53406</v>
      </c>
      <c r="I84">
        <v>14954</v>
      </c>
    </row>
    <row r="85" spans="1:9" x14ac:dyDescent="0.25">
      <c r="A85" s="1">
        <v>43914</v>
      </c>
      <c r="B85" t="s">
        <v>9</v>
      </c>
      <c r="C85" t="s">
        <v>14</v>
      </c>
      <c r="D85" t="s">
        <v>11</v>
      </c>
      <c r="E85">
        <v>9</v>
      </c>
      <c r="F85">
        <v>67</v>
      </c>
      <c r="G85">
        <v>9442</v>
      </c>
      <c r="H85">
        <v>17168</v>
      </c>
      <c r="I85">
        <v>7726</v>
      </c>
    </row>
    <row r="86" spans="1:9" x14ac:dyDescent="0.25">
      <c r="A86" s="1">
        <v>43915</v>
      </c>
      <c r="B86" t="s">
        <v>9</v>
      </c>
      <c r="C86" t="s">
        <v>18</v>
      </c>
      <c r="D86" t="s">
        <v>13</v>
      </c>
      <c r="E86">
        <v>25</v>
      </c>
      <c r="F86">
        <v>34</v>
      </c>
      <c r="G86">
        <v>50016</v>
      </c>
      <c r="H86">
        <v>55573</v>
      </c>
      <c r="I86">
        <v>5557</v>
      </c>
    </row>
    <row r="87" spans="1:9" x14ac:dyDescent="0.25">
      <c r="A87" s="1">
        <v>43916</v>
      </c>
      <c r="B87" t="s">
        <v>9</v>
      </c>
      <c r="C87" t="s">
        <v>12</v>
      </c>
      <c r="D87" t="s">
        <v>13</v>
      </c>
      <c r="E87">
        <v>25</v>
      </c>
      <c r="F87">
        <v>24</v>
      </c>
      <c r="G87">
        <v>67927</v>
      </c>
      <c r="H87">
        <v>83861</v>
      </c>
      <c r="I87">
        <v>15934</v>
      </c>
    </row>
    <row r="88" spans="1:9" x14ac:dyDescent="0.25">
      <c r="A88" s="1">
        <v>43917</v>
      </c>
      <c r="B88" t="s">
        <v>9</v>
      </c>
      <c r="C88" t="s">
        <v>18</v>
      </c>
      <c r="D88" t="s">
        <v>15</v>
      </c>
      <c r="E88">
        <v>0</v>
      </c>
      <c r="F88">
        <v>74</v>
      </c>
      <c r="G88">
        <v>49320</v>
      </c>
      <c r="H88">
        <v>64895</v>
      </c>
      <c r="I88">
        <v>15575</v>
      </c>
    </row>
    <row r="89" spans="1:9" x14ac:dyDescent="0.25">
      <c r="A89" s="1">
        <v>43918</v>
      </c>
      <c r="B89" t="s">
        <v>9</v>
      </c>
      <c r="C89" t="s">
        <v>14</v>
      </c>
      <c r="D89" t="s">
        <v>17</v>
      </c>
      <c r="E89">
        <v>6</v>
      </c>
      <c r="F89">
        <v>155</v>
      </c>
      <c r="G89">
        <v>15073</v>
      </c>
      <c r="H89">
        <v>26444</v>
      </c>
      <c r="I89">
        <v>11371</v>
      </c>
    </row>
    <row r="90" spans="1:9" x14ac:dyDescent="0.25">
      <c r="A90" s="1">
        <v>43919</v>
      </c>
      <c r="B90" t="s">
        <v>9</v>
      </c>
      <c r="C90" t="s">
        <v>18</v>
      </c>
      <c r="D90" t="s">
        <v>15</v>
      </c>
      <c r="E90">
        <v>0</v>
      </c>
      <c r="F90">
        <v>66</v>
      </c>
      <c r="G90">
        <v>85077</v>
      </c>
      <c r="H90">
        <v>95592</v>
      </c>
      <c r="I90">
        <v>10515</v>
      </c>
    </row>
    <row r="91" spans="1:9" x14ac:dyDescent="0.25">
      <c r="A91" s="1">
        <v>43920</v>
      </c>
      <c r="B91" t="s">
        <v>9</v>
      </c>
      <c r="C91" t="s">
        <v>14</v>
      </c>
      <c r="D91" t="s">
        <v>11</v>
      </c>
      <c r="E91">
        <v>5</v>
      </c>
      <c r="F91">
        <v>20</v>
      </c>
      <c r="G91">
        <v>36185</v>
      </c>
      <c r="H91">
        <v>42571</v>
      </c>
      <c r="I91">
        <v>6386</v>
      </c>
    </row>
    <row r="92" spans="1:9" x14ac:dyDescent="0.25">
      <c r="A92" s="1">
        <v>43921</v>
      </c>
      <c r="B92" t="s">
        <v>9</v>
      </c>
      <c r="C92" t="s">
        <v>16</v>
      </c>
      <c r="D92" t="s">
        <v>17</v>
      </c>
      <c r="E92">
        <v>13</v>
      </c>
      <c r="F92">
        <v>83</v>
      </c>
      <c r="G92">
        <v>46869</v>
      </c>
      <c r="H92">
        <v>66955</v>
      </c>
      <c r="I92">
        <v>20086</v>
      </c>
    </row>
    <row r="93" spans="1:9" x14ac:dyDescent="0.25">
      <c r="A93" s="1">
        <v>43922</v>
      </c>
      <c r="B93" t="s">
        <v>9</v>
      </c>
      <c r="C93" t="s">
        <v>12</v>
      </c>
      <c r="D93" t="s">
        <v>11</v>
      </c>
      <c r="E93">
        <v>6</v>
      </c>
      <c r="F93">
        <v>73</v>
      </c>
      <c r="G93">
        <v>49200</v>
      </c>
      <c r="H93">
        <v>96471</v>
      </c>
      <c r="I93">
        <v>47271</v>
      </c>
    </row>
    <row r="94" spans="1:9" x14ac:dyDescent="0.25">
      <c r="A94" s="1">
        <v>43923</v>
      </c>
      <c r="B94" t="s">
        <v>9</v>
      </c>
      <c r="C94" t="s">
        <v>12</v>
      </c>
      <c r="D94" t="s">
        <v>11</v>
      </c>
      <c r="E94">
        <v>4</v>
      </c>
      <c r="F94">
        <v>55</v>
      </c>
      <c r="G94">
        <v>67832</v>
      </c>
      <c r="H94">
        <v>90443</v>
      </c>
      <c r="I94">
        <v>22611</v>
      </c>
    </row>
    <row r="95" spans="1:9" x14ac:dyDescent="0.25">
      <c r="A95" s="1">
        <v>43924</v>
      </c>
      <c r="B95" t="s">
        <v>9</v>
      </c>
      <c r="C95" t="s">
        <v>16</v>
      </c>
      <c r="D95" t="s">
        <v>13</v>
      </c>
      <c r="E95">
        <v>22</v>
      </c>
      <c r="F95">
        <v>45</v>
      </c>
      <c r="G95">
        <v>5697</v>
      </c>
      <c r="H95">
        <v>11394</v>
      </c>
      <c r="I95">
        <v>5697</v>
      </c>
    </row>
    <row r="96" spans="1:9" x14ac:dyDescent="0.25">
      <c r="A96" s="1">
        <v>43925</v>
      </c>
      <c r="B96" t="s">
        <v>9</v>
      </c>
      <c r="C96" t="s">
        <v>10</v>
      </c>
      <c r="D96" t="s">
        <v>15</v>
      </c>
      <c r="E96">
        <v>0</v>
      </c>
      <c r="F96">
        <v>47</v>
      </c>
      <c r="G96">
        <v>33020</v>
      </c>
      <c r="H96">
        <v>39783</v>
      </c>
      <c r="I96">
        <v>6763</v>
      </c>
    </row>
    <row r="97" spans="1:9" x14ac:dyDescent="0.25">
      <c r="A97" s="1">
        <v>43926</v>
      </c>
      <c r="B97" t="s">
        <v>9</v>
      </c>
      <c r="C97" t="s">
        <v>18</v>
      </c>
      <c r="D97" t="s">
        <v>17</v>
      </c>
      <c r="E97">
        <v>14</v>
      </c>
      <c r="F97">
        <v>85</v>
      </c>
      <c r="G97">
        <v>30765</v>
      </c>
      <c r="H97">
        <v>44587</v>
      </c>
      <c r="I97">
        <v>13822</v>
      </c>
    </row>
    <row r="98" spans="1:9" x14ac:dyDescent="0.25">
      <c r="A98" s="1">
        <v>43927</v>
      </c>
      <c r="B98" t="s">
        <v>9</v>
      </c>
      <c r="C98" t="s">
        <v>14</v>
      </c>
      <c r="D98" t="s">
        <v>11</v>
      </c>
      <c r="E98">
        <v>4</v>
      </c>
      <c r="F98">
        <v>60</v>
      </c>
      <c r="G98">
        <v>55041</v>
      </c>
      <c r="H98">
        <v>84678</v>
      </c>
      <c r="I98">
        <v>29637</v>
      </c>
    </row>
    <row r="99" spans="1:9" x14ac:dyDescent="0.25">
      <c r="A99" s="1">
        <v>43928</v>
      </c>
      <c r="B99" t="s">
        <v>9</v>
      </c>
      <c r="C99" t="s">
        <v>12</v>
      </c>
      <c r="D99" t="s">
        <v>11</v>
      </c>
      <c r="E99">
        <v>7</v>
      </c>
      <c r="F99">
        <v>71</v>
      </c>
      <c r="G99">
        <v>41081</v>
      </c>
      <c r="H99">
        <v>54774</v>
      </c>
      <c r="I99">
        <v>13693</v>
      </c>
    </row>
    <row r="100" spans="1:9" x14ac:dyDescent="0.25">
      <c r="A100" s="1">
        <v>43929</v>
      </c>
      <c r="B100" t="s">
        <v>9</v>
      </c>
      <c r="C100" t="s">
        <v>10</v>
      </c>
      <c r="D100" t="s">
        <v>15</v>
      </c>
      <c r="E100">
        <v>0</v>
      </c>
      <c r="F100">
        <v>71</v>
      </c>
      <c r="G100">
        <v>35969</v>
      </c>
      <c r="H100">
        <v>47959</v>
      </c>
      <c r="I100">
        <v>11990</v>
      </c>
    </row>
    <row r="101" spans="1:9" x14ac:dyDescent="0.25">
      <c r="A101" s="1">
        <v>43930</v>
      </c>
      <c r="B101" t="s">
        <v>9</v>
      </c>
      <c r="C101" t="s">
        <v>18</v>
      </c>
      <c r="D101" t="s">
        <v>13</v>
      </c>
      <c r="E101">
        <v>25</v>
      </c>
      <c r="F101">
        <v>18</v>
      </c>
      <c r="G101">
        <v>63163</v>
      </c>
      <c r="H101">
        <v>78954</v>
      </c>
      <c r="I101">
        <v>15791</v>
      </c>
    </row>
    <row r="102" spans="1:9" x14ac:dyDescent="0.25">
      <c r="A102" s="1">
        <v>43931</v>
      </c>
      <c r="B102" t="s">
        <v>9</v>
      </c>
      <c r="C102" t="s">
        <v>16</v>
      </c>
      <c r="D102" t="s">
        <v>11</v>
      </c>
      <c r="E102">
        <v>5</v>
      </c>
      <c r="F102">
        <v>74</v>
      </c>
      <c r="G102">
        <v>79121</v>
      </c>
      <c r="H102">
        <v>89910</v>
      </c>
      <c r="I102">
        <v>10789</v>
      </c>
    </row>
    <row r="103" spans="1:9" x14ac:dyDescent="0.25">
      <c r="A103" s="1">
        <v>43932</v>
      </c>
      <c r="B103" t="s">
        <v>9</v>
      </c>
      <c r="C103" t="s">
        <v>10</v>
      </c>
      <c r="D103" t="s">
        <v>15</v>
      </c>
      <c r="E103">
        <v>0</v>
      </c>
      <c r="F103">
        <v>42</v>
      </c>
      <c r="G103">
        <v>30441</v>
      </c>
      <c r="H103">
        <v>37123</v>
      </c>
      <c r="I103">
        <v>6682</v>
      </c>
    </row>
    <row r="104" spans="1:9" x14ac:dyDescent="0.25">
      <c r="A104" s="1">
        <v>43933</v>
      </c>
      <c r="B104" t="s">
        <v>9</v>
      </c>
      <c r="C104" t="s">
        <v>12</v>
      </c>
      <c r="D104" t="s">
        <v>17</v>
      </c>
      <c r="E104">
        <v>6</v>
      </c>
      <c r="F104">
        <v>77</v>
      </c>
      <c r="G104">
        <v>21377</v>
      </c>
      <c r="H104">
        <v>30981</v>
      </c>
      <c r="I104">
        <v>9604</v>
      </c>
    </row>
    <row r="105" spans="1:9" x14ac:dyDescent="0.25">
      <c r="A105" s="1">
        <v>43934</v>
      </c>
      <c r="B105" t="s">
        <v>9</v>
      </c>
      <c r="C105" t="s">
        <v>12</v>
      </c>
      <c r="D105" t="s">
        <v>17</v>
      </c>
      <c r="E105">
        <v>9</v>
      </c>
      <c r="F105">
        <v>113</v>
      </c>
      <c r="G105">
        <v>40676</v>
      </c>
      <c r="H105">
        <v>47298</v>
      </c>
      <c r="I105">
        <v>6622</v>
      </c>
    </row>
    <row r="106" spans="1:9" x14ac:dyDescent="0.25">
      <c r="A106" s="1">
        <v>43935</v>
      </c>
      <c r="B106" t="s">
        <v>9</v>
      </c>
      <c r="C106" t="s">
        <v>18</v>
      </c>
      <c r="D106" t="s">
        <v>11</v>
      </c>
      <c r="E106">
        <v>4</v>
      </c>
      <c r="F106">
        <v>50</v>
      </c>
      <c r="G106">
        <v>23476</v>
      </c>
      <c r="H106">
        <v>33537</v>
      </c>
      <c r="I106">
        <v>10061</v>
      </c>
    </row>
    <row r="107" spans="1:9" x14ac:dyDescent="0.25">
      <c r="A107" s="1">
        <v>43936</v>
      </c>
      <c r="B107" t="s">
        <v>9</v>
      </c>
      <c r="C107" t="s">
        <v>10</v>
      </c>
      <c r="D107" t="s">
        <v>15</v>
      </c>
      <c r="E107">
        <v>0</v>
      </c>
      <c r="F107">
        <v>25</v>
      </c>
      <c r="G107">
        <v>38227</v>
      </c>
      <c r="H107">
        <v>44450</v>
      </c>
      <c r="I107">
        <v>6223</v>
      </c>
    </row>
    <row r="108" spans="1:9" x14ac:dyDescent="0.25">
      <c r="A108" s="1">
        <v>43937</v>
      </c>
      <c r="B108" t="s">
        <v>9</v>
      </c>
      <c r="C108" t="s">
        <v>18</v>
      </c>
      <c r="D108" t="s">
        <v>13</v>
      </c>
      <c r="E108">
        <v>15</v>
      </c>
      <c r="F108">
        <v>42</v>
      </c>
      <c r="G108">
        <v>63222</v>
      </c>
      <c r="H108">
        <v>91626</v>
      </c>
      <c r="I108">
        <v>28404</v>
      </c>
    </row>
    <row r="109" spans="1:9" x14ac:dyDescent="0.25">
      <c r="A109" s="1">
        <v>43938</v>
      </c>
      <c r="B109" t="s">
        <v>9</v>
      </c>
      <c r="C109" t="s">
        <v>16</v>
      </c>
      <c r="D109" t="s">
        <v>13</v>
      </c>
      <c r="E109">
        <v>25</v>
      </c>
      <c r="F109">
        <v>5</v>
      </c>
      <c r="G109">
        <v>36415</v>
      </c>
      <c r="H109">
        <v>54351</v>
      </c>
      <c r="I109">
        <v>17936</v>
      </c>
    </row>
    <row r="110" spans="1:9" x14ac:dyDescent="0.25">
      <c r="A110" s="1">
        <v>43939</v>
      </c>
      <c r="B110" t="s">
        <v>9</v>
      </c>
      <c r="C110" t="s">
        <v>10</v>
      </c>
      <c r="D110" t="s">
        <v>13</v>
      </c>
      <c r="E110">
        <v>11</v>
      </c>
      <c r="F110">
        <v>4</v>
      </c>
      <c r="G110">
        <v>39870</v>
      </c>
      <c r="H110">
        <v>44300</v>
      </c>
      <c r="I110">
        <v>4430</v>
      </c>
    </row>
    <row r="111" spans="1:9" x14ac:dyDescent="0.25">
      <c r="A111" s="1">
        <v>43940</v>
      </c>
      <c r="B111" t="s">
        <v>9</v>
      </c>
      <c r="C111" t="s">
        <v>12</v>
      </c>
      <c r="D111" t="s">
        <v>15</v>
      </c>
      <c r="E111">
        <v>0</v>
      </c>
      <c r="F111">
        <v>33</v>
      </c>
      <c r="G111">
        <v>32507</v>
      </c>
      <c r="H111">
        <v>36119</v>
      </c>
      <c r="I111">
        <v>3612</v>
      </c>
    </row>
    <row r="112" spans="1:9" x14ac:dyDescent="0.25">
      <c r="A112" s="1">
        <v>43941</v>
      </c>
      <c r="B112" t="s">
        <v>9</v>
      </c>
      <c r="C112" t="s">
        <v>14</v>
      </c>
      <c r="D112" t="s">
        <v>13</v>
      </c>
      <c r="E112">
        <v>18</v>
      </c>
      <c r="F112">
        <v>12</v>
      </c>
      <c r="G112">
        <v>12367</v>
      </c>
      <c r="H112">
        <v>20274</v>
      </c>
      <c r="I112">
        <v>7907</v>
      </c>
    </row>
    <row r="113" spans="1:9" x14ac:dyDescent="0.25">
      <c r="A113" s="1">
        <v>43942</v>
      </c>
      <c r="B113" t="s">
        <v>9</v>
      </c>
      <c r="C113" t="s">
        <v>12</v>
      </c>
      <c r="D113" t="s">
        <v>13</v>
      </c>
      <c r="E113">
        <v>12</v>
      </c>
      <c r="F113">
        <v>41</v>
      </c>
      <c r="G113">
        <v>72750</v>
      </c>
      <c r="H113">
        <v>98311</v>
      </c>
      <c r="I113">
        <v>25561</v>
      </c>
    </row>
    <row r="114" spans="1:9" x14ac:dyDescent="0.25">
      <c r="A114" s="1">
        <v>43943</v>
      </c>
      <c r="B114" t="s">
        <v>9</v>
      </c>
      <c r="C114" t="s">
        <v>12</v>
      </c>
      <c r="D114" t="s">
        <v>15</v>
      </c>
      <c r="E114">
        <v>0</v>
      </c>
      <c r="F114">
        <v>23</v>
      </c>
      <c r="G114">
        <v>17464</v>
      </c>
      <c r="H114">
        <v>28629</v>
      </c>
      <c r="I114">
        <v>11165</v>
      </c>
    </row>
    <row r="115" spans="1:9" x14ac:dyDescent="0.25">
      <c r="A115" s="1">
        <v>43944</v>
      </c>
      <c r="B115" t="s">
        <v>9</v>
      </c>
      <c r="C115" t="s">
        <v>18</v>
      </c>
      <c r="D115" t="s">
        <v>13</v>
      </c>
      <c r="E115">
        <v>20</v>
      </c>
      <c r="F115">
        <v>12</v>
      </c>
      <c r="G115">
        <v>18803</v>
      </c>
      <c r="H115">
        <v>25410</v>
      </c>
      <c r="I115">
        <v>6607</v>
      </c>
    </row>
    <row r="116" spans="1:9" x14ac:dyDescent="0.25">
      <c r="A116" s="1">
        <v>43945</v>
      </c>
      <c r="B116" t="s">
        <v>9</v>
      </c>
      <c r="C116" t="s">
        <v>16</v>
      </c>
      <c r="D116" t="s">
        <v>15</v>
      </c>
      <c r="E116">
        <v>0</v>
      </c>
      <c r="F116">
        <v>47</v>
      </c>
      <c r="G116">
        <v>10958</v>
      </c>
      <c r="H116">
        <v>12595</v>
      </c>
      <c r="I116">
        <v>1637</v>
      </c>
    </row>
    <row r="117" spans="1:9" x14ac:dyDescent="0.25">
      <c r="A117" s="1">
        <v>43946</v>
      </c>
      <c r="B117" t="s">
        <v>9</v>
      </c>
      <c r="C117" t="s">
        <v>18</v>
      </c>
      <c r="D117" t="s">
        <v>17</v>
      </c>
      <c r="E117">
        <v>11</v>
      </c>
      <c r="F117">
        <v>148</v>
      </c>
      <c r="G117">
        <v>55026</v>
      </c>
      <c r="H117">
        <v>74359</v>
      </c>
      <c r="I117">
        <v>19333</v>
      </c>
    </row>
    <row r="118" spans="1:9" x14ac:dyDescent="0.25">
      <c r="A118" s="1">
        <v>43947</v>
      </c>
      <c r="B118" t="s">
        <v>9</v>
      </c>
      <c r="C118" t="s">
        <v>14</v>
      </c>
      <c r="D118" t="s">
        <v>11</v>
      </c>
      <c r="E118">
        <v>7</v>
      </c>
      <c r="F118">
        <v>93</v>
      </c>
      <c r="G118">
        <v>63051</v>
      </c>
      <c r="H118">
        <v>74178</v>
      </c>
      <c r="I118">
        <v>11127</v>
      </c>
    </row>
    <row r="119" spans="1:9" x14ac:dyDescent="0.25">
      <c r="A119" s="1">
        <v>43948</v>
      </c>
      <c r="B119" t="s">
        <v>9</v>
      </c>
      <c r="C119" t="s">
        <v>14</v>
      </c>
      <c r="D119" t="s">
        <v>11</v>
      </c>
      <c r="E119">
        <v>5</v>
      </c>
      <c r="F119">
        <v>23</v>
      </c>
      <c r="G119">
        <v>70870</v>
      </c>
      <c r="H119">
        <v>92039</v>
      </c>
      <c r="I119">
        <v>21169</v>
      </c>
    </row>
    <row r="120" spans="1:9" x14ac:dyDescent="0.25">
      <c r="A120" s="1">
        <v>43949</v>
      </c>
      <c r="B120" t="s">
        <v>9</v>
      </c>
      <c r="C120" t="s">
        <v>18</v>
      </c>
      <c r="D120" t="s">
        <v>11</v>
      </c>
      <c r="E120">
        <v>3</v>
      </c>
      <c r="F120">
        <v>84</v>
      </c>
      <c r="G120">
        <v>65309</v>
      </c>
      <c r="H120">
        <v>85933</v>
      </c>
      <c r="I120">
        <v>20624</v>
      </c>
    </row>
    <row r="121" spans="1:9" x14ac:dyDescent="0.25">
      <c r="A121" s="1">
        <v>43950</v>
      </c>
      <c r="B121" t="s">
        <v>9</v>
      </c>
      <c r="C121" t="s">
        <v>18</v>
      </c>
      <c r="D121" t="s">
        <v>11</v>
      </c>
      <c r="E121">
        <v>8</v>
      </c>
      <c r="F121">
        <v>29</v>
      </c>
      <c r="G121">
        <v>9606</v>
      </c>
      <c r="H121">
        <v>18835</v>
      </c>
      <c r="I121">
        <v>9229</v>
      </c>
    </row>
    <row r="122" spans="1:9" x14ac:dyDescent="0.25">
      <c r="A122" s="1">
        <v>43951</v>
      </c>
      <c r="B122" t="s">
        <v>9</v>
      </c>
      <c r="C122" t="s">
        <v>14</v>
      </c>
      <c r="D122" t="s">
        <v>15</v>
      </c>
      <c r="E122">
        <v>0</v>
      </c>
      <c r="F122">
        <v>68</v>
      </c>
      <c r="G122">
        <v>33451</v>
      </c>
      <c r="H122">
        <v>53954</v>
      </c>
      <c r="I122">
        <v>20503</v>
      </c>
    </row>
    <row r="123" spans="1:9" x14ac:dyDescent="0.25">
      <c r="A123" s="1">
        <v>43952</v>
      </c>
      <c r="B123" t="s">
        <v>9</v>
      </c>
      <c r="C123" t="s">
        <v>16</v>
      </c>
      <c r="D123" t="s">
        <v>17</v>
      </c>
      <c r="E123">
        <v>11</v>
      </c>
      <c r="F123">
        <v>184</v>
      </c>
      <c r="G123">
        <v>11663</v>
      </c>
      <c r="H123">
        <v>15550</v>
      </c>
      <c r="I123">
        <v>3887</v>
      </c>
    </row>
    <row r="124" spans="1:9" x14ac:dyDescent="0.25">
      <c r="A124" s="1">
        <v>43953</v>
      </c>
      <c r="B124" t="s">
        <v>9</v>
      </c>
      <c r="C124" t="s">
        <v>12</v>
      </c>
      <c r="D124" t="s">
        <v>13</v>
      </c>
      <c r="E124">
        <v>14</v>
      </c>
      <c r="F124">
        <v>38</v>
      </c>
      <c r="G124">
        <v>27926</v>
      </c>
      <c r="H124">
        <v>43634</v>
      </c>
      <c r="I124">
        <v>15708</v>
      </c>
    </row>
    <row r="125" spans="1:9" x14ac:dyDescent="0.25">
      <c r="A125" s="1">
        <v>43954</v>
      </c>
      <c r="B125" t="s">
        <v>9</v>
      </c>
      <c r="C125" t="s">
        <v>14</v>
      </c>
      <c r="D125" t="s">
        <v>13</v>
      </c>
      <c r="E125">
        <v>25</v>
      </c>
      <c r="F125">
        <v>26</v>
      </c>
      <c r="G125">
        <v>9141</v>
      </c>
      <c r="H125">
        <v>15494</v>
      </c>
      <c r="I125">
        <v>6353</v>
      </c>
    </row>
    <row r="126" spans="1:9" x14ac:dyDescent="0.25">
      <c r="A126" s="1">
        <v>43955</v>
      </c>
      <c r="B126" t="s">
        <v>9</v>
      </c>
      <c r="C126" t="s">
        <v>12</v>
      </c>
      <c r="D126" t="s">
        <v>17</v>
      </c>
      <c r="E126">
        <v>15</v>
      </c>
      <c r="F126">
        <v>87</v>
      </c>
      <c r="G126">
        <v>32690</v>
      </c>
      <c r="H126">
        <v>42455</v>
      </c>
      <c r="I126">
        <v>9765</v>
      </c>
    </row>
    <row r="127" spans="1:9" x14ac:dyDescent="0.25">
      <c r="A127" s="1">
        <v>43956</v>
      </c>
      <c r="B127" t="s">
        <v>9</v>
      </c>
      <c r="C127" t="s">
        <v>16</v>
      </c>
      <c r="D127" t="s">
        <v>11</v>
      </c>
      <c r="E127">
        <v>9</v>
      </c>
      <c r="F127">
        <v>32</v>
      </c>
      <c r="G127">
        <v>59697</v>
      </c>
      <c r="H127">
        <v>91841</v>
      </c>
      <c r="I127">
        <v>32144</v>
      </c>
    </row>
    <row r="128" spans="1:9" x14ac:dyDescent="0.25">
      <c r="A128" s="1">
        <v>43957</v>
      </c>
      <c r="B128" t="s">
        <v>9</v>
      </c>
      <c r="C128" t="s">
        <v>12</v>
      </c>
      <c r="D128" t="s">
        <v>15</v>
      </c>
      <c r="E128">
        <v>0</v>
      </c>
      <c r="F128">
        <v>68</v>
      </c>
      <c r="G128">
        <v>60532</v>
      </c>
      <c r="H128">
        <v>75665</v>
      </c>
      <c r="I128">
        <v>15133</v>
      </c>
    </row>
    <row r="129" spans="1:9" x14ac:dyDescent="0.25">
      <c r="A129" s="1">
        <v>43958</v>
      </c>
      <c r="B129" t="s">
        <v>9</v>
      </c>
      <c r="C129" t="s">
        <v>16</v>
      </c>
      <c r="D129" t="s">
        <v>17</v>
      </c>
      <c r="E129">
        <v>11</v>
      </c>
      <c r="F129">
        <v>199</v>
      </c>
      <c r="G129">
        <v>55973</v>
      </c>
      <c r="H129">
        <v>81120</v>
      </c>
      <c r="I129">
        <v>25147</v>
      </c>
    </row>
    <row r="130" spans="1:9" x14ac:dyDescent="0.25">
      <c r="A130" s="1">
        <v>43959</v>
      </c>
      <c r="B130" t="s">
        <v>9</v>
      </c>
      <c r="C130" t="s">
        <v>14</v>
      </c>
      <c r="D130" t="s">
        <v>17</v>
      </c>
      <c r="E130">
        <v>12</v>
      </c>
      <c r="F130">
        <v>179</v>
      </c>
      <c r="G130">
        <v>32162</v>
      </c>
      <c r="H130">
        <v>36548</v>
      </c>
      <c r="I130">
        <v>4386</v>
      </c>
    </row>
    <row r="131" spans="1:9" x14ac:dyDescent="0.25">
      <c r="A131" s="1">
        <v>43960</v>
      </c>
      <c r="B131" t="s">
        <v>9</v>
      </c>
      <c r="C131" t="s">
        <v>16</v>
      </c>
      <c r="D131" t="s">
        <v>15</v>
      </c>
      <c r="E131">
        <v>0</v>
      </c>
      <c r="F131">
        <v>62</v>
      </c>
      <c r="G131">
        <v>22839</v>
      </c>
      <c r="H131">
        <v>42294</v>
      </c>
      <c r="I131">
        <v>19455</v>
      </c>
    </row>
    <row r="132" spans="1:9" x14ac:dyDescent="0.25">
      <c r="A132" s="1">
        <v>43961</v>
      </c>
      <c r="B132" t="s">
        <v>9</v>
      </c>
      <c r="C132" t="s">
        <v>16</v>
      </c>
      <c r="D132" t="s">
        <v>13</v>
      </c>
      <c r="E132">
        <v>14</v>
      </c>
      <c r="F132">
        <v>15</v>
      </c>
      <c r="G132">
        <v>11131</v>
      </c>
      <c r="H132">
        <v>19192</v>
      </c>
      <c r="I132">
        <v>8061</v>
      </c>
    </row>
    <row r="133" spans="1:9" x14ac:dyDescent="0.25">
      <c r="A133" s="1">
        <v>43962</v>
      </c>
      <c r="B133" t="s">
        <v>9</v>
      </c>
      <c r="C133" t="s">
        <v>12</v>
      </c>
      <c r="D133" t="s">
        <v>11</v>
      </c>
      <c r="E133">
        <v>3</v>
      </c>
      <c r="F133">
        <v>31</v>
      </c>
      <c r="G133">
        <v>13550</v>
      </c>
      <c r="H133">
        <v>16524</v>
      </c>
      <c r="I133">
        <v>2974</v>
      </c>
    </row>
    <row r="134" spans="1:9" x14ac:dyDescent="0.25">
      <c r="A134" s="1">
        <v>43963</v>
      </c>
      <c r="B134" t="s">
        <v>9</v>
      </c>
      <c r="C134" t="s">
        <v>12</v>
      </c>
      <c r="D134" t="s">
        <v>15</v>
      </c>
      <c r="E134">
        <v>0</v>
      </c>
      <c r="F134">
        <v>56</v>
      </c>
      <c r="G134">
        <v>17908</v>
      </c>
      <c r="H134">
        <v>23877</v>
      </c>
      <c r="I134">
        <v>5969</v>
      </c>
    </row>
    <row r="135" spans="1:9" x14ac:dyDescent="0.25">
      <c r="A135" s="1">
        <v>43964</v>
      </c>
      <c r="B135" t="s">
        <v>9</v>
      </c>
      <c r="C135" t="s">
        <v>18</v>
      </c>
      <c r="D135" t="s">
        <v>17</v>
      </c>
      <c r="E135">
        <v>8</v>
      </c>
      <c r="F135">
        <v>118</v>
      </c>
      <c r="G135">
        <v>60637</v>
      </c>
      <c r="H135">
        <v>68132</v>
      </c>
      <c r="I135">
        <v>7495</v>
      </c>
    </row>
    <row r="136" spans="1:9" x14ac:dyDescent="0.25">
      <c r="A136" s="1">
        <v>43965</v>
      </c>
      <c r="B136" t="s">
        <v>9</v>
      </c>
      <c r="C136" t="s">
        <v>12</v>
      </c>
      <c r="D136" t="s">
        <v>11</v>
      </c>
      <c r="E136">
        <v>6</v>
      </c>
      <c r="F136">
        <v>71</v>
      </c>
      <c r="G136">
        <v>52477</v>
      </c>
      <c r="H136">
        <v>90478</v>
      </c>
      <c r="I136">
        <v>38001</v>
      </c>
    </row>
    <row r="137" spans="1:9" x14ac:dyDescent="0.25">
      <c r="A137" s="1">
        <v>43966</v>
      </c>
      <c r="B137" t="s">
        <v>9</v>
      </c>
      <c r="C137" t="s">
        <v>12</v>
      </c>
      <c r="D137" t="s">
        <v>15</v>
      </c>
      <c r="E137">
        <v>0</v>
      </c>
      <c r="F137">
        <v>95</v>
      </c>
      <c r="G137">
        <v>77626</v>
      </c>
      <c r="H137">
        <v>90263</v>
      </c>
      <c r="I137">
        <v>12637</v>
      </c>
    </row>
    <row r="138" spans="1:9" x14ac:dyDescent="0.25">
      <c r="A138" s="1">
        <v>43967</v>
      </c>
      <c r="B138" t="s">
        <v>9</v>
      </c>
      <c r="C138" t="s">
        <v>18</v>
      </c>
      <c r="D138" t="s">
        <v>17</v>
      </c>
      <c r="E138">
        <v>12</v>
      </c>
      <c r="F138">
        <v>78</v>
      </c>
      <c r="G138">
        <v>26057</v>
      </c>
      <c r="H138">
        <v>38319</v>
      </c>
      <c r="I138">
        <v>12262</v>
      </c>
    </row>
    <row r="139" spans="1:9" x14ac:dyDescent="0.25">
      <c r="A139" s="1">
        <v>43968</v>
      </c>
      <c r="B139" t="s">
        <v>9</v>
      </c>
      <c r="C139" t="s">
        <v>12</v>
      </c>
      <c r="D139" t="s">
        <v>11</v>
      </c>
      <c r="E139">
        <v>7</v>
      </c>
      <c r="F139">
        <v>51</v>
      </c>
      <c r="G139">
        <v>36346</v>
      </c>
      <c r="H139">
        <v>46007</v>
      </c>
      <c r="I139">
        <v>9661</v>
      </c>
    </row>
    <row r="140" spans="1:9" x14ac:dyDescent="0.25">
      <c r="A140" s="1">
        <v>43969</v>
      </c>
      <c r="B140" t="s">
        <v>9</v>
      </c>
      <c r="C140" t="s">
        <v>14</v>
      </c>
      <c r="D140" t="s">
        <v>17</v>
      </c>
      <c r="E140">
        <v>13</v>
      </c>
      <c r="F140">
        <v>182</v>
      </c>
      <c r="G140">
        <v>19037</v>
      </c>
      <c r="H140">
        <v>32823</v>
      </c>
      <c r="I140">
        <v>13786</v>
      </c>
    </row>
    <row r="141" spans="1:9" x14ac:dyDescent="0.25">
      <c r="A141" s="1">
        <v>43970</v>
      </c>
      <c r="B141" t="s">
        <v>9</v>
      </c>
      <c r="C141" t="s">
        <v>14</v>
      </c>
      <c r="D141" t="s">
        <v>17</v>
      </c>
      <c r="E141">
        <v>13</v>
      </c>
      <c r="F141">
        <v>63</v>
      </c>
      <c r="G141">
        <v>65366</v>
      </c>
      <c r="H141">
        <v>79715</v>
      </c>
      <c r="I141">
        <v>14349</v>
      </c>
    </row>
    <row r="142" spans="1:9" x14ac:dyDescent="0.25">
      <c r="A142" s="1">
        <v>43971</v>
      </c>
      <c r="B142" t="s">
        <v>9</v>
      </c>
      <c r="C142" t="s">
        <v>10</v>
      </c>
      <c r="D142" t="s">
        <v>13</v>
      </c>
      <c r="E142">
        <v>11</v>
      </c>
      <c r="F142">
        <v>6</v>
      </c>
      <c r="G142">
        <v>65650</v>
      </c>
      <c r="H142">
        <v>77235</v>
      </c>
      <c r="I142">
        <v>11585</v>
      </c>
    </row>
    <row r="143" spans="1:9" x14ac:dyDescent="0.25">
      <c r="A143" s="1">
        <v>43972</v>
      </c>
      <c r="B143" t="s">
        <v>9</v>
      </c>
      <c r="C143" t="s">
        <v>14</v>
      </c>
      <c r="D143" t="s">
        <v>15</v>
      </c>
      <c r="E143">
        <v>0</v>
      </c>
      <c r="F143">
        <v>90</v>
      </c>
      <c r="G143">
        <v>47335</v>
      </c>
      <c r="H143">
        <v>80228</v>
      </c>
      <c r="I143">
        <v>32893</v>
      </c>
    </row>
    <row r="144" spans="1:9" x14ac:dyDescent="0.25">
      <c r="A144" s="1">
        <v>43973</v>
      </c>
      <c r="B144" t="s">
        <v>9</v>
      </c>
      <c r="C144" t="s">
        <v>18</v>
      </c>
      <c r="D144" t="s">
        <v>11</v>
      </c>
      <c r="E144">
        <v>8</v>
      </c>
      <c r="F144">
        <v>58</v>
      </c>
      <c r="G144">
        <v>63369</v>
      </c>
      <c r="H144">
        <v>93189</v>
      </c>
      <c r="I144">
        <v>29820</v>
      </c>
    </row>
    <row r="145" spans="1:9" x14ac:dyDescent="0.25">
      <c r="A145" s="1">
        <v>43974</v>
      </c>
      <c r="B145" t="s">
        <v>9</v>
      </c>
      <c r="C145" t="s">
        <v>10</v>
      </c>
      <c r="D145" t="s">
        <v>11</v>
      </c>
      <c r="E145">
        <v>4</v>
      </c>
      <c r="F145">
        <v>97</v>
      </c>
      <c r="G145">
        <v>10637</v>
      </c>
      <c r="H145">
        <v>14571</v>
      </c>
      <c r="I145">
        <v>3934</v>
      </c>
    </row>
    <row r="146" spans="1:9" x14ac:dyDescent="0.25">
      <c r="A146" s="1">
        <v>43975</v>
      </c>
      <c r="B146" t="s">
        <v>9</v>
      </c>
      <c r="C146" t="s">
        <v>18</v>
      </c>
      <c r="D146" t="s">
        <v>11</v>
      </c>
      <c r="E146">
        <v>8</v>
      </c>
      <c r="F146">
        <v>77</v>
      </c>
      <c r="G146">
        <v>24883</v>
      </c>
      <c r="H146">
        <v>33626</v>
      </c>
      <c r="I146">
        <v>8743</v>
      </c>
    </row>
    <row r="147" spans="1:9" x14ac:dyDescent="0.25">
      <c r="A147" s="1">
        <v>43976</v>
      </c>
      <c r="B147" t="s">
        <v>9</v>
      </c>
      <c r="C147" t="s">
        <v>12</v>
      </c>
      <c r="D147" t="s">
        <v>13</v>
      </c>
      <c r="E147">
        <v>11</v>
      </c>
      <c r="F147">
        <v>21</v>
      </c>
      <c r="G147">
        <v>75371</v>
      </c>
      <c r="H147">
        <v>87641</v>
      </c>
      <c r="I147">
        <v>12270</v>
      </c>
    </row>
    <row r="148" spans="1:9" x14ac:dyDescent="0.25">
      <c r="A148" s="1">
        <v>43977</v>
      </c>
      <c r="B148" t="s">
        <v>9</v>
      </c>
      <c r="C148" t="s">
        <v>18</v>
      </c>
      <c r="D148" t="s">
        <v>13</v>
      </c>
      <c r="E148">
        <v>23</v>
      </c>
      <c r="F148">
        <v>47</v>
      </c>
      <c r="G148">
        <v>30764</v>
      </c>
      <c r="H148">
        <v>43330</v>
      </c>
      <c r="I148">
        <v>12566</v>
      </c>
    </row>
    <row r="149" spans="1:9" x14ac:dyDescent="0.25">
      <c r="A149" s="1">
        <v>43978</v>
      </c>
      <c r="B149" t="s">
        <v>9</v>
      </c>
      <c r="C149" t="s">
        <v>10</v>
      </c>
      <c r="D149" t="s">
        <v>15</v>
      </c>
      <c r="E149">
        <v>0</v>
      </c>
      <c r="F149">
        <v>81</v>
      </c>
      <c r="G149">
        <v>39262</v>
      </c>
      <c r="H149">
        <v>50990</v>
      </c>
      <c r="I149">
        <v>11728</v>
      </c>
    </row>
    <row r="150" spans="1:9" x14ac:dyDescent="0.25">
      <c r="A150" s="1">
        <v>43979</v>
      </c>
      <c r="B150" t="s">
        <v>9</v>
      </c>
      <c r="C150" t="s">
        <v>10</v>
      </c>
      <c r="D150" t="s">
        <v>15</v>
      </c>
      <c r="E150">
        <v>0</v>
      </c>
      <c r="F150">
        <v>67</v>
      </c>
      <c r="G150">
        <v>16675</v>
      </c>
      <c r="H150">
        <v>18949</v>
      </c>
      <c r="I150">
        <v>2274</v>
      </c>
    </row>
    <row r="151" spans="1:9" x14ac:dyDescent="0.25">
      <c r="A151" s="1">
        <v>43980</v>
      </c>
      <c r="B151" t="s">
        <v>9</v>
      </c>
      <c r="C151" t="s">
        <v>18</v>
      </c>
      <c r="D151" t="s">
        <v>17</v>
      </c>
      <c r="E151">
        <v>10</v>
      </c>
      <c r="F151">
        <v>175</v>
      </c>
      <c r="G151">
        <v>71268</v>
      </c>
      <c r="H151">
        <v>98984</v>
      </c>
      <c r="I151">
        <v>27716</v>
      </c>
    </row>
    <row r="152" spans="1:9" x14ac:dyDescent="0.25">
      <c r="A152" s="1">
        <v>43981</v>
      </c>
      <c r="B152" t="s">
        <v>9</v>
      </c>
      <c r="C152" t="s">
        <v>10</v>
      </c>
      <c r="D152" t="s">
        <v>17</v>
      </c>
      <c r="E152">
        <v>12</v>
      </c>
      <c r="F152">
        <v>189</v>
      </c>
      <c r="G152">
        <v>37681</v>
      </c>
      <c r="H152">
        <v>44330</v>
      </c>
      <c r="I152">
        <v>6649</v>
      </c>
    </row>
    <row r="153" spans="1:9" x14ac:dyDescent="0.25">
      <c r="A153" s="1">
        <v>43982</v>
      </c>
      <c r="B153" t="s">
        <v>9</v>
      </c>
      <c r="C153" t="s">
        <v>16</v>
      </c>
      <c r="D153" t="s">
        <v>17</v>
      </c>
      <c r="E153">
        <v>7</v>
      </c>
      <c r="F153">
        <v>112</v>
      </c>
      <c r="G153">
        <v>17504</v>
      </c>
      <c r="H153">
        <v>22733</v>
      </c>
      <c r="I153">
        <v>5229</v>
      </c>
    </row>
    <row r="154" spans="1:9" x14ac:dyDescent="0.25">
      <c r="A154" s="1">
        <v>43983</v>
      </c>
      <c r="B154" t="s">
        <v>9</v>
      </c>
      <c r="C154" t="s">
        <v>16</v>
      </c>
      <c r="D154" t="s">
        <v>13</v>
      </c>
      <c r="E154">
        <v>13</v>
      </c>
      <c r="F154">
        <v>42</v>
      </c>
      <c r="G154">
        <v>52854</v>
      </c>
      <c r="H154">
        <v>83895</v>
      </c>
      <c r="I154">
        <v>31041</v>
      </c>
    </row>
    <row r="155" spans="1:9" x14ac:dyDescent="0.25">
      <c r="A155" s="1">
        <v>43984</v>
      </c>
      <c r="B155" t="s">
        <v>9</v>
      </c>
      <c r="C155" t="s">
        <v>14</v>
      </c>
      <c r="D155" t="s">
        <v>17</v>
      </c>
      <c r="E155">
        <v>15</v>
      </c>
      <c r="F155">
        <v>106</v>
      </c>
      <c r="G155">
        <v>22505</v>
      </c>
      <c r="H155">
        <v>36298.5</v>
      </c>
      <c r="I155">
        <v>13793.5</v>
      </c>
    </row>
    <row r="156" spans="1:9" x14ac:dyDescent="0.25">
      <c r="A156" s="1">
        <v>43985</v>
      </c>
      <c r="B156" t="s">
        <v>9</v>
      </c>
      <c r="C156" t="s">
        <v>16</v>
      </c>
      <c r="D156" t="s">
        <v>15</v>
      </c>
      <c r="E156">
        <v>0</v>
      </c>
      <c r="F156">
        <v>61</v>
      </c>
      <c r="G156">
        <v>82118</v>
      </c>
      <c r="H156">
        <v>102648</v>
      </c>
      <c r="I156">
        <v>20530</v>
      </c>
    </row>
    <row r="157" spans="1:9" x14ac:dyDescent="0.25">
      <c r="A157" s="1">
        <v>43986</v>
      </c>
      <c r="B157" t="s">
        <v>9</v>
      </c>
      <c r="C157" t="s">
        <v>18</v>
      </c>
      <c r="D157" t="s">
        <v>13</v>
      </c>
      <c r="E157">
        <v>24</v>
      </c>
      <c r="F157">
        <v>26</v>
      </c>
      <c r="G157">
        <v>13422</v>
      </c>
      <c r="H157">
        <v>20971.5</v>
      </c>
      <c r="I157">
        <v>7549.5</v>
      </c>
    </row>
    <row r="158" spans="1:9" x14ac:dyDescent="0.25">
      <c r="A158" s="1">
        <v>43987</v>
      </c>
      <c r="B158" t="s">
        <v>9</v>
      </c>
      <c r="C158" t="s">
        <v>14</v>
      </c>
      <c r="D158" t="s">
        <v>15</v>
      </c>
      <c r="E158">
        <v>0</v>
      </c>
      <c r="F158">
        <v>44</v>
      </c>
      <c r="G158">
        <v>53186</v>
      </c>
      <c r="H158">
        <v>93309</v>
      </c>
      <c r="I158">
        <v>40123</v>
      </c>
    </row>
    <row r="159" spans="1:9" x14ac:dyDescent="0.25">
      <c r="A159" s="1">
        <v>43988</v>
      </c>
      <c r="B159" t="s">
        <v>9</v>
      </c>
      <c r="C159" t="s">
        <v>14</v>
      </c>
      <c r="D159" t="s">
        <v>17</v>
      </c>
      <c r="E159">
        <v>6</v>
      </c>
      <c r="F159">
        <v>155</v>
      </c>
      <c r="G159">
        <v>21124</v>
      </c>
      <c r="H159">
        <v>37060.5</v>
      </c>
      <c r="I159">
        <v>15936.5</v>
      </c>
    </row>
    <row r="160" spans="1:9" x14ac:dyDescent="0.25">
      <c r="A160" s="1">
        <v>43989</v>
      </c>
      <c r="B160" t="s">
        <v>9</v>
      </c>
      <c r="C160" t="s">
        <v>16</v>
      </c>
      <c r="D160" t="s">
        <v>15</v>
      </c>
      <c r="E160">
        <v>0</v>
      </c>
      <c r="F160">
        <v>78</v>
      </c>
      <c r="G160">
        <v>37700</v>
      </c>
      <c r="H160">
        <v>45975</v>
      </c>
      <c r="I160">
        <v>8275</v>
      </c>
    </row>
    <row r="161" spans="1:9" x14ac:dyDescent="0.25">
      <c r="A161" s="1">
        <v>43990</v>
      </c>
      <c r="B161" t="s">
        <v>9</v>
      </c>
      <c r="C161" t="s">
        <v>12</v>
      </c>
      <c r="D161" t="s">
        <v>17</v>
      </c>
      <c r="E161">
        <v>14</v>
      </c>
      <c r="F161">
        <v>110</v>
      </c>
      <c r="G161">
        <v>77550</v>
      </c>
      <c r="H161">
        <v>106233</v>
      </c>
      <c r="I161">
        <v>28683</v>
      </c>
    </row>
    <row r="162" spans="1:9" x14ac:dyDescent="0.25">
      <c r="A162" s="1">
        <v>43991</v>
      </c>
      <c r="B162" t="s">
        <v>9</v>
      </c>
      <c r="C162" t="s">
        <v>16</v>
      </c>
      <c r="D162" t="s">
        <v>17</v>
      </c>
      <c r="E162">
        <v>10</v>
      </c>
      <c r="F162">
        <v>55</v>
      </c>
      <c r="G162">
        <v>21782</v>
      </c>
      <c r="H162">
        <v>41887.5</v>
      </c>
      <c r="I162">
        <v>20105.5</v>
      </c>
    </row>
    <row r="163" spans="1:9" x14ac:dyDescent="0.25">
      <c r="A163" s="1">
        <v>43992</v>
      </c>
      <c r="B163" t="s">
        <v>9</v>
      </c>
      <c r="C163" t="s">
        <v>18</v>
      </c>
      <c r="D163" t="s">
        <v>17</v>
      </c>
      <c r="E163">
        <v>15</v>
      </c>
      <c r="F163">
        <v>122</v>
      </c>
      <c r="G163">
        <v>19038</v>
      </c>
      <c r="H163">
        <v>23797.5</v>
      </c>
      <c r="I163">
        <v>4759.5</v>
      </c>
    </row>
    <row r="164" spans="1:9" x14ac:dyDescent="0.25">
      <c r="A164" s="1">
        <v>43993</v>
      </c>
      <c r="B164" t="s">
        <v>9</v>
      </c>
      <c r="C164" t="s">
        <v>14</v>
      </c>
      <c r="D164" t="s">
        <v>13</v>
      </c>
      <c r="E164">
        <v>21</v>
      </c>
      <c r="F164">
        <v>39</v>
      </c>
      <c r="G164">
        <v>111608</v>
      </c>
      <c r="H164">
        <v>128284.5</v>
      </c>
      <c r="I164">
        <v>16676.5</v>
      </c>
    </row>
    <row r="165" spans="1:9" x14ac:dyDescent="0.25">
      <c r="A165" s="1">
        <v>43994</v>
      </c>
      <c r="B165" t="s">
        <v>9</v>
      </c>
      <c r="C165" t="s">
        <v>10</v>
      </c>
      <c r="D165" t="s">
        <v>17</v>
      </c>
      <c r="E165">
        <v>13</v>
      </c>
      <c r="F165">
        <v>149</v>
      </c>
      <c r="G165">
        <v>41464</v>
      </c>
      <c r="H165">
        <v>51190.5</v>
      </c>
      <c r="I165">
        <v>9726.5</v>
      </c>
    </row>
    <row r="166" spans="1:9" x14ac:dyDescent="0.25">
      <c r="A166" s="1">
        <v>43995</v>
      </c>
      <c r="B166" t="s">
        <v>9</v>
      </c>
      <c r="C166" t="s">
        <v>16</v>
      </c>
      <c r="D166" t="s">
        <v>13</v>
      </c>
      <c r="E166">
        <v>20</v>
      </c>
      <c r="F166">
        <v>16</v>
      </c>
      <c r="G166">
        <v>96651</v>
      </c>
      <c r="H166">
        <v>123912</v>
      </c>
      <c r="I166">
        <v>27261</v>
      </c>
    </row>
    <row r="167" spans="1:9" x14ac:dyDescent="0.25">
      <c r="A167" s="1">
        <v>43996</v>
      </c>
      <c r="B167" t="s">
        <v>9</v>
      </c>
      <c r="C167" t="s">
        <v>18</v>
      </c>
      <c r="D167" t="s">
        <v>11</v>
      </c>
      <c r="E167">
        <v>4</v>
      </c>
      <c r="F167">
        <v>83</v>
      </c>
      <c r="G167">
        <v>25950</v>
      </c>
      <c r="H167">
        <v>45526.5</v>
      </c>
      <c r="I167">
        <v>19576.5</v>
      </c>
    </row>
    <row r="168" spans="1:9" x14ac:dyDescent="0.25">
      <c r="A168" s="1">
        <v>43997</v>
      </c>
      <c r="B168" t="s">
        <v>9</v>
      </c>
      <c r="C168" t="s">
        <v>12</v>
      </c>
      <c r="D168" t="s">
        <v>17</v>
      </c>
      <c r="E168">
        <v>6</v>
      </c>
      <c r="F168">
        <v>90</v>
      </c>
      <c r="G168">
        <v>65556</v>
      </c>
      <c r="H168">
        <v>102432</v>
      </c>
      <c r="I168">
        <v>36876</v>
      </c>
    </row>
    <row r="169" spans="1:9" x14ac:dyDescent="0.25">
      <c r="A169" s="1">
        <v>43998</v>
      </c>
      <c r="B169" t="s">
        <v>9</v>
      </c>
      <c r="C169" t="s">
        <v>18</v>
      </c>
      <c r="D169" t="s">
        <v>11</v>
      </c>
      <c r="E169">
        <v>4</v>
      </c>
      <c r="F169">
        <v>37</v>
      </c>
      <c r="G169">
        <v>67761</v>
      </c>
      <c r="H169">
        <v>132865.5</v>
      </c>
      <c r="I169">
        <v>65104.5</v>
      </c>
    </row>
    <row r="170" spans="1:9" x14ac:dyDescent="0.25">
      <c r="A170" s="1">
        <v>43999</v>
      </c>
      <c r="B170" t="s">
        <v>9</v>
      </c>
      <c r="C170" t="s">
        <v>16</v>
      </c>
      <c r="D170" t="s">
        <v>11</v>
      </c>
      <c r="E170">
        <v>8</v>
      </c>
      <c r="F170">
        <v>71</v>
      </c>
      <c r="G170">
        <v>58099</v>
      </c>
      <c r="H170">
        <v>67557</v>
      </c>
      <c r="I170">
        <v>9458</v>
      </c>
    </row>
    <row r="171" spans="1:9" x14ac:dyDescent="0.25">
      <c r="A171" s="1">
        <v>44000</v>
      </c>
      <c r="B171" t="s">
        <v>9</v>
      </c>
      <c r="C171" t="s">
        <v>18</v>
      </c>
      <c r="D171" t="s">
        <v>13</v>
      </c>
      <c r="E171">
        <v>13</v>
      </c>
      <c r="F171">
        <v>34</v>
      </c>
      <c r="G171">
        <v>55782</v>
      </c>
      <c r="H171">
        <v>105249</v>
      </c>
      <c r="I171">
        <v>49467</v>
      </c>
    </row>
    <row r="172" spans="1:9" x14ac:dyDescent="0.25">
      <c r="A172" s="1">
        <v>44001</v>
      </c>
      <c r="B172" t="s">
        <v>9</v>
      </c>
      <c r="C172" t="s">
        <v>14</v>
      </c>
      <c r="D172" t="s">
        <v>15</v>
      </c>
      <c r="E172">
        <v>0</v>
      </c>
      <c r="F172">
        <v>35</v>
      </c>
      <c r="G172">
        <v>116950</v>
      </c>
      <c r="H172">
        <v>146187</v>
      </c>
      <c r="I172">
        <v>29237</v>
      </c>
    </row>
    <row r="173" spans="1:9" x14ac:dyDescent="0.25">
      <c r="A173" s="1">
        <v>44002</v>
      </c>
      <c r="B173" t="s">
        <v>9</v>
      </c>
      <c r="C173" t="s">
        <v>16</v>
      </c>
      <c r="D173" t="s">
        <v>11</v>
      </c>
      <c r="E173">
        <v>10</v>
      </c>
      <c r="F173">
        <v>28</v>
      </c>
      <c r="G173">
        <v>53343</v>
      </c>
      <c r="H173">
        <v>90412.5</v>
      </c>
      <c r="I173">
        <v>37069.5</v>
      </c>
    </row>
    <row r="174" spans="1:9" x14ac:dyDescent="0.25">
      <c r="A174" s="1">
        <v>44003</v>
      </c>
      <c r="B174" t="s">
        <v>9</v>
      </c>
      <c r="C174" t="s">
        <v>16</v>
      </c>
      <c r="D174" t="s">
        <v>13</v>
      </c>
      <c r="E174">
        <v>15</v>
      </c>
      <c r="F174">
        <v>16</v>
      </c>
      <c r="G174">
        <v>68423</v>
      </c>
      <c r="H174">
        <v>114039</v>
      </c>
      <c r="I174">
        <v>45616</v>
      </c>
    </row>
    <row r="175" spans="1:9" x14ac:dyDescent="0.25">
      <c r="A175" s="1">
        <v>44004</v>
      </c>
      <c r="B175" t="s">
        <v>9</v>
      </c>
      <c r="C175" t="s">
        <v>14</v>
      </c>
      <c r="D175" t="s">
        <v>11</v>
      </c>
      <c r="E175">
        <v>9</v>
      </c>
      <c r="F175">
        <v>58</v>
      </c>
      <c r="G175">
        <v>75791</v>
      </c>
      <c r="H175">
        <v>148609.5</v>
      </c>
      <c r="I175">
        <v>72818.5</v>
      </c>
    </row>
    <row r="176" spans="1:9" x14ac:dyDescent="0.25">
      <c r="A176" s="1">
        <v>44005</v>
      </c>
      <c r="B176" t="s">
        <v>9</v>
      </c>
      <c r="C176" t="s">
        <v>18</v>
      </c>
      <c r="D176" t="s">
        <v>15</v>
      </c>
      <c r="E176">
        <v>0</v>
      </c>
      <c r="F176">
        <v>84</v>
      </c>
      <c r="G176">
        <v>20363</v>
      </c>
      <c r="H176">
        <v>26106</v>
      </c>
      <c r="I176">
        <v>5743</v>
      </c>
    </row>
    <row r="177" spans="1:9" x14ac:dyDescent="0.25">
      <c r="A177" s="1">
        <v>44006</v>
      </c>
      <c r="B177" t="s">
        <v>9</v>
      </c>
      <c r="C177" t="s">
        <v>16</v>
      </c>
      <c r="D177" t="s">
        <v>13</v>
      </c>
      <c r="E177">
        <v>18</v>
      </c>
      <c r="F177">
        <v>33</v>
      </c>
      <c r="G177">
        <v>13990</v>
      </c>
      <c r="H177">
        <v>25435.5</v>
      </c>
      <c r="I177">
        <v>11445.5</v>
      </c>
    </row>
    <row r="178" spans="1:9" x14ac:dyDescent="0.25">
      <c r="A178" s="1">
        <v>44007</v>
      </c>
      <c r="B178" t="s">
        <v>9</v>
      </c>
      <c r="C178" t="s">
        <v>16</v>
      </c>
      <c r="D178" t="s">
        <v>15</v>
      </c>
      <c r="E178">
        <v>0</v>
      </c>
      <c r="F178">
        <v>36</v>
      </c>
      <c r="G178">
        <v>56762</v>
      </c>
      <c r="H178">
        <v>70953</v>
      </c>
      <c r="I178">
        <v>14191</v>
      </c>
    </row>
    <row r="179" spans="1:9" x14ac:dyDescent="0.25">
      <c r="A179" s="1">
        <v>44008</v>
      </c>
      <c r="B179" t="s">
        <v>9</v>
      </c>
      <c r="C179" t="s">
        <v>18</v>
      </c>
      <c r="D179" t="s">
        <v>13</v>
      </c>
      <c r="E179">
        <v>13</v>
      </c>
      <c r="F179">
        <v>45</v>
      </c>
      <c r="G179">
        <v>16296</v>
      </c>
      <c r="H179">
        <v>18106.5</v>
      </c>
      <c r="I179">
        <v>1810.5</v>
      </c>
    </row>
    <row r="180" spans="1:9" x14ac:dyDescent="0.25">
      <c r="A180" s="1">
        <v>44009</v>
      </c>
      <c r="B180" t="s">
        <v>9</v>
      </c>
      <c r="C180" t="s">
        <v>14</v>
      </c>
      <c r="D180" t="s">
        <v>11</v>
      </c>
      <c r="E180">
        <v>4</v>
      </c>
      <c r="F180">
        <v>82</v>
      </c>
      <c r="G180">
        <v>52720</v>
      </c>
      <c r="H180">
        <v>92491.5</v>
      </c>
      <c r="I180">
        <v>39771.5</v>
      </c>
    </row>
    <row r="181" spans="1:9" x14ac:dyDescent="0.25">
      <c r="A181" s="1">
        <v>44010</v>
      </c>
      <c r="B181" t="s">
        <v>9</v>
      </c>
      <c r="C181" t="s">
        <v>12</v>
      </c>
      <c r="D181" t="s">
        <v>13</v>
      </c>
      <c r="E181">
        <v>13</v>
      </c>
      <c r="F181">
        <v>4</v>
      </c>
      <c r="G181">
        <v>20096</v>
      </c>
      <c r="H181">
        <v>26098.5</v>
      </c>
      <c r="I181">
        <v>6002.5</v>
      </c>
    </row>
    <row r="182" spans="1:9" x14ac:dyDescent="0.25">
      <c r="A182" s="1">
        <v>44011</v>
      </c>
      <c r="B182" t="s">
        <v>9</v>
      </c>
      <c r="C182" t="s">
        <v>16</v>
      </c>
      <c r="D182" t="s">
        <v>17</v>
      </c>
      <c r="E182">
        <v>8</v>
      </c>
      <c r="F182">
        <v>190</v>
      </c>
      <c r="G182">
        <v>96043</v>
      </c>
      <c r="H182">
        <v>145519.5</v>
      </c>
      <c r="I182">
        <v>49476.5</v>
      </c>
    </row>
    <row r="183" spans="1:9" x14ac:dyDescent="0.25">
      <c r="A183" s="1">
        <v>44012</v>
      </c>
      <c r="B183" t="s">
        <v>9</v>
      </c>
      <c r="C183" t="s">
        <v>16</v>
      </c>
      <c r="D183" t="s">
        <v>15</v>
      </c>
      <c r="E183">
        <v>0</v>
      </c>
      <c r="F183">
        <v>46</v>
      </c>
      <c r="G183">
        <v>99966</v>
      </c>
      <c r="H183">
        <v>149203.5</v>
      </c>
      <c r="I183">
        <v>49237.5</v>
      </c>
    </row>
    <row r="184" spans="1:9" x14ac:dyDescent="0.25">
      <c r="A184" s="1">
        <v>44013</v>
      </c>
      <c r="B184" t="s">
        <v>9</v>
      </c>
      <c r="C184" t="s">
        <v>16</v>
      </c>
      <c r="D184" t="s">
        <v>17</v>
      </c>
      <c r="E184">
        <v>14</v>
      </c>
      <c r="F184">
        <v>138</v>
      </c>
      <c r="G184">
        <v>39141</v>
      </c>
      <c r="H184">
        <v>71165</v>
      </c>
      <c r="I184">
        <v>32024</v>
      </c>
    </row>
    <row r="185" spans="1:9" x14ac:dyDescent="0.25">
      <c r="A185" s="1">
        <v>44014</v>
      </c>
      <c r="B185" t="s">
        <v>9</v>
      </c>
      <c r="C185" t="s">
        <v>18</v>
      </c>
      <c r="D185" t="s">
        <v>13</v>
      </c>
      <c r="E185">
        <v>22</v>
      </c>
      <c r="F185">
        <v>17</v>
      </c>
      <c r="G185">
        <v>13407</v>
      </c>
      <c r="H185">
        <v>23115</v>
      </c>
      <c r="I185">
        <v>9708</v>
      </c>
    </row>
    <row r="186" spans="1:9" x14ac:dyDescent="0.25">
      <c r="A186" s="1">
        <v>44015</v>
      </c>
      <c r="B186" t="s">
        <v>9</v>
      </c>
      <c r="C186" t="s">
        <v>16</v>
      </c>
      <c r="D186" t="s">
        <v>17</v>
      </c>
      <c r="E186">
        <v>7</v>
      </c>
      <c r="F186">
        <v>178</v>
      </c>
      <c r="G186">
        <v>49375</v>
      </c>
      <c r="H186">
        <v>77148</v>
      </c>
      <c r="I186">
        <v>27773</v>
      </c>
    </row>
    <row r="187" spans="1:9" x14ac:dyDescent="0.25">
      <c r="A187" s="1">
        <v>44016</v>
      </c>
      <c r="B187" t="s">
        <v>9</v>
      </c>
      <c r="C187" t="s">
        <v>18</v>
      </c>
      <c r="D187" t="s">
        <v>13</v>
      </c>
      <c r="E187">
        <v>10</v>
      </c>
      <c r="F187">
        <v>9</v>
      </c>
      <c r="G187">
        <v>46422</v>
      </c>
      <c r="H187">
        <v>92844</v>
      </c>
      <c r="I187">
        <v>46422</v>
      </c>
    </row>
    <row r="188" spans="1:9" x14ac:dyDescent="0.25">
      <c r="A188" s="1">
        <v>44017</v>
      </c>
      <c r="B188" t="s">
        <v>9</v>
      </c>
      <c r="C188" t="s">
        <v>10</v>
      </c>
      <c r="D188" t="s">
        <v>13</v>
      </c>
      <c r="E188">
        <v>18</v>
      </c>
      <c r="F188">
        <v>13</v>
      </c>
      <c r="G188">
        <v>53608</v>
      </c>
      <c r="H188">
        <v>65375</v>
      </c>
      <c r="I188">
        <v>11767</v>
      </c>
    </row>
    <row r="189" spans="1:9" x14ac:dyDescent="0.25">
      <c r="A189" s="1">
        <v>44018</v>
      </c>
      <c r="B189" t="s">
        <v>9</v>
      </c>
      <c r="C189" t="s">
        <v>18</v>
      </c>
      <c r="D189" t="s">
        <v>13</v>
      </c>
      <c r="E189">
        <v>24</v>
      </c>
      <c r="F189">
        <v>45</v>
      </c>
      <c r="G189">
        <v>20329</v>
      </c>
      <c r="H189">
        <v>29463</v>
      </c>
      <c r="I189">
        <v>9134</v>
      </c>
    </row>
    <row r="190" spans="1:9" x14ac:dyDescent="0.25">
      <c r="A190" s="1">
        <v>44019</v>
      </c>
      <c r="B190" t="s">
        <v>9</v>
      </c>
      <c r="C190" t="s">
        <v>14</v>
      </c>
      <c r="D190" t="s">
        <v>17</v>
      </c>
      <c r="E190">
        <v>14</v>
      </c>
      <c r="F190">
        <v>177</v>
      </c>
      <c r="G190">
        <v>55977</v>
      </c>
      <c r="H190">
        <v>88852</v>
      </c>
      <c r="I190">
        <v>32875</v>
      </c>
    </row>
    <row r="191" spans="1:9" x14ac:dyDescent="0.25">
      <c r="A191" s="1">
        <v>44020</v>
      </c>
      <c r="B191" t="s">
        <v>9</v>
      </c>
      <c r="C191" t="s">
        <v>18</v>
      </c>
      <c r="D191" t="s">
        <v>17</v>
      </c>
      <c r="E191">
        <v>7</v>
      </c>
      <c r="F191">
        <v>102</v>
      </c>
      <c r="G191">
        <v>29998</v>
      </c>
      <c r="H191">
        <v>44773</v>
      </c>
      <c r="I191">
        <v>14775</v>
      </c>
    </row>
    <row r="192" spans="1:9" x14ac:dyDescent="0.25">
      <c r="A192" s="1">
        <v>44021</v>
      </c>
      <c r="B192" t="s">
        <v>9</v>
      </c>
      <c r="C192" t="s">
        <v>14</v>
      </c>
      <c r="D192" t="s">
        <v>13</v>
      </c>
      <c r="E192">
        <v>16</v>
      </c>
      <c r="F192">
        <v>43</v>
      </c>
      <c r="G192">
        <v>18137</v>
      </c>
      <c r="H192">
        <v>24510</v>
      </c>
      <c r="I192">
        <v>6373</v>
      </c>
    </row>
    <row r="193" spans="1:9" x14ac:dyDescent="0.25">
      <c r="A193" s="1">
        <v>44022</v>
      </c>
      <c r="B193" t="s">
        <v>9</v>
      </c>
      <c r="C193" t="s">
        <v>10</v>
      </c>
      <c r="D193" t="s">
        <v>17</v>
      </c>
      <c r="E193">
        <v>9</v>
      </c>
      <c r="F193">
        <v>98</v>
      </c>
      <c r="G193">
        <v>47935</v>
      </c>
      <c r="H193">
        <v>88769</v>
      </c>
      <c r="I193">
        <v>40834</v>
      </c>
    </row>
    <row r="194" spans="1:9" x14ac:dyDescent="0.25">
      <c r="A194" s="1">
        <v>44023</v>
      </c>
      <c r="B194" t="s">
        <v>9</v>
      </c>
      <c r="C194" t="s">
        <v>10</v>
      </c>
      <c r="D194" t="s">
        <v>17</v>
      </c>
      <c r="E194">
        <v>8</v>
      </c>
      <c r="F194">
        <v>113</v>
      </c>
      <c r="G194">
        <v>37772</v>
      </c>
      <c r="H194">
        <v>57230</v>
      </c>
      <c r="I194">
        <v>19458</v>
      </c>
    </row>
    <row r="195" spans="1:9" x14ac:dyDescent="0.25">
      <c r="A195" s="1">
        <v>44024</v>
      </c>
      <c r="B195" t="s">
        <v>9</v>
      </c>
      <c r="C195" t="s">
        <v>18</v>
      </c>
      <c r="D195" t="s">
        <v>11</v>
      </c>
      <c r="E195">
        <v>10</v>
      </c>
      <c r="F195">
        <v>56</v>
      </c>
      <c r="G195">
        <v>76162</v>
      </c>
      <c r="H195">
        <v>92880</v>
      </c>
      <c r="I195">
        <v>16718</v>
      </c>
    </row>
    <row r="196" spans="1:9" x14ac:dyDescent="0.25">
      <c r="A196" s="1">
        <v>44025</v>
      </c>
      <c r="B196" t="s">
        <v>9</v>
      </c>
      <c r="C196" t="s">
        <v>12</v>
      </c>
      <c r="D196" t="s">
        <v>11</v>
      </c>
      <c r="E196">
        <v>8</v>
      </c>
      <c r="F196">
        <v>31</v>
      </c>
      <c r="G196">
        <v>53936</v>
      </c>
      <c r="H196">
        <v>81721</v>
      </c>
      <c r="I196">
        <v>27785</v>
      </c>
    </row>
    <row r="197" spans="1:9" x14ac:dyDescent="0.25">
      <c r="A197" s="1">
        <v>44026</v>
      </c>
      <c r="B197" t="s">
        <v>9</v>
      </c>
      <c r="C197" t="s">
        <v>12</v>
      </c>
      <c r="D197" t="s">
        <v>15</v>
      </c>
      <c r="E197">
        <v>0</v>
      </c>
      <c r="F197">
        <v>50</v>
      </c>
      <c r="G197">
        <v>44484</v>
      </c>
      <c r="H197">
        <v>76697</v>
      </c>
      <c r="I197">
        <v>32213</v>
      </c>
    </row>
    <row r="198" spans="1:9" x14ac:dyDescent="0.25">
      <c r="A198" s="1">
        <v>44027</v>
      </c>
      <c r="B198" t="s">
        <v>9</v>
      </c>
      <c r="C198" t="s">
        <v>14</v>
      </c>
      <c r="D198" t="s">
        <v>11</v>
      </c>
      <c r="E198">
        <v>7</v>
      </c>
      <c r="F198">
        <v>77</v>
      </c>
      <c r="G198">
        <v>42951</v>
      </c>
      <c r="H198">
        <v>55066</v>
      </c>
      <c r="I198">
        <v>12115</v>
      </c>
    </row>
    <row r="199" spans="1:9" x14ac:dyDescent="0.25">
      <c r="A199" s="1">
        <v>44028</v>
      </c>
      <c r="B199" t="s">
        <v>9</v>
      </c>
      <c r="C199" t="s">
        <v>18</v>
      </c>
      <c r="D199" t="s">
        <v>15</v>
      </c>
      <c r="E199">
        <v>0</v>
      </c>
      <c r="F199">
        <v>84</v>
      </c>
      <c r="G199">
        <v>46048</v>
      </c>
      <c r="H199">
        <v>75488</v>
      </c>
      <c r="I199">
        <v>29440</v>
      </c>
    </row>
    <row r="200" spans="1:9" x14ac:dyDescent="0.25">
      <c r="A200" s="1">
        <v>44029</v>
      </c>
      <c r="B200" t="s">
        <v>9</v>
      </c>
      <c r="C200" t="s">
        <v>18</v>
      </c>
      <c r="D200" t="s">
        <v>15</v>
      </c>
      <c r="E200">
        <v>0</v>
      </c>
      <c r="F200">
        <v>63</v>
      </c>
      <c r="G200">
        <v>45516</v>
      </c>
      <c r="H200">
        <v>51142</v>
      </c>
      <c r="I200">
        <v>5626</v>
      </c>
    </row>
    <row r="201" spans="1:9" x14ac:dyDescent="0.25">
      <c r="A201" s="1">
        <v>44030</v>
      </c>
      <c r="B201" t="s">
        <v>9</v>
      </c>
      <c r="C201" t="s">
        <v>10</v>
      </c>
      <c r="D201" t="s">
        <v>15</v>
      </c>
      <c r="E201">
        <v>0</v>
      </c>
      <c r="F201">
        <v>76</v>
      </c>
      <c r="G201">
        <v>7176</v>
      </c>
      <c r="H201">
        <v>14351</v>
      </c>
      <c r="I201">
        <v>7175</v>
      </c>
    </row>
    <row r="202" spans="1:9" x14ac:dyDescent="0.25">
      <c r="A202" s="1">
        <v>44031</v>
      </c>
      <c r="B202" t="s">
        <v>9</v>
      </c>
      <c r="C202" t="s">
        <v>12</v>
      </c>
      <c r="D202" t="s">
        <v>15</v>
      </c>
      <c r="E202">
        <v>0</v>
      </c>
      <c r="F202">
        <v>99</v>
      </c>
      <c r="G202">
        <v>33616</v>
      </c>
      <c r="H202">
        <v>43657</v>
      </c>
      <c r="I202">
        <v>10041</v>
      </c>
    </row>
    <row r="203" spans="1:9" x14ac:dyDescent="0.25">
      <c r="A203" s="1">
        <v>44032</v>
      </c>
      <c r="B203" t="s">
        <v>9</v>
      </c>
      <c r="C203" t="s">
        <v>12</v>
      </c>
      <c r="D203" t="s">
        <v>17</v>
      </c>
      <c r="E203">
        <v>9</v>
      </c>
      <c r="F203">
        <v>58</v>
      </c>
      <c r="G203">
        <v>53186</v>
      </c>
      <c r="H203">
        <v>90145</v>
      </c>
      <c r="I203">
        <v>36959</v>
      </c>
    </row>
    <row r="204" spans="1:9" x14ac:dyDescent="0.25">
      <c r="A204" s="1">
        <v>44033</v>
      </c>
      <c r="B204" t="s">
        <v>9</v>
      </c>
      <c r="C204" t="s">
        <v>16</v>
      </c>
      <c r="D204" t="s">
        <v>15</v>
      </c>
      <c r="E204">
        <v>0</v>
      </c>
      <c r="F204">
        <v>61</v>
      </c>
      <c r="G204">
        <v>51498</v>
      </c>
      <c r="H204">
        <v>95367</v>
      </c>
      <c r="I204">
        <v>43869</v>
      </c>
    </row>
    <row r="205" spans="1:9" x14ac:dyDescent="0.25">
      <c r="A205" s="1">
        <v>44034</v>
      </c>
      <c r="B205" t="s">
        <v>9</v>
      </c>
      <c r="C205" t="s">
        <v>10</v>
      </c>
      <c r="D205" t="s">
        <v>15</v>
      </c>
      <c r="E205">
        <v>0</v>
      </c>
      <c r="F205">
        <v>92</v>
      </c>
      <c r="G205">
        <v>73769</v>
      </c>
      <c r="H205">
        <v>82887</v>
      </c>
      <c r="I205">
        <v>9118</v>
      </c>
    </row>
    <row r="206" spans="1:9" x14ac:dyDescent="0.25">
      <c r="A206" s="1">
        <v>44035</v>
      </c>
      <c r="B206" t="s">
        <v>9</v>
      </c>
      <c r="C206" t="s">
        <v>16</v>
      </c>
      <c r="D206" t="s">
        <v>17</v>
      </c>
      <c r="E206">
        <v>7</v>
      </c>
      <c r="F206">
        <v>133</v>
      </c>
      <c r="G206">
        <v>49390</v>
      </c>
      <c r="H206">
        <v>63320</v>
      </c>
      <c r="I206">
        <v>13930</v>
      </c>
    </row>
    <row r="207" spans="1:9" x14ac:dyDescent="0.25">
      <c r="A207" s="1">
        <v>44036</v>
      </c>
      <c r="B207" t="s">
        <v>9</v>
      </c>
      <c r="C207" t="s">
        <v>18</v>
      </c>
      <c r="D207" t="s">
        <v>15</v>
      </c>
      <c r="E207">
        <v>0</v>
      </c>
      <c r="F207">
        <v>20</v>
      </c>
      <c r="G207">
        <v>49705</v>
      </c>
      <c r="H207">
        <v>74187</v>
      </c>
      <c r="I207">
        <v>24482</v>
      </c>
    </row>
    <row r="208" spans="1:9" x14ac:dyDescent="0.25">
      <c r="A208" s="1">
        <v>44037</v>
      </c>
      <c r="B208" t="s">
        <v>9</v>
      </c>
      <c r="C208" t="s">
        <v>18</v>
      </c>
      <c r="D208" t="s">
        <v>11</v>
      </c>
      <c r="E208">
        <v>5</v>
      </c>
      <c r="F208">
        <v>65</v>
      </c>
      <c r="G208">
        <v>54071</v>
      </c>
      <c r="H208">
        <v>62873</v>
      </c>
      <c r="I208">
        <v>8802</v>
      </c>
    </row>
    <row r="209" spans="1:9" x14ac:dyDescent="0.25">
      <c r="A209" s="1">
        <v>44038</v>
      </c>
      <c r="B209" t="s">
        <v>9</v>
      </c>
      <c r="C209" t="s">
        <v>10</v>
      </c>
      <c r="D209" t="s">
        <v>13</v>
      </c>
      <c r="E209">
        <v>14</v>
      </c>
      <c r="F209">
        <v>30</v>
      </c>
      <c r="G209">
        <v>85580</v>
      </c>
      <c r="H209">
        <v>98368</v>
      </c>
      <c r="I209">
        <v>12788</v>
      </c>
    </row>
    <row r="210" spans="1:9" x14ac:dyDescent="0.25">
      <c r="A210" s="1">
        <v>44039</v>
      </c>
      <c r="B210" t="s">
        <v>9</v>
      </c>
      <c r="C210" t="s">
        <v>18</v>
      </c>
      <c r="D210" t="s">
        <v>13</v>
      </c>
      <c r="E210">
        <v>20</v>
      </c>
      <c r="F210">
        <v>38</v>
      </c>
      <c r="G210">
        <v>28384</v>
      </c>
      <c r="H210">
        <v>36862</v>
      </c>
      <c r="I210">
        <v>8478</v>
      </c>
    </row>
    <row r="211" spans="1:9" x14ac:dyDescent="0.25">
      <c r="A211" s="1">
        <v>44040</v>
      </c>
      <c r="B211" t="s">
        <v>9</v>
      </c>
      <c r="C211" t="s">
        <v>12</v>
      </c>
      <c r="D211" t="s">
        <v>11</v>
      </c>
      <c r="E211">
        <v>7</v>
      </c>
      <c r="F211">
        <v>63</v>
      </c>
      <c r="G211">
        <v>19159</v>
      </c>
      <c r="H211">
        <v>33033</v>
      </c>
      <c r="I211">
        <v>13874</v>
      </c>
    </row>
    <row r="212" spans="1:9" x14ac:dyDescent="0.25">
      <c r="A212" s="1">
        <v>44041</v>
      </c>
      <c r="B212" t="s">
        <v>9</v>
      </c>
      <c r="C212" t="s">
        <v>16</v>
      </c>
      <c r="D212" t="s">
        <v>15</v>
      </c>
      <c r="E212">
        <v>0</v>
      </c>
      <c r="F212">
        <v>83</v>
      </c>
      <c r="G212">
        <v>65460</v>
      </c>
      <c r="H212">
        <v>85013</v>
      </c>
      <c r="I212">
        <v>19553</v>
      </c>
    </row>
    <row r="213" spans="1:9" x14ac:dyDescent="0.25">
      <c r="A213" s="1">
        <v>44042</v>
      </c>
      <c r="B213" t="s">
        <v>9</v>
      </c>
      <c r="C213" t="s">
        <v>16</v>
      </c>
      <c r="D213" t="s">
        <v>13</v>
      </c>
      <c r="E213">
        <v>24</v>
      </c>
      <c r="F213">
        <v>3</v>
      </c>
      <c r="G213">
        <v>49882</v>
      </c>
      <c r="H213">
        <v>57336</v>
      </c>
      <c r="I213">
        <v>7454</v>
      </c>
    </row>
    <row r="214" spans="1:9" x14ac:dyDescent="0.25">
      <c r="A214" s="1">
        <v>44043</v>
      </c>
      <c r="B214" t="s">
        <v>9</v>
      </c>
      <c r="C214" t="s">
        <v>18</v>
      </c>
      <c r="D214" t="s">
        <v>17</v>
      </c>
      <c r="E214">
        <v>14</v>
      </c>
      <c r="F214">
        <v>117</v>
      </c>
      <c r="G214">
        <v>50895</v>
      </c>
      <c r="H214">
        <v>60589</v>
      </c>
      <c r="I214">
        <v>9694</v>
      </c>
    </row>
    <row r="215" spans="1:9" x14ac:dyDescent="0.25">
      <c r="A215" s="1">
        <v>44044</v>
      </c>
      <c r="B215" t="s">
        <v>9</v>
      </c>
      <c r="C215" t="s">
        <v>16</v>
      </c>
      <c r="D215" t="s">
        <v>11</v>
      </c>
      <c r="E215">
        <v>10</v>
      </c>
      <c r="F215">
        <v>60</v>
      </c>
      <c r="G215">
        <v>57966</v>
      </c>
      <c r="H215">
        <v>84008</v>
      </c>
      <c r="I215">
        <v>26042</v>
      </c>
    </row>
    <row r="216" spans="1:9" x14ac:dyDescent="0.25">
      <c r="A216" s="1">
        <v>44045</v>
      </c>
      <c r="B216" t="s">
        <v>9</v>
      </c>
      <c r="C216" t="s">
        <v>18</v>
      </c>
      <c r="D216" t="s">
        <v>17</v>
      </c>
      <c r="E216">
        <v>6</v>
      </c>
      <c r="F216">
        <v>128</v>
      </c>
      <c r="G216">
        <v>54164</v>
      </c>
      <c r="H216">
        <v>77377</v>
      </c>
      <c r="I216">
        <v>23213</v>
      </c>
    </row>
    <row r="217" spans="1:9" x14ac:dyDescent="0.25">
      <c r="A217" s="1">
        <v>44046</v>
      </c>
      <c r="B217" t="s">
        <v>9</v>
      </c>
      <c r="C217" t="s">
        <v>12</v>
      </c>
      <c r="D217" t="s">
        <v>15</v>
      </c>
      <c r="E217">
        <v>0</v>
      </c>
      <c r="F217">
        <v>38</v>
      </c>
      <c r="G217">
        <v>9838</v>
      </c>
      <c r="H217">
        <v>14054</v>
      </c>
      <c r="I217">
        <v>4216</v>
      </c>
    </row>
    <row r="218" spans="1:9" x14ac:dyDescent="0.25">
      <c r="A218" s="1">
        <v>44047</v>
      </c>
      <c r="B218" t="s">
        <v>9</v>
      </c>
      <c r="C218" t="s">
        <v>18</v>
      </c>
      <c r="D218" t="s">
        <v>17</v>
      </c>
      <c r="E218">
        <v>5</v>
      </c>
      <c r="F218">
        <v>189</v>
      </c>
      <c r="G218">
        <v>26688</v>
      </c>
      <c r="H218">
        <v>47657</v>
      </c>
      <c r="I218">
        <v>20969</v>
      </c>
    </row>
    <row r="219" spans="1:9" x14ac:dyDescent="0.25">
      <c r="A219" s="1">
        <v>44048</v>
      </c>
      <c r="B219" t="s">
        <v>9</v>
      </c>
      <c r="C219" t="s">
        <v>12</v>
      </c>
      <c r="D219" t="s">
        <v>11</v>
      </c>
      <c r="E219">
        <v>10</v>
      </c>
      <c r="F219">
        <v>22</v>
      </c>
      <c r="G219">
        <v>34660</v>
      </c>
      <c r="H219">
        <v>44436</v>
      </c>
      <c r="I219">
        <v>9776</v>
      </c>
    </row>
    <row r="220" spans="1:9" x14ac:dyDescent="0.25">
      <c r="A220" s="1">
        <v>44049</v>
      </c>
      <c r="B220" t="s">
        <v>9</v>
      </c>
      <c r="C220" t="s">
        <v>12</v>
      </c>
      <c r="D220" t="s">
        <v>11</v>
      </c>
      <c r="E220">
        <v>10</v>
      </c>
      <c r="F220">
        <v>42</v>
      </c>
      <c r="G220">
        <v>45467</v>
      </c>
      <c r="H220">
        <v>79767</v>
      </c>
      <c r="I220">
        <v>34300</v>
      </c>
    </row>
    <row r="221" spans="1:9" x14ac:dyDescent="0.25">
      <c r="A221" s="1">
        <v>44050</v>
      </c>
      <c r="B221" t="s">
        <v>9</v>
      </c>
      <c r="C221" t="s">
        <v>12</v>
      </c>
      <c r="D221" t="s">
        <v>15</v>
      </c>
      <c r="E221">
        <v>0</v>
      </c>
      <c r="F221">
        <v>84</v>
      </c>
      <c r="G221">
        <v>72050</v>
      </c>
      <c r="H221">
        <v>92372</v>
      </c>
      <c r="I221">
        <v>20322</v>
      </c>
    </row>
    <row r="222" spans="1:9" x14ac:dyDescent="0.25">
      <c r="A222" s="1">
        <v>44051</v>
      </c>
      <c r="B222" t="s">
        <v>9</v>
      </c>
      <c r="C222" t="s">
        <v>10</v>
      </c>
      <c r="D222" t="s">
        <v>17</v>
      </c>
      <c r="E222">
        <v>13</v>
      </c>
      <c r="F222">
        <v>98</v>
      </c>
      <c r="G222">
        <v>88272</v>
      </c>
      <c r="H222">
        <v>98080</v>
      </c>
      <c r="I222">
        <v>9808</v>
      </c>
    </row>
    <row r="223" spans="1:9" x14ac:dyDescent="0.25">
      <c r="A223" s="1">
        <v>44052</v>
      </c>
      <c r="B223" t="s">
        <v>9</v>
      </c>
      <c r="C223" t="s">
        <v>18</v>
      </c>
      <c r="D223" t="s">
        <v>17</v>
      </c>
      <c r="E223">
        <v>13</v>
      </c>
      <c r="F223">
        <v>200</v>
      </c>
      <c r="G223">
        <v>80406</v>
      </c>
      <c r="H223">
        <v>95721</v>
      </c>
      <c r="I223">
        <v>15315</v>
      </c>
    </row>
    <row r="224" spans="1:9" x14ac:dyDescent="0.25">
      <c r="A224" s="1">
        <v>44053</v>
      </c>
      <c r="B224" t="s">
        <v>9</v>
      </c>
      <c r="C224" t="s">
        <v>12</v>
      </c>
      <c r="D224" t="s">
        <v>11</v>
      </c>
      <c r="E224">
        <v>4</v>
      </c>
      <c r="F224">
        <v>83</v>
      </c>
      <c r="G224">
        <v>62564</v>
      </c>
      <c r="H224">
        <v>83419</v>
      </c>
      <c r="I224">
        <v>20855</v>
      </c>
    </row>
    <row r="225" spans="1:9" x14ac:dyDescent="0.25">
      <c r="A225" s="1">
        <v>44054</v>
      </c>
      <c r="B225" t="s">
        <v>9</v>
      </c>
      <c r="C225" t="s">
        <v>10</v>
      </c>
      <c r="D225" t="s">
        <v>17</v>
      </c>
      <c r="E225">
        <v>15</v>
      </c>
      <c r="F225">
        <v>123</v>
      </c>
      <c r="G225">
        <v>60350</v>
      </c>
      <c r="H225">
        <v>75438</v>
      </c>
      <c r="I225">
        <v>15088</v>
      </c>
    </row>
    <row r="226" spans="1:9" x14ac:dyDescent="0.25">
      <c r="A226" s="1">
        <v>44055</v>
      </c>
      <c r="B226" t="s">
        <v>9</v>
      </c>
      <c r="C226" t="s">
        <v>10</v>
      </c>
      <c r="D226" t="s">
        <v>17</v>
      </c>
      <c r="E226">
        <v>11</v>
      </c>
      <c r="F226">
        <v>193</v>
      </c>
      <c r="G226">
        <v>40250</v>
      </c>
      <c r="H226">
        <v>57500</v>
      </c>
      <c r="I226">
        <v>17250</v>
      </c>
    </row>
    <row r="227" spans="1:9" x14ac:dyDescent="0.25">
      <c r="A227" s="1">
        <v>44056</v>
      </c>
      <c r="B227" t="s">
        <v>9</v>
      </c>
      <c r="C227" t="s">
        <v>14</v>
      </c>
      <c r="D227" t="s">
        <v>13</v>
      </c>
      <c r="E227">
        <v>20</v>
      </c>
      <c r="F227">
        <v>50</v>
      </c>
      <c r="G227">
        <v>47006</v>
      </c>
      <c r="H227">
        <v>52816</v>
      </c>
      <c r="I227">
        <v>5810</v>
      </c>
    </row>
    <row r="228" spans="1:9" x14ac:dyDescent="0.25">
      <c r="A228" s="1">
        <v>44057</v>
      </c>
      <c r="B228" t="s">
        <v>9</v>
      </c>
      <c r="C228" t="s">
        <v>12</v>
      </c>
      <c r="D228" t="s">
        <v>15</v>
      </c>
      <c r="E228">
        <v>0</v>
      </c>
      <c r="F228">
        <v>72</v>
      </c>
      <c r="G228">
        <v>73235</v>
      </c>
      <c r="H228">
        <v>92703</v>
      </c>
      <c r="I228">
        <v>19468</v>
      </c>
    </row>
    <row r="229" spans="1:9" x14ac:dyDescent="0.25">
      <c r="A229" s="1">
        <v>44058</v>
      </c>
      <c r="B229" t="s">
        <v>9</v>
      </c>
      <c r="C229" t="s">
        <v>18</v>
      </c>
      <c r="D229" t="s">
        <v>17</v>
      </c>
      <c r="E229">
        <v>11</v>
      </c>
      <c r="F229">
        <v>114</v>
      </c>
      <c r="G229">
        <v>18711</v>
      </c>
      <c r="H229">
        <v>23100</v>
      </c>
      <c r="I229">
        <v>4389</v>
      </c>
    </row>
    <row r="230" spans="1:9" x14ac:dyDescent="0.25">
      <c r="A230" s="1">
        <v>44059</v>
      </c>
      <c r="B230" t="s">
        <v>9</v>
      </c>
      <c r="C230" t="s">
        <v>10</v>
      </c>
      <c r="D230" t="s">
        <v>13</v>
      </c>
      <c r="E230">
        <v>12</v>
      </c>
      <c r="F230">
        <v>30</v>
      </c>
      <c r="G230">
        <v>50126</v>
      </c>
      <c r="H230">
        <v>58286</v>
      </c>
      <c r="I230">
        <v>8160</v>
      </c>
    </row>
    <row r="231" spans="1:9" x14ac:dyDescent="0.25">
      <c r="A231" s="1">
        <v>44060</v>
      </c>
      <c r="B231" t="s">
        <v>9</v>
      </c>
      <c r="C231" t="s">
        <v>14</v>
      </c>
      <c r="D231" t="s">
        <v>17</v>
      </c>
      <c r="E231">
        <v>11</v>
      </c>
      <c r="F231">
        <v>97</v>
      </c>
      <c r="G231">
        <v>45517</v>
      </c>
      <c r="H231">
        <v>70026</v>
      </c>
      <c r="I231">
        <v>24509</v>
      </c>
    </row>
    <row r="232" spans="1:9" x14ac:dyDescent="0.25">
      <c r="A232" s="1">
        <v>44061</v>
      </c>
      <c r="B232" t="s">
        <v>9</v>
      </c>
      <c r="C232" t="s">
        <v>14</v>
      </c>
      <c r="D232" t="s">
        <v>13</v>
      </c>
      <c r="E232">
        <v>10</v>
      </c>
      <c r="F232">
        <v>16</v>
      </c>
      <c r="G232">
        <v>61375</v>
      </c>
      <c r="H232">
        <v>70546</v>
      </c>
      <c r="I232">
        <v>9171</v>
      </c>
    </row>
    <row r="233" spans="1:9" x14ac:dyDescent="0.25">
      <c r="A233" s="1">
        <v>44062</v>
      </c>
      <c r="B233" t="s">
        <v>9</v>
      </c>
      <c r="C233" t="s">
        <v>18</v>
      </c>
      <c r="D233" t="s">
        <v>15</v>
      </c>
      <c r="E233">
        <v>0</v>
      </c>
      <c r="F233">
        <v>33</v>
      </c>
      <c r="G233">
        <v>40626</v>
      </c>
      <c r="H233">
        <v>67710</v>
      </c>
      <c r="I233">
        <v>27084</v>
      </c>
    </row>
    <row r="234" spans="1:9" x14ac:dyDescent="0.25">
      <c r="A234" s="1">
        <v>44063</v>
      </c>
      <c r="B234" t="s">
        <v>9</v>
      </c>
      <c r="C234" t="s">
        <v>10</v>
      </c>
      <c r="D234" t="s">
        <v>13</v>
      </c>
      <c r="E234">
        <v>14</v>
      </c>
      <c r="F234">
        <v>6</v>
      </c>
      <c r="G234">
        <v>48927</v>
      </c>
      <c r="H234">
        <v>64377</v>
      </c>
      <c r="I234">
        <v>15450</v>
      </c>
    </row>
    <row r="235" spans="1:9" x14ac:dyDescent="0.25">
      <c r="A235" s="1">
        <v>44064</v>
      </c>
      <c r="B235" t="s">
        <v>9</v>
      </c>
      <c r="C235" t="s">
        <v>12</v>
      </c>
      <c r="D235" t="s">
        <v>15</v>
      </c>
      <c r="E235">
        <v>0</v>
      </c>
      <c r="F235">
        <v>78</v>
      </c>
      <c r="G235">
        <v>10628</v>
      </c>
      <c r="H235">
        <v>12805</v>
      </c>
      <c r="I235">
        <v>2177</v>
      </c>
    </row>
    <row r="236" spans="1:9" x14ac:dyDescent="0.25">
      <c r="A236" s="1">
        <v>44065</v>
      </c>
      <c r="B236" t="s">
        <v>9</v>
      </c>
      <c r="C236" t="s">
        <v>18</v>
      </c>
      <c r="D236" t="s">
        <v>15</v>
      </c>
      <c r="E236">
        <v>0</v>
      </c>
      <c r="F236">
        <v>32</v>
      </c>
      <c r="G236">
        <v>64656</v>
      </c>
      <c r="H236">
        <v>99471</v>
      </c>
      <c r="I236">
        <v>34815</v>
      </c>
    </row>
    <row r="237" spans="1:9" x14ac:dyDescent="0.25">
      <c r="A237" s="1">
        <v>44066</v>
      </c>
      <c r="B237" t="s">
        <v>9</v>
      </c>
      <c r="C237" t="s">
        <v>18</v>
      </c>
      <c r="D237" t="s">
        <v>17</v>
      </c>
      <c r="E237">
        <v>15</v>
      </c>
      <c r="F237">
        <v>141</v>
      </c>
      <c r="G237">
        <v>38833</v>
      </c>
      <c r="H237">
        <v>73269</v>
      </c>
      <c r="I237">
        <v>34436</v>
      </c>
    </row>
    <row r="238" spans="1:9" x14ac:dyDescent="0.25">
      <c r="A238" s="1">
        <v>44067</v>
      </c>
      <c r="B238" t="s">
        <v>9</v>
      </c>
      <c r="C238" t="s">
        <v>16</v>
      </c>
      <c r="D238" t="s">
        <v>17</v>
      </c>
      <c r="E238">
        <v>8</v>
      </c>
      <c r="F238">
        <v>84</v>
      </c>
      <c r="G238">
        <v>57964</v>
      </c>
      <c r="H238">
        <v>68193</v>
      </c>
      <c r="I238">
        <v>10229</v>
      </c>
    </row>
    <row r="239" spans="1:9" x14ac:dyDescent="0.25">
      <c r="A239" s="1">
        <v>44068</v>
      </c>
      <c r="B239" t="s">
        <v>9</v>
      </c>
      <c r="C239" t="s">
        <v>18</v>
      </c>
      <c r="D239" t="s">
        <v>11</v>
      </c>
      <c r="E239">
        <v>4</v>
      </c>
      <c r="F239">
        <v>23</v>
      </c>
      <c r="G239">
        <v>54828</v>
      </c>
      <c r="H239">
        <v>66863</v>
      </c>
      <c r="I239">
        <v>12035</v>
      </c>
    </row>
    <row r="240" spans="1:9" x14ac:dyDescent="0.25">
      <c r="A240" s="1">
        <v>44069</v>
      </c>
      <c r="B240" t="s">
        <v>9</v>
      </c>
      <c r="C240" t="s">
        <v>14</v>
      </c>
      <c r="D240" t="s">
        <v>15</v>
      </c>
      <c r="E240">
        <v>0</v>
      </c>
      <c r="F240">
        <v>43</v>
      </c>
      <c r="G240">
        <v>49600</v>
      </c>
      <c r="H240">
        <v>59759</v>
      </c>
      <c r="I240">
        <v>10159</v>
      </c>
    </row>
    <row r="241" spans="1:9" x14ac:dyDescent="0.25">
      <c r="A241" s="1">
        <v>44070</v>
      </c>
      <c r="B241" t="s">
        <v>9</v>
      </c>
      <c r="C241" t="s">
        <v>10</v>
      </c>
      <c r="D241" t="s">
        <v>17</v>
      </c>
      <c r="E241">
        <v>8</v>
      </c>
      <c r="F241">
        <v>196</v>
      </c>
      <c r="G241">
        <v>8430</v>
      </c>
      <c r="H241">
        <v>16859</v>
      </c>
      <c r="I241">
        <v>8429</v>
      </c>
    </row>
    <row r="242" spans="1:9" x14ac:dyDescent="0.25">
      <c r="A242" s="1">
        <v>44071</v>
      </c>
      <c r="B242" t="s">
        <v>9</v>
      </c>
      <c r="C242" t="s">
        <v>18</v>
      </c>
      <c r="D242" t="s">
        <v>15</v>
      </c>
      <c r="E242">
        <v>0</v>
      </c>
      <c r="F242">
        <v>75</v>
      </c>
      <c r="G242">
        <v>15506</v>
      </c>
      <c r="H242">
        <v>21840</v>
      </c>
      <c r="I242">
        <v>6334</v>
      </c>
    </row>
    <row r="243" spans="1:9" x14ac:dyDescent="0.25">
      <c r="A243" s="1">
        <v>44072</v>
      </c>
      <c r="B243" t="s">
        <v>9</v>
      </c>
      <c r="C243" t="s">
        <v>14</v>
      </c>
      <c r="D243" t="s">
        <v>13</v>
      </c>
      <c r="E243">
        <v>16</v>
      </c>
      <c r="F243">
        <v>14</v>
      </c>
      <c r="G243">
        <v>72374</v>
      </c>
      <c r="H243">
        <v>99143</v>
      </c>
      <c r="I243">
        <v>26769</v>
      </c>
    </row>
    <row r="244" spans="1:9" x14ac:dyDescent="0.25">
      <c r="A244" s="1">
        <v>44073</v>
      </c>
      <c r="B244" t="s">
        <v>9</v>
      </c>
      <c r="C244" t="s">
        <v>16</v>
      </c>
      <c r="D244" t="s">
        <v>11</v>
      </c>
      <c r="E244">
        <v>6</v>
      </c>
      <c r="F244">
        <v>37</v>
      </c>
      <c r="G244">
        <v>8764</v>
      </c>
      <c r="H244">
        <v>17185</v>
      </c>
      <c r="I244">
        <v>8421</v>
      </c>
    </row>
    <row r="245" spans="1:9" x14ac:dyDescent="0.25">
      <c r="A245" s="1">
        <v>44074</v>
      </c>
      <c r="B245" t="s">
        <v>9</v>
      </c>
      <c r="C245" t="s">
        <v>16</v>
      </c>
      <c r="D245" t="s">
        <v>11</v>
      </c>
      <c r="E245">
        <v>9</v>
      </c>
      <c r="F245">
        <v>34</v>
      </c>
      <c r="G245">
        <v>21252</v>
      </c>
      <c r="H245">
        <v>33733</v>
      </c>
      <c r="I245">
        <v>12481</v>
      </c>
    </row>
    <row r="246" spans="1:9" x14ac:dyDescent="0.25">
      <c r="A246" s="1">
        <v>44075</v>
      </c>
      <c r="B246" t="s">
        <v>9</v>
      </c>
      <c r="C246" t="s">
        <v>14</v>
      </c>
      <c r="D246" t="s">
        <v>13</v>
      </c>
      <c r="E246">
        <v>12</v>
      </c>
      <c r="F246">
        <v>28</v>
      </c>
      <c r="G246">
        <v>43251</v>
      </c>
      <c r="H246">
        <v>50884</v>
      </c>
      <c r="I246">
        <v>7633</v>
      </c>
    </row>
    <row r="247" spans="1:9" x14ac:dyDescent="0.25">
      <c r="A247" s="1">
        <v>44076</v>
      </c>
      <c r="B247" t="s">
        <v>9</v>
      </c>
      <c r="C247" t="s">
        <v>16</v>
      </c>
      <c r="D247" t="s">
        <v>15</v>
      </c>
      <c r="E247">
        <v>0</v>
      </c>
      <c r="F247">
        <v>99</v>
      </c>
      <c r="G247">
        <v>22471</v>
      </c>
      <c r="H247">
        <v>28089</v>
      </c>
      <c r="I247">
        <v>5618</v>
      </c>
    </row>
    <row r="248" spans="1:9" x14ac:dyDescent="0.25">
      <c r="A248" s="1">
        <v>44077</v>
      </c>
      <c r="B248" t="s">
        <v>9</v>
      </c>
      <c r="C248" t="s">
        <v>18</v>
      </c>
      <c r="D248" t="s">
        <v>15</v>
      </c>
      <c r="E248">
        <v>0</v>
      </c>
      <c r="F248">
        <v>93</v>
      </c>
      <c r="G248">
        <v>12404</v>
      </c>
      <c r="H248">
        <v>21386</v>
      </c>
      <c r="I248">
        <v>8982</v>
      </c>
    </row>
    <row r="249" spans="1:9" x14ac:dyDescent="0.25">
      <c r="A249" s="1">
        <v>44078</v>
      </c>
      <c r="B249" t="s">
        <v>9</v>
      </c>
      <c r="C249" t="s">
        <v>14</v>
      </c>
      <c r="D249" t="s">
        <v>17</v>
      </c>
      <c r="E249">
        <v>11</v>
      </c>
      <c r="F249">
        <v>131</v>
      </c>
      <c r="G249">
        <v>17305</v>
      </c>
      <c r="H249">
        <v>32650</v>
      </c>
      <c r="I249">
        <v>15345</v>
      </c>
    </row>
    <row r="250" spans="1:9" x14ac:dyDescent="0.25">
      <c r="A250" s="1">
        <v>44079</v>
      </c>
      <c r="B250" t="s">
        <v>9</v>
      </c>
      <c r="C250" t="s">
        <v>10</v>
      </c>
      <c r="D250" t="s">
        <v>17</v>
      </c>
      <c r="E250">
        <v>9</v>
      </c>
      <c r="F250">
        <v>89</v>
      </c>
      <c r="G250">
        <v>42256</v>
      </c>
      <c r="H250">
        <v>54174</v>
      </c>
      <c r="I250">
        <v>11918</v>
      </c>
    </row>
    <row r="251" spans="1:9" x14ac:dyDescent="0.25">
      <c r="A251" s="1">
        <v>44080</v>
      </c>
      <c r="B251" t="s">
        <v>9</v>
      </c>
      <c r="C251" t="s">
        <v>10</v>
      </c>
      <c r="D251" t="s">
        <v>11</v>
      </c>
      <c r="E251">
        <v>6</v>
      </c>
      <c r="F251">
        <v>65</v>
      </c>
      <c r="G251">
        <v>46299</v>
      </c>
      <c r="H251">
        <v>79826</v>
      </c>
      <c r="I251">
        <v>33527</v>
      </c>
    </row>
    <row r="252" spans="1:9" x14ac:dyDescent="0.25">
      <c r="A252" s="1">
        <v>44081</v>
      </c>
      <c r="B252" t="s">
        <v>9</v>
      </c>
      <c r="C252" t="s">
        <v>16</v>
      </c>
      <c r="D252" t="s">
        <v>11</v>
      </c>
      <c r="E252">
        <v>3</v>
      </c>
      <c r="F252">
        <v>20</v>
      </c>
      <c r="G252">
        <v>38325</v>
      </c>
      <c r="H252">
        <v>44564</v>
      </c>
      <c r="I252">
        <v>6239</v>
      </c>
    </row>
    <row r="253" spans="1:9" x14ac:dyDescent="0.25">
      <c r="A253" s="1">
        <v>44082</v>
      </c>
      <c r="B253" t="s">
        <v>9</v>
      </c>
      <c r="C253" t="s">
        <v>18</v>
      </c>
      <c r="D253" t="s">
        <v>11</v>
      </c>
      <c r="E253">
        <v>4</v>
      </c>
      <c r="F253">
        <v>78</v>
      </c>
      <c r="G253">
        <v>32744</v>
      </c>
      <c r="H253">
        <v>51974</v>
      </c>
      <c r="I253">
        <v>19230</v>
      </c>
    </row>
    <row r="254" spans="1:9" x14ac:dyDescent="0.25">
      <c r="A254" s="1">
        <v>44083</v>
      </c>
      <c r="B254" t="s">
        <v>9</v>
      </c>
      <c r="C254" t="s">
        <v>18</v>
      </c>
      <c r="D254" t="s">
        <v>15</v>
      </c>
      <c r="E254">
        <v>0</v>
      </c>
      <c r="F254">
        <v>34</v>
      </c>
      <c r="G254">
        <v>17811</v>
      </c>
      <c r="H254">
        <v>28728</v>
      </c>
      <c r="I254">
        <v>10917</v>
      </c>
    </row>
    <row r="255" spans="1:9" x14ac:dyDescent="0.25">
      <c r="A255" s="1">
        <v>44084</v>
      </c>
      <c r="B255" t="s">
        <v>9</v>
      </c>
      <c r="C255" t="s">
        <v>18</v>
      </c>
      <c r="D255" t="s">
        <v>17</v>
      </c>
      <c r="E255">
        <v>13</v>
      </c>
      <c r="F255">
        <v>91</v>
      </c>
      <c r="G255">
        <v>27770</v>
      </c>
      <c r="H255">
        <v>39672</v>
      </c>
      <c r="I255">
        <v>11902</v>
      </c>
    </row>
    <row r="256" spans="1:9" x14ac:dyDescent="0.25">
      <c r="A256" s="1">
        <v>44085</v>
      </c>
      <c r="B256" t="s">
        <v>9</v>
      </c>
      <c r="C256" t="s">
        <v>16</v>
      </c>
      <c r="D256" t="s">
        <v>15</v>
      </c>
      <c r="E256">
        <v>0</v>
      </c>
      <c r="F256">
        <v>64</v>
      </c>
      <c r="G256">
        <v>13073</v>
      </c>
      <c r="H256">
        <v>18413</v>
      </c>
      <c r="I256">
        <v>5340</v>
      </c>
    </row>
    <row r="257" spans="1:9" x14ac:dyDescent="0.25">
      <c r="A257" s="1">
        <v>44086</v>
      </c>
      <c r="B257" t="s">
        <v>9</v>
      </c>
      <c r="C257" t="s">
        <v>10</v>
      </c>
      <c r="D257" t="s">
        <v>13</v>
      </c>
      <c r="E257">
        <v>19</v>
      </c>
      <c r="F257">
        <v>26</v>
      </c>
      <c r="G257">
        <v>53013</v>
      </c>
      <c r="H257">
        <v>86907</v>
      </c>
      <c r="I257">
        <v>33894</v>
      </c>
    </row>
    <row r="258" spans="1:9" x14ac:dyDescent="0.25">
      <c r="A258" s="1">
        <v>44087</v>
      </c>
      <c r="B258" t="s">
        <v>9</v>
      </c>
      <c r="C258" t="s">
        <v>16</v>
      </c>
      <c r="D258" t="s">
        <v>15</v>
      </c>
      <c r="E258">
        <v>0</v>
      </c>
      <c r="F258">
        <v>27</v>
      </c>
      <c r="G258">
        <v>22343</v>
      </c>
      <c r="H258">
        <v>26286</v>
      </c>
      <c r="I258">
        <v>3943</v>
      </c>
    </row>
    <row r="259" spans="1:9" x14ac:dyDescent="0.25">
      <c r="A259" s="1">
        <v>44088</v>
      </c>
      <c r="B259" t="s">
        <v>9</v>
      </c>
      <c r="C259" t="s">
        <v>14</v>
      </c>
      <c r="D259" t="s">
        <v>15</v>
      </c>
      <c r="E259">
        <v>0</v>
      </c>
      <c r="F259">
        <v>43</v>
      </c>
      <c r="G259">
        <v>57713</v>
      </c>
      <c r="H259">
        <v>72141</v>
      </c>
      <c r="I259">
        <v>14428</v>
      </c>
    </row>
    <row r="260" spans="1:9" x14ac:dyDescent="0.25">
      <c r="A260" s="1">
        <v>44089</v>
      </c>
      <c r="B260" t="s">
        <v>9</v>
      </c>
      <c r="C260" t="s">
        <v>10</v>
      </c>
      <c r="D260" t="s">
        <v>17</v>
      </c>
      <c r="E260">
        <v>6</v>
      </c>
      <c r="F260">
        <v>57</v>
      </c>
      <c r="G260">
        <v>11349</v>
      </c>
      <c r="H260">
        <v>15985</v>
      </c>
      <c r="I260">
        <v>4636</v>
      </c>
    </row>
    <row r="261" spans="1:9" x14ac:dyDescent="0.25">
      <c r="A261" s="1">
        <v>44090</v>
      </c>
      <c r="B261" t="s">
        <v>9</v>
      </c>
      <c r="C261" t="s">
        <v>14</v>
      </c>
      <c r="D261" t="s">
        <v>15</v>
      </c>
      <c r="E261">
        <v>0</v>
      </c>
      <c r="F261">
        <v>28</v>
      </c>
      <c r="G261">
        <v>18172</v>
      </c>
      <c r="H261">
        <v>23003</v>
      </c>
      <c r="I261">
        <v>4831</v>
      </c>
    </row>
    <row r="262" spans="1:9" x14ac:dyDescent="0.25">
      <c r="A262" s="1">
        <v>44091</v>
      </c>
      <c r="B262" t="s">
        <v>9</v>
      </c>
      <c r="C262" t="s">
        <v>16</v>
      </c>
      <c r="D262" t="s">
        <v>13</v>
      </c>
      <c r="E262">
        <v>11</v>
      </c>
      <c r="F262">
        <v>15</v>
      </c>
      <c r="G262">
        <v>7802</v>
      </c>
      <c r="H262">
        <v>15003</v>
      </c>
      <c r="I262">
        <v>7201</v>
      </c>
    </row>
    <row r="263" spans="1:9" x14ac:dyDescent="0.25">
      <c r="A263" s="1">
        <v>44092</v>
      </c>
      <c r="B263" t="s">
        <v>9</v>
      </c>
      <c r="C263" t="s">
        <v>16</v>
      </c>
      <c r="D263" t="s">
        <v>13</v>
      </c>
      <c r="E263">
        <v>23</v>
      </c>
      <c r="F263">
        <v>17</v>
      </c>
      <c r="G263">
        <v>28763</v>
      </c>
      <c r="H263">
        <v>43581</v>
      </c>
      <c r="I263">
        <v>14818</v>
      </c>
    </row>
    <row r="264" spans="1:9" x14ac:dyDescent="0.25">
      <c r="A264" s="1">
        <v>44093</v>
      </c>
      <c r="B264" t="s">
        <v>9</v>
      </c>
      <c r="C264" t="s">
        <v>10</v>
      </c>
      <c r="D264" t="s">
        <v>11</v>
      </c>
      <c r="E264">
        <v>4</v>
      </c>
      <c r="F264">
        <v>56</v>
      </c>
      <c r="G264">
        <v>59123</v>
      </c>
      <c r="H264">
        <v>95359</v>
      </c>
      <c r="I264">
        <v>36236</v>
      </c>
    </row>
    <row r="265" spans="1:9" x14ac:dyDescent="0.25">
      <c r="A265" s="1">
        <v>44094</v>
      </c>
      <c r="B265" t="s">
        <v>9</v>
      </c>
      <c r="C265" t="s">
        <v>10</v>
      </c>
      <c r="D265" t="s">
        <v>11</v>
      </c>
      <c r="E265">
        <v>8</v>
      </c>
      <c r="F265">
        <v>22</v>
      </c>
      <c r="G265">
        <v>58548</v>
      </c>
      <c r="H265">
        <v>92934</v>
      </c>
      <c r="I265">
        <v>34386</v>
      </c>
    </row>
    <row r="266" spans="1:9" x14ac:dyDescent="0.25">
      <c r="A266" s="1">
        <v>44095</v>
      </c>
      <c r="B266" t="s">
        <v>9</v>
      </c>
      <c r="C266" t="s">
        <v>16</v>
      </c>
      <c r="D266" t="s">
        <v>17</v>
      </c>
      <c r="E266">
        <v>15</v>
      </c>
      <c r="F266">
        <v>181</v>
      </c>
      <c r="G266">
        <v>9888</v>
      </c>
      <c r="H266">
        <v>13733</v>
      </c>
      <c r="I266">
        <v>3845</v>
      </c>
    </row>
    <row r="267" spans="1:9" x14ac:dyDescent="0.25">
      <c r="A267" s="1">
        <v>44096</v>
      </c>
      <c r="B267" t="s">
        <v>9</v>
      </c>
      <c r="C267" t="s">
        <v>12</v>
      </c>
      <c r="D267" t="s">
        <v>11</v>
      </c>
      <c r="E267">
        <v>8</v>
      </c>
      <c r="F267">
        <v>23</v>
      </c>
      <c r="G267">
        <v>35437</v>
      </c>
      <c r="H267">
        <v>57157</v>
      </c>
      <c r="I267">
        <v>21720</v>
      </c>
    </row>
    <row r="268" spans="1:9" x14ac:dyDescent="0.25">
      <c r="A268" s="1">
        <v>44097</v>
      </c>
      <c r="B268" t="s">
        <v>9</v>
      </c>
      <c r="C268" t="s">
        <v>18</v>
      </c>
      <c r="D268" t="s">
        <v>17</v>
      </c>
      <c r="E268">
        <v>15</v>
      </c>
      <c r="F268">
        <v>109</v>
      </c>
      <c r="G268">
        <v>38469</v>
      </c>
      <c r="H268">
        <v>55752</v>
      </c>
      <c r="I268">
        <v>17283</v>
      </c>
    </row>
    <row r="269" spans="1:9" x14ac:dyDescent="0.25">
      <c r="A269" s="1">
        <v>44098</v>
      </c>
      <c r="B269" t="s">
        <v>9</v>
      </c>
      <c r="C269" t="s">
        <v>12</v>
      </c>
      <c r="D269" t="s">
        <v>11</v>
      </c>
      <c r="E269">
        <v>7</v>
      </c>
      <c r="F269">
        <v>45</v>
      </c>
      <c r="G269">
        <v>31805</v>
      </c>
      <c r="H269">
        <v>42407</v>
      </c>
      <c r="I269">
        <v>10602</v>
      </c>
    </row>
    <row r="270" spans="1:9" x14ac:dyDescent="0.25">
      <c r="A270" s="1">
        <v>44099</v>
      </c>
      <c r="B270" t="s">
        <v>9</v>
      </c>
      <c r="C270" t="s">
        <v>12</v>
      </c>
      <c r="D270" t="s">
        <v>15</v>
      </c>
      <c r="E270">
        <v>0</v>
      </c>
      <c r="F270">
        <v>52</v>
      </c>
      <c r="G270">
        <v>10801</v>
      </c>
      <c r="H270">
        <v>13172</v>
      </c>
      <c r="I270">
        <v>2371</v>
      </c>
    </row>
    <row r="271" spans="1:9" x14ac:dyDescent="0.25">
      <c r="A271" s="1">
        <v>44100</v>
      </c>
      <c r="B271" t="s">
        <v>9</v>
      </c>
      <c r="C271" t="s">
        <v>16</v>
      </c>
      <c r="D271" t="s">
        <v>11</v>
      </c>
      <c r="E271">
        <v>10</v>
      </c>
      <c r="F271">
        <v>41</v>
      </c>
      <c r="G271">
        <v>22889</v>
      </c>
      <c r="H271">
        <v>35214</v>
      </c>
      <c r="I271">
        <v>12325</v>
      </c>
    </row>
    <row r="272" spans="1:9" x14ac:dyDescent="0.25">
      <c r="A272" s="1">
        <v>44101</v>
      </c>
      <c r="B272" t="s">
        <v>9</v>
      </c>
      <c r="C272" t="s">
        <v>14</v>
      </c>
      <c r="D272" t="s">
        <v>11</v>
      </c>
      <c r="E272">
        <v>7</v>
      </c>
      <c r="F272">
        <v>43</v>
      </c>
      <c r="G272">
        <v>25205</v>
      </c>
      <c r="H272">
        <v>30368</v>
      </c>
      <c r="I272">
        <v>5163</v>
      </c>
    </row>
    <row r="273" spans="1:9" x14ac:dyDescent="0.25">
      <c r="A273" s="1">
        <v>44102</v>
      </c>
      <c r="B273" t="s">
        <v>9</v>
      </c>
      <c r="C273" t="s">
        <v>14</v>
      </c>
      <c r="D273" t="s">
        <v>17</v>
      </c>
      <c r="E273">
        <v>9</v>
      </c>
      <c r="F273">
        <v>185</v>
      </c>
      <c r="G273">
        <v>24985</v>
      </c>
      <c r="H273">
        <v>41642</v>
      </c>
      <c r="I273">
        <v>16657</v>
      </c>
    </row>
    <row r="274" spans="1:9" x14ac:dyDescent="0.25">
      <c r="A274" s="1">
        <v>44103</v>
      </c>
      <c r="B274" t="s">
        <v>9</v>
      </c>
      <c r="C274" t="s">
        <v>14</v>
      </c>
      <c r="D274" t="s">
        <v>13</v>
      </c>
      <c r="E274">
        <v>14</v>
      </c>
      <c r="F274">
        <v>15</v>
      </c>
      <c r="G274">
        <v>34168</v>
      </c>
      <c r="H274">
        <v>68335</v>
      </c>
      <c r="I274">
        <v>34167</v>
      </c>
    </row>
    <row r="275" spans="1:9" x14ac:dyDescent="0.25">
      <c r="A275" s="1">
        <v>44104</v>
      </c>
      <c r="B275" t="s">
        <v>9</v>
      </c>
      <c r="C275" t="s">
        <v>12</v>
      </c>
      <c r="D275" t="s">
        <v>17</v>
      </c>
      <c r="E275">
        <v>7</v>
      </c>
      <c r="F275">
        <v>137</v>
      </c>
      <c r="G275">
        <v>14438</v>
      </c>
      <c r="H275">
        <v>20924</v>
      </c>
      <c r="I275">
        <v>6486</v>
      </c>
    </row>
    <row r="276" spans="1:9" x14ac:dyDescent="0.25">
      <c r="A276" s="1">
        <v>44105</v>
      </c>
      <c r="B276" t="s">
        <v>9</v>
      </c>
      <c r="C276" t="s">
        <v>12</v>
      </c>
      <c r="D276" t="s">
        <v>17</v>
      </c>
      <c r="E276">
        <v>15</v>
      </c>
      <c r="F276">
        <v>193</v>
      </c>
      <c r="G276">
        <v>71440</v>
      </c>
      <c r="H276">
        <v>140077.5</v>
      </c>
      <c r="I276">
        <v>68637.5</v>
      </c>
    </row>
    <row r="277" spans="1:9" x14ac:dyDescent="0.25">
      <c r="A277" s="1">
        <v>44106</v>
      </c>
      <c r="B277" t="s">
        <v>9</v>
      </c>
      <c r="C277" t="s">
        <v>10</v>
      </c>
      <c r="D277" t="s">
        <v>13</v>
      </c>
      <c r="E277">
        <v>22</v>
      </c>
      <c r="F277">
        <v>33</v>
      </c>
      <c r="G277">
        <v>68111</v>
      </c>
      <c r="H277">
        <v>123838.5</v>
      </c>
      <c r="I277">
        <v>55727.5</v>
      </c>
    </row>
    <row r="278" spans="1:9" x14ac:dyDescent="0.25">
      <c r="A278" s="1">
        <v>44107</v>
      </c>
      <c r="B278" t="s">
        <v>9</v>
      </c>
      <c r="C278" t="s">
        <v>12</v>
      </c>
      <c r="D278" t="s">
        <v>17</v>
      </c>
      <c r="E278">
        <v>14</v>
      </c>
      <c r="F278">
        <v>94</v>
      </c>
      <c r="G278">
        <v>24982</v>
      </c>
      <c r="H278">
        <v>41637</v>
      </c>
      <c r="I278">
        <v>16655</v>
      </c>
    </row>
    <row r="279" spans="1:9" x14ac:dyDescent="0.25">
      <c r="A279" s="1">
        <v>44108</v>
      </c>
      <c r="B279" t="s">
        <v>9</v>
      </c>
      <c r="C279" t="s">
        <v>16</v>
      </c>
      <c r="D279" t="s">
        <v>17</v>
      </c>
      <c r="E279">
        <v>5</v>
      </c>
      <c r="F279">
        <v>62</v>
      </c>
      <c r="G279">
        <v>48974</v>
      </c>
      <c r="H279">
        <v>83007</v>
      </c>
      <c r="I279">
        <v>34033</v>
      </c>
    </row>
    <row r="280" spans="1:9" x14ac:dyDescent="0.25">
      <c r="A280" s="1">
        <v>44109</v>
      </c>
      <c r="B280" t="s">
        <v>9</v>
      </c>
      <c r="C280" t="s">
        <v>14</v>
      </c>
      <c r="D280" t="s">
        <v>17</v>
      </c>
      <c r="E280">
        <v>6</v>
      </c>
      <c r="F280">
        <v>139</v>
      </c>
      <c r="G280">
        <v>90375</v>
      </c>
      <c r="H280">
        <v>136932</v>
      </c>
      <c r="I280">
        <v>46557</v>
      </c>
    </row>
    <row r="281" spans="1:9" x14ac:dyDescent="0.25">
      <c r="A281" s="1">
        <v>44110</v>
      </c>
      <c r="B281" t="s">
        <v>9</v>
      </c>
      <c r="C281" t="s">
        <v>14</v>
      </c>
      <c r="D281" t="s">
        <v>11</v>
      </c>
      <c r="E281">
        <v>7</v>
      </c>
      <c r="F281">
        <v>53</v>
      </c>
      <c r="G281">
        <v>94527</v>
      </c>
      <c r="H281">
        <v>143223</v>
      </c>
      <c r="I281">
        <v>48696</v>
      </c>
    </row>
    <row r="282" spans="1:9" x14ac:dyDescent="0.25">
      <c r="A282" s="1">
        <v>44111</v>
      </c>
      <c r="B282" t="s">
        <v>9</v>
      </c>
      <c r="C282" t="s">
        <v>14</v>
      </c>
      <c r="D282" t="s">
        <v>17</v>
      </c>
      <c r="E282">
        <v>5</v>
      </c>
      <c r="F282">
        <v>165</v>
      </c>
      <c r="G282">
        <v>20787</v>
      </c>
      <c r="H282">
        <v>28090.5</v>
      </c>
      <c r="I282">
        <v>7303.5</v>
      </c>
    </row>
    <row r="283" spans="1:9" x14ac:dyDescent="0.25">
      <c r="A283" s="1">
        <v>44112</v>
      </c>
      <c r="B283" t="s">
        <v>9</v>
      </c>
      <c r="C283" t="s">
        <v>18</v>
      </c>
      <c r="D283" t="s">
        <v>17</v>
      </c>
      <c r="E283">
        <v>14</v>
      </c>
      <c r="F283">
        <v>112</v>
      </c>
      <c r="G283">
        <v>67250</v>
      </c>
      <c r="H283">
        <v>88486.5</v>
      </c>
      <c r="I283">
        <v>21236.5</v>
      </c>
    </row>
    <row r="284" spans="1:9" x14ac:dyDescent="0.25">
      <c r="A284" s="1">
        <v>44113</v>
      </c>
      <c r="B284" t="s">
        <v>9</v>
      </c>
      <c r="C284" t="s">
        <v>14</v>
      </c>
      <c r="D284" t="s">
        <v>17</v>
      </c>
      <c r="E284">
        <v>14</v>
      </c>
      <c r="F284">
        <v>141</v>
      </c>
      <c r="G284">
        <v>30605</v>
      </c>
      <c r="H284">
        <v>54651</v>
      </c>
      <c r="I284">
        <v>24046</v>
      </c>
    </row>
    <row r="285" spans="1:9" x14ac:dyDescent="0.25">
      <c r="A285" s="1">
        <v>44114</v>
      </c>
      <c r="B285" t="s">
        <v>9</v>
      </c>
      <c r="C285" t="s">
        <v>18</v>
      </c>
      <c r="D285" t="s">
        <v>17</v>
      </c>
      <c r="E285">
        <v>6</v>
      </c>
      <c r="F285">
        <v>129</v>
      </c>
      <c r="G285">
        <v>87912</v>
      </c>
      <c r="H285">
        <v>146520</v>
      </c>
      <c r="I285">
        <v>58608</v>
      </c>
    </row>
    <row r="286" spans="1:9" x14ac:dyDescent="0.25">
      <c r="A286" s="1">
        <v>44115</v>
      </c>
      <c r="B286" t="s">
        <v>9</v>
      </c>
      <c r="C286" t="s">
        <v>16</v>
      </c>
      <c r="D286" t="s">
        <v>15</v>
      </c>
      <c r="E286">
        <v>0</v>
      </c>
      <c r="F286">
        <v>45</v>
      </c>
      <c r="G286">
        <v>68660</v>
      </c>
      <c r="H286">
        <v>94054.5</v>
      </c>
      <c r="I286">
        <v>25394.5</v>
      </c>
    </row>
    <row r="287" spans="1:9" x14ac:dyDescent="0.25">
      <c r="A287" s="1">
        <v>44116</v>
      </c>
      <c r="B287" t="s">
        <v>9</v>
      </c>
      <c r="C287" t="s">
        <v>18</v>
      </c>
      <c r="D287" t="s">
        <v>13</v>
      </c>
      <c r="E287">
        <v>12</v>
      </c>
      <c r="F287">
        <v>24</v>
      </c>
      <c r="G287">
        <v>17338</v>
      </c>
      <c r="H287">
        <v>22516.5</v>
      </c>
      <c r="I287">
        <v>5178.5</v>
      </c>
    </row>
    <row r="288" spans="1:9" x14ac:dyDescent="0.25">
      <c r="A288" s="1">
        <v>44117</v>
      </c>
      <c r="B288" t="s">
        <v>9</v>
      </c>
      <c r="C288" t="s">
        <v>16</v>
      </c>
      <c r="D288" t="s">
        <v>15</v>
      </c>
      <c r="E288">
        <v>0</v>
      </c>
      <c r="F288">
        <v>99</v>
      </c>
      <c r="G288">
        <v>45299</v>
      </c>
      <c r="H288">
        <v>75498</v>
      </c>
      <c r="I288">
        <v>30199</v>
      </c>
    </row>
    <row r="289" spans="1:9" x14ac:dyDescent="0.25">
      <c r="A289" s="1">
        <v>44118</v>
      </c>
      <c r="B289" t="s">
        <v>9</v>
      </c>
      <c r="C289" t="s">
        <v>18</v>
      </c>
      <c r="D289" t="s">
        <v>17</v>
      </c>
      <c r="E289">
        <v>10</v>
      </c>
      <c r="F289">
        <v>106</v>
      </c>
      <c r="G289">
        <v>21447</v>
      </c>
      <c r="H289">
        <v>41244</v>
      </c>
      <c r="I289">
        <v>19797</v>
      </c>
    </row>
    <row r="290" spans="1:9" x14ac:dyDescent="0.25">
      <c r="A290" s="1">
        <v>44119</v>
      </c>
      <c r="B290" t="s">
        <v>9</v>
      </c>
      <c r="C290" t="s">
        <v>12</v>
      </c>
      <c r="D290" t="s">
        <v>17</v>
      </c>
      <c r="E290">
        <v>12</v>
      </c>
      <c r="F290">
        <v>120</v>
      </c>
      <c r="G290">
        <v>20444</v>
      </c>
      <c r="H290">
        <v>34650</v>
      </c>
      <c r="I290">
        <v>14206</v>
      </c>
    </row>
    <row r="291" spans="1:9" x14ac:dyDescent="0.25">
      <c r="A291" s="1">
        <v>44120</v>
      </c>
      <c r="B291" t="s">
        <v>9</v>
      </c>
      <c r="C291" t="s">
        <v>10</v>
      </c>
      <c r="D291" t="s">
        <v>15</v>
      </c>
      <c r="E291">
        <v>0</v>
      </c>
      <c r="F291">
        <v>77</v>
      </c>
      <c r="G291">
        <v>102471</v>
      </c>
      <c r="H291">
        <v>138474</v>
      </c>
      <c r="I291">
        <v>36003</v>
      </c>
    </row>
    <row r="292" spans="1:9" x14ac:dyDescent="0.25">
      <c r="A292" s="1">
        <v>44121</v>
      </c>
      <c r="B292" t="s">
        <v>9</v>
      </c>
      <c r="C292" t="s">
        <v>12</v>
      </c>
      <c r="D292" t="s">
        <v>17</v>
      </c>
      <c r="E292">
        <v>14</v>
      </c>
      <c r="F292">
        <v>116</v>
      </c>
      <c r="G292">
        <v>43387</v>
      </c>
      <c r="H292">
        <v>68868</v>
      </c>
      <c r="I292">
        <v>25481</v>
      </c>
    </row>
    <row r="293" spans="1:9" x14ac:dyDescent="0.25">
      <c r="A293" s="1">
        <v>44122</v>
      </c>
      <c r="B293" t="s">
        <v>9</v>
      </c>
      <c r="C293" t="s">
        <v>16</v>
      </c>
      <c r="D293" t="s">
        <v>17</v>
      </c>
      <c r="E293">
        <v>10</v>
      </c>
      <c r="F293">
        <v>99</v>
      </c>
      <c r="G293">
        <v>23043</v>
      </c>
      <c r="H293">
        <v>36576</v>
      </c>
      <c r="I293">
        <v>13533</v>
      </c>
    </row>
    <row r="294" spans="1:9" x14ac:dyDescent="0.25">
      <c r="A294" s="1">
        <v>44123</v>
      </c>
      <c r="B294" t="s">
        <v>9</v>
      </c>
      <c r="C294" t="s">
        <v>14</v>
      </c>
      <c r="D294" t="s">
        <v>13</v>
      </c>
      <c r="E294">
        <v>19</v>
      </c>
      <c r="F294">
        <v>38</v>
      </c>
      <c r="G294">
        <v>40290</v>
      </c>
      <c r="H294">
        <v>49134</v>
      </c>
      <c r="I294">
        <v>8844</v>
      </c>
    </row>
    <row r="295" spans="1:9" x14ac:dyDescent="0.25">
      <c r="A295" s="1">
        <v>44124</v>
      </c>
      <c r="B295" t="s">
        <v>9</v>
      </c>
      <c r="C295" t="s">
        <v>16</v>
      </c>
      <c r="D295" t="s">
        <v>17</v>
      </c>
      <c r="E295">
        <v>8</v>
      </c>
      <c r="F295">
        <v>90</v>
      </c>
      <c r="G295">
        <v>114126</v>
      </c>
      <c r="H295">
        <v>139177.5</v>
      </c>
      <c r="I295">
        <v>25051.5</v>
      </c>
    </row>
    <row r="296" spans="1:9" x14ac:dyDescent="0.25">
      <c r="A296" s="1">
        <v>44125</v>
      </c>
      <c r="B296" t="s">
        <v>9</v>
      </c>
      <c r="C296" t="s">
        <v>10</v>
      </c>
      <c r="D296" t="s">
        <v>15</v>
      </c>
      <c r="E296">
        <v>0</v>
      </c>
      <c r="F296">
        <v>85</v>
      </c>
      <c r="G296">
        <v>106617</v>
      </c>
      <c r="H296">
        <v>148078.5</v>
      </c>
      <c r="I296">
        <v>41461.5</v>
      </c>
    </row>
    <row r="297" spans="1:9" x14ac:dyDescent="0.25">
      <c r="A297" s="1">
        <v>44126</v>
      </c>
      <c r="B297" t="s">
        <v>9</v>
      </c>
      <c r="C297" t="s">
        <v>12</v>
      </c>
      <c r="D297" t="s">
        <v>13</v>
      </c>
      <c r="E297">
        <v>15</v>
      </c>
      <c r="F297">
        <v>49</v>
      </c>
      <c r="G297">
        <v>67928</v>
      </c>
      <c r="H297">
        <v>80866.5</v>
      </c>
      <c r="I297">
        <v>12938.5</v>
      </c>
    </row>
    <row r="298" spans="1:9" x14ac:dyDescent="0.25">
      <c r="A298" s="1">
        <v>44127</v>
      </c>
      <c r="B298" t="s">
        <v>9</v>
      </c>
      <c r="C298" t="s">
        <v>18</v>
      </c>
      <c r="D298" t="s">
        <v>13</v>
      </c>
      <c r="E298">
        <v>14</v>
      </c>
      <c r="F298">
        <v>26</v>
      </c>
      <c r="G298">
        <v>20779</v>
      </c>
      <c r="H298">
        <v>34632</v>
      </c>
      <c r="I298">
        <v>13853</v>
      </c>
    </row>
    <row r="299" spans="1:9" x14ac:dyDescent="0.25">
      <c r="A299" s="1">
        <v>44128</v>
      </c>
      <c r="B299" t="s">
        <v>9</v>
      </c>
      <c r="C299" t="s">
        <v>12</v>
      </c>
      <c r="D299" t="s">
        <v>11</v>
      </c>
      <c r="E299">
        <v>9</v>
      </c>
      <c r="F299">
        <v>91</v>
      </c>
      <c r="G299">
        <v>41003</v>
      </c>
      <c r="H299">
        <v>52567.5</v>
      </c>
      <c r="I299">
        <v>11564.5</v>
      </c>
    </row>
    <row r="300" spans="1:9" x14ac:dyDescent="0.25">
      <c r="A300" s="1">
        <v>44129</v>
      </c>
      <c r="B300" t="s">
        <v>9</v>
      </c>
      <c r="C300" t="s">
        <v>18</v>
      </c>
      <c r="D300" t="s">
        <v>17</v>
      </c>
      <c r="E300">
        <v>7</v>
      </c>
      <c r="F300">
        <v>78</v>
      </c>
      <c r="G300">
        <v>66536</v>
      </c>
      <c r="H300">
        <v>105612</v>
      </c>
      <c r="I300">
        <v>39076</v>
      </c>
    </row>
    <row r="301" spans="1:9" x14ac:dyDescent="0.25">
      <c r="A301" s="1">
        <v>44130</v>
      </c>
      <c r="B301" t="s">
        <v>9</v>
      </c>
      <c r="C301" t="s">
        <v>18</v>
      </c>
      <c r="D301" t="s">
        <v>11</v>
      </c>
      <c r="E301">
        <v>10</v>
      </c>
      <c r="F301">
        <v>80</v>
      </c>
      <c r="G301">
        <v>59665</v>
      </c>
      <c r="H301">
        <v>101127</v>
      </c>
      <c r="I301">
        <v>41462</v>
      </c>
    </row>
    <row r="302" spans="1:9" x14ac:dyDescent="0.25">
      <c r="A302" s="1">
        <v>44131</v>
      </c>
      <c r="B302" t="s">
        <v>9</v>
      </c>
      <c r="C302" t="s">
        <v>16</v>
      </c>
      <c r="D302" t="s">
        <v>15</v>
      </c>
      <c r="E302">
        <v>0</v>
      </c>
      <c r="F302">
        <v>66</v>
      </c>
      <c r="G302">
        <v>107253</v>
      </c>
      <c r="H302">
        <v>139290</v>
      </c>
      <c r="I302">
        <v>32037</v>
      </c>
    </row>
    <row r="303" spans="1:9" x14ac:dyDescent="0.25">
      <c r="A303" s="1">
        <v>44132</v>
      </c>
      <c r="B303" t="s">
        <v>9</v>
      </c>
      <c r="C303" t="s">
        <v>14</v>
      </c>
      <c r="D303" t="s">
        <v>17</v>
      </c>
      <c r="E303">
        <v>12</v>
      </c>
      <c r="F303">
        <v>149</v>
      </c>
      <c r="G303">
        <v>52401</v>
      </c>
      <c r="H303">
        <v>78210</v>
      </c>
      <c r="I303">
        <v>25809</v>
      </c>
    </row>
    <row r="304" spans="1:9" x14ac:dyDescent="0.25">
      <c r="A304" s="1">
        <v>44133</v>
      </c>
      <c r="B304" t="s">
        <v>9</v>
      </c>
      <c r="C304" t="s">
        <v>12</v>
      </c>
      <c r="D304" t="s">
        <v>11</v>
      </c>
      <c r="E304">
        <v>10</v>
      </c>
      <c r="F304">
        <v>84</v>
      </c>
      <c r="G304">
        <v>74527</v>
      </c>
      <c r="H304">
        <v>138013.5</v>
      </c>
      <c r="I304">
        <v>63486.5</v>
      </c>
    </row>
    <row r="305" spans="1:9" x14ac:dyDescent="0.25">
      <c r="A305" s="1">
        <v>44134</v>
      </c>
      <c r="B305" t="s">
        <v>9</v>
      </c>
      <c r="C305" t="s">
        <v>16</v>
      </c>
      <c r="D305" t="s">
        <v>11</v>
      </c>
      <c r="E305">
        <v>7</v>
      </c>
      <c r="F305">
        <v>36</v>
      </c>
      <c r="G305">
        <v>41355</v>
      </c>
      <c r="H305">
        <v>50433</v>
      </c>
      <c r="I305">
        <v>9078</v>
      </c>
    </row>
    <row r="306" spans="1:9" x14ac:dyDescent="0.25">
      <c r="A306" s="1">
        <v>44135</v>
      </c>
      <c r="B306" t="s">
        <v>9</v>
      </c>
      <c r="C306" t="s">
        <v>14</v>
      </c>
      <c r="D306" t="s">
        <v>13</v>
      </c>
      <c r="E306">
        <v>21</v>
      </c>
      <c r="F306">
        <v>38</v>
      </c>
      <c r="G306">
        <v>80148</v>
      </c>
      <c r="H306">
        <v>135844.5</v>
      </c>
      <c r="I306">
        <v>55696.5</v>
      </c>
    </row>
    <row r="307" spans="1:9" x14ac:dyDescent="0.25">
      <c r="A307" s="1">
        <v>44136</v>
      </c>
      <c r="B307" t="s">
        <v>9</v>
      </c>
      <c r="C307" t="s">
        <v>18</v>
      </c>
      <c r="D307" t="s">
        <v>11</v>
      </c>
      <c r="E307">
        <v>9</v>
      </c>
      <c r="F307">
        <v>44</v>
      </c>
      <c r="G307">
        <v>18989</v>
      </c>
      <c r="H307">
        <v>30628</v>
      </c>
      <c r="I307">
        <v>11639</v>
      </c>
    </row>
    <row r="308" spans="1:9" x14ac:dyDescent="0.25">
      <c r="A308" s="1">
        <v>44137</v>
      </c>
      <c r="B308" t="s">
        <v>9</v>
      </c>
      <c r="C308" t="s">
        <v>16</v>
      </c>
      <c r="D308" t="s">
        <v>11</v>
      </c>
      <c r="E308">
        <v>10</v>
      </c>
      <c r="F308">
        <v>84</v>
      </c>
      <c r="G308">
        <v>27804</v>
      </c>
      <c r="H308">
        <v>45581</v>
      </c>
      <c r="I308">
        <v>17777</v>
      </c>
    </row>
    <row r="309" spans="1:9" x14ac:dyDescent="0.25">
      <c r="A309" s="1">
        <v>44138</v>
      </c>
      <c r="B309" t="s">
        <v>9</v>
      </c>
      <c r="C309" t="s">
        <v>14</v>
      </c>
      <c r="D309" t="s">
        <v>11</v>
      </c>
      <c r="E309">
        <v>5</v>
      </c>
      <c r="F309">
        <v>94</v>
      </c>
      <c r="G309">
        <v>48648</v>
      </c>
      <c r="H309">
        <v>54661</v>
      </c>
      <c r="I309">
        <v>6013</v>
      </c>
    </row>
    <row r="310" spans="1:9" x14ac:dyDescent="0.25">
      <c r="A310" s="1">
        <v>44139</v>
      </c>
      <c r="B310" t="s">
        <v>9</v>
      </c>
      <c r="C310" t="s">
        <v>12</v>
      </c>
      <c r="D310" t="s">
        <v>17</v>
      </c>
      <c r="E310">
        <v>9</v>
      </c>
      <c r="F310">
        <v>104</v>
      </c>
      <c r="G310">
        <v>21247</v>
      </c>
      <c r="H310">
        <v>29926</v>
      </c>
      <c r="I310">
        <v>8679</v>
      </c>
    </row>
    <row r="311" spans="1:9" x14ac:dyDescent="0.25">
      <c r="A311" s="1">
        <v>44140</v>
      </c>
      <c r="B311" t="s">
        <v>9</v>
      </c>
      <c r="C311" t="s">
        <v>10</v>
      </c>
      <c r="D311" t="s">
        <v>11</v>
      </c>
      <c r="E311">
        <v>9</v>
      </c>
      <c r="F311">
        <v>40</v>
      </c>
      <c r="G311">
        <v>78744</v>
      </c>
      <c r="H311">
        <v>90510</v>
      </c>
      <c r="I311">
        <v>11766</v>
      </c>
    </row>
    <row r="312" spans="1:9" x14ac:dyDescent="0.25">
      <c r="A312" s="1">
        <v>44141</v>
      </c>
      <c r="B312" t="s">
        <v>9</v>
      </c>
      <c r="C312" t="s">
        <v>10</v>
      </c>
      <c r="D312" t="s">
        <v>11</v>
      </c>
      <c r="E312">
        <v>7</v>
      </c>
      <c r="F312">
        <v>53</v>
      </c>
      <c r="G312">
        <v>27185</v>
      </c>
      <c r="H312">
        <v>33152</v>
      </c>
      <c r="I312">
        <v>5967</v>
      </c>
    </row>
    <row r="313" spans="1:9" x14ac:dyDescent="0.25">
      <c r="A313" s="1">
        <v>44142</v>
      </c>
      <c r="B313" t="s">
        <v>9</v>
      </c>
      <c r="C313" t="s">
        <v>14</v>
      </c>
      <c r="D313" t="s">
        <v>15</v>
      </c>
      <c r="E313">
        <v>0</v>
      </c>
      <c r="F313">
        <v>42</v>
      </c>
      <c r="G313">
        <v>70706</v>
      </c>
      <c r="H313">
        <v>86227</v>
      </c>
      <c r="I313">
        <v>15521</v>
      </c>
    </row>
    <row r="314" spans="1:9" x14ac:dyDescent="0.25">
      <c r="A314" s="1">
        <v>44143</v>
      </c>
      <c r="B314" t="s">
        <v>9</v>
      </c>
      <c r="C314" t="s">
        <v>14</v>
      </c>
      <c r="D314" t="s">
        <v>13</v>
      </c>
      <c r="E314">
        <v>19</v>
      </c>
      <c r="F314">
        <v>22</v>
      </c>
      <c r="G314">
        <v>24354</v>
      </c>
      <c r="H314">
        <v>35296</v>
      </c>
      <c r="I314">
        <v>10942</v>
      </c>
    </row>
    <row r="315" spans="1:9" x14ac:dyDescent="0.25">
      <c r="A315" s="1">
        <v>44144</v>
      </c>
      <c r="B315" t="s">
        <v>9</v>
      </c>
      <c r="C315" t="s">
        <v>10</v>
      </c>
      <c r="D315" t="s">
        <v>17</v>
      </c>
      <c r="E315">
        <v>8</v>
      </c>
      <c r="F315">
        <v>87</v>
      </c>
      <c r="G315">
        <v>72229</v>
      </c>
      <c r="H315">
        <v>91429</v>
      </c>
      <c r="I315">
        <v>19200</v>
      </c>
    </row>
    <row r="316" spans="1:9" x14ac:dyDescent="0.25">
      <c r="A316" s="1">
        <v>44145</v>
      </c>
      <c r="B316" t="s">
        <v>9</v>
      </c>
      <c r="C316" t="s">
        <v>18</v>
      </c>
      <c r="D316" t="s">
        <v>13</v>
      </c>
      <c r="E316">
        <v>13</v>
      </c>
      <c r="F316">
        <v>1</v>
      </c>
      <c r="G316">
        <v>37632</v>
      </c>
      <c r="H316">
        <v>64883</v>
      </c>
      <c r="I316">
        <v>27251</v>
      </c>
    </row>
    <row r="317" spans="1:9" x14ac:dyDescent="0.25">
      <c r="A317" s="1">
        <v>44146</v>
      </c>
      <c r="B317" t="s">
        <v>9</v>
      </c>
      <c r="C317" t="s">
        <v>18</v>
      </c>
      <c r="D317" t="s">
        <v>13</v>
      </c>
      <c r="E317">
        <v>23</v>
      </c>
      <c r="F317">
        <v>30</v>
      </c>
      <c r="G317">
        <v>21030</v>
      </c>
      <c r="H317">
        <v>41235</v>
      </c>
      <c r="I317">
        <v>20205</v>
      </c>
    </row>
    <row r="318" spans="1:9" x14ac:dyDescent="0.25">
      <c r="A318" s="1">
        <v>44147</v>
      </c>
      <c r="B318" t="s">
        <v>9</v>
      </c>
      <c r="C318" t="s">
        <v>14</v>
      </c>
      <c r="D318" t="s">
        <v>13</v>
      </c>
      <c r="E318">
        <v>20</v>
      </c>
      <c r="F318">
        <v>37</v>
      </c>
      <c r="G318">
        <v>55135</v>
      </c>
      <c r="H318">
        <v>86148</v>
      </c>
      <c r="I318">
        <v>31013</v>
      </c>
    </row>
    <row r="319" spans="1:9" x14ac:dyDescent="0.25">
      <c r="A319" s="1">
        <v>44148</v>
      </c>
      <c r="B319" t="s">
        <v>9</v>
      </c>
      <c r="C319" t="s">
        <v>18</v>
      </c>
      <c r="D319" t="s">
        <v>11</v>
      </c>
      <c r="E319">
        <v>6</v>
      </c>
      <c r="F319">
        <v>76</v>
      </c>
      <c r="G319">
        <v>25307</v>
      </c>
      <c r="H319">
        <v>29089</v>
      </c>
      <c r="I319">
        <v>3782</v>
      </c>
    </row>
    <row r="320" spans="1:9" x14ac:dyDescent="0.25">
      <c r="A320" s="1">
        <v>44149</v>
      </c>
      <c r="B320" t="s">
        <v>9</v>
      </c>
      <c r="C320" t="s">
        <v>14</v>
      </c>
      <c r="D320" t="s">
        <v>11</v>
      </c>
      <c r="E320">
        <v>7</v>
      </c>
      <c r="F320">
        <v>82</v>
      </c>
      <c r="G320">
        <v>63691</v>
      </c>
      <c r="H320">
        <v>74930</v>
      </c>
      <c r="I320">
        <v>11239</v>
      </c>
    </row>
    <row r="321" spans="1:9" x14ac:dyDescent="0.25">
      <c r="A321" s="1">
        <v>44150</v>
      </c>
      <c r="B321" t="s">
        <v>9</v>
      </c>
      <c r="C321" t="s">
        <v>10</v>
      </c>
      <c r="D321" t="s">
        <v>17</v>
      </c>
      <c r="E321">
        <v>10</v>
      </c>
      <c r="F321">
        <v>141</v>
      </c>
      <c r="G321">
        <v>44666</v>
      </c>
      <c r="H321">
        <v>50757</v>
      </c>
      <c r="I321">
        <v>6091</v>
      </c>
    </row>
    <row r="322" spans="1:9" x14ac:dyDescent="0.25">
      <c r="A322" s="1">
        <v>44151</v>
      </c>
      <c r="B322" t="s">
        <v>9</v>
      </c>
      <c r="C322" t="s">
        <v>14</v>
      </c>
      <c r="D322" t="s">
        <v>15</v>
      </c>
      <c r="E322">
        <v>0</v>
      </c>
      <c r="F322">
        <v>65</v>
      </c>
      <c r="G322">
        <v>34704</v>
      </c>
      <c r="H322">
        <v>45663</v>
      </c>
      <c r="I322">
        <v>10959</v>
      </c>
    </row>
    <row r="323" spans="1:9" x14ac:dyDescent="0.25">
      <c r="A323" s="1">
        <v>44152</v>
      </c>
      <c r="B323" t="s">
        <v>9</v>
      </c>
      <c r="C323" t="s">
        <v>18</v>
      </c>
      <c r="D323" t="s">
        <v>11</v>
      </c>
      <c r="E323">
        <v>10</v>
      </c>
      <c r="F323">
        <v>52</v>
      </c>
      <c r="G323">
        <v>50101</v>
      </c>
      <c r="H323">
        <v>92780</v>
      </c>
      <c r="I323">
        <v>42679</v>
      </c>
    </row>
    <row r="324" spans="1:9" x14ac:dyDescent="0.25">
      <c r="A324" s="1">
        <v>44153</v>
      </c>
      <c r="B324" t="s">
        <v>9</v>
      </c>
      <c r="C324" t="s">
        <v>18</v>
      </c>
      <c r="D324" t="s">
        <v>15</v>
      </c>
      <c r="E324">
        <v>0</v>
      </c>
      <c r="F324">
        <v>48</v>
      </c>
      <c r="G324">
        <v>18975</v>
      </c>
      <c r="H324">
        <v>24019</v>
      </c>
      <c r="I324">
        <v>5044</v>
      </c>
    </row>
    <row r="325" spans="1:9" x14ac:dyDescent="0.25">
      <c r="A325" s="1">
        <v>44154</v>
      </c>
      <c r="B325" t="s">
        <v>9</v>
      </c>
      <c r="C325" t="s">
        <v>16</v>
      </c>
      <c r="D325" t="s">
        <v>13</v>
      </c>
      <c r="E325">
        <v>24</v>
      </c>
      <c r="F325">
        <v>49</v>
      </c>
      <c r="G325">
        <v>35179</v>
      </c>
      <c r="H325">
        <v>59625</v>
      </c>
      <c r="I325">
        <v>24446</v>
      </c>
    </row>
    <row r="326" spans="1:9" x14ac:dyDescent="0.25">
      <c r="A326" s="1">
        <v>44155</v>
      </c>
      <c r="B326" t="s">
        <v>9</v>
      </c>
      <c r="C326" t="s">
        <v>12</v>
      </c>
      <c r="D326" t="s">
        <v>17</v>
      </c>
      <c r="E326">
        <v>6</v>
      </c>
      <c r="F326">
        <v>176</v>
      </c>
      <c r="G326">
        <v>25825</v>
      </c>
      <c r="H326">
        <v>30382</v>
      </c>
      <c r="I326">
        <v>4557</v>
      </c>
    </row>
    <row r="327" spans="1:9" x14ac:dyDescent="0.25">
      <c r="A327" s="1">
        <v>44156</v>
      </c>
      <c r="B327" t="s">
        <v>9</v>
      </c>
      <c r="C327" t="s">
        <v>10</v>
      </c>
      <c r="D327" t="s">
        <v>15</v>
      </c>
      <c r="E327">
        <v>0</v>
      </c>
      <c r="F327">
        <v>85</v>
      </c>
      <c r="G327">
        <v>65283</v>
      </c>
      <c r="H327">
        <v>90671</v>
      </c>
      <c r="I327">
        <v>25388</v>
      </c>
    </row>
    <row r="328" spans="1:9" x14ac:dyDescent="0.25">
      <c r="A328" s="1">
        <v>44157</v>
      </c>
      <c r="B328" t="s">
        <v>9</v>
      </c>
      <c r="C328" t="s">
        <v>10</v>
      </c>
      <c r="D328" t="s">
        <v>15</v>
      </c>
      <c r="E328">
        <v>0</v>
      </c>
      <c r="F328">
        <v>59</v>
      </c>
      <c r="G328">
        <v>20235</v>
      </c>
      <c r="H328">
        <v>34888</v>
      </c>
      <c r="I328">
        <v>14653</v>
      </c>
    </row>
    <row r="329" spans="1:9" x14ac:dyDescent="0.25">
      <c r="A329" s="1">
        <v>44158</v>
      </c>
      <c r="B329" t="s">
        <v>9</v>
      </c>
      <c r="C329" t="s">
        <v>18</v>
      </c>
      <c r="D329" t="s">
        <v>13</v>
      </c>
      <c r="E329">
        <v>14</v>
      </c>
      <c r="F329">
        <v>44</v>
      </c>
      <c r="G329">
        <v>66305</v>
      </c>
      <c r="H329">
        <v>88406</v>
      </c>
      <c r="I329">
        <v>22101</v>
      </c>
    </row>
    <row r="330" spans="1:9" x14ac:dyDescent="0.25">
      <c r="A330" s="1">
        <v>44159</v>
      </c>
      <c r="B330" t="s">
        <v>9</v>
      </c>
      <c r="C330" t="s">
        <v>14</v>
      </c>
      <c r="D330" t="s">
        <v>17</v>
      </c>
      <c r="E330">
        <v>10</v>
      </c>
      <c r="F330">
        <v>111</v>
      </c>
      <c r="G330">
        <v>31223</v>
      </c>
      <c r="H330">
        <v>45251</v>
      </c>
      <c r="I330">
        <v>14028</v>
      </c>
    </row>
    <row r="331" spans="1:9" x14ac:dyDescent="0.25">
      <c r="A331" s="1">
        <v>44160</v>
      </c>
      <c r="B331" t="s">
        <v>9</v>
      </c>
      <c r="C331" t="s">
        <v>18</v>
      </c>
      <c r="D331" t="s">
        <v>15</v>
      </c>
      <c r="E331">
        <v>0</v>
      </c>
      <c r="F331">
        <v>94</v>
      </c>
      <c r="G331">
        <v>62063</v>
      </c>
      <c r="H331">
        <v>87412</v>
      </c>
      <c r="I331">
        <v>25349</v>
      </c>
    </row>
    <row r="332" spans="1:9" x14ac:dyDescent="0.25">
      <c r="A332" s="1">
        <v>44161</v>
      </c>
      <c r="B332" t="s">
        <v>9</v>
      </c>
      <c r="C332" t="s">
        <v>18</v>
      </c>
      <c r="D332" t="s">
        <v>17</v>
      </c>
      <c r="E332">
        <v>13</v>
      </c>
      <c r="F332">
        <v>168</v>
      </c>
      <c r="G332">
        <v>35200</v>
      </c>
      <c r="H332">
        <v>51765</v>
      </c>
      <c r="I332">
        <v>16565</v>
      </c>
    </row>
    <row r="333" spans="1:9" x14ac:dyDescent="0.25">
      <c r="A333" s="1">
        <v>44162</v>
      </c>
      <c r="B333" t="s">
        <v>9</v>
      </c>
      <c r="C333" t="s">
        <v>10</v>
      </c>
      <c r="D333" t="s">
        <v>13</v>
      </c>
      <c r="E333">
        <v>22</v>
      </c>
      <c r="F333">
        <v>14</v>
      </c>
      <c r="G333">
        <v>29635</v>
      </c>
      <c r="H333">
        <v>48582</v>
      </c>
      <c r="I333">
        <v>18947</v>
      </c>
    </row>
    <row r="334" spans="1:9" x14ac:dyDescent="0.25">
      <c r="A334" s="1">
        <v>44163</v>
      </c>
      <c r="B334" t="s">
        <v>9</v>
      </c>
      <c r="C334" t="s">
        <v>10</v>
      </c>
      <c r="D334" t="s">
        <v>13</v>
      </c>
      <c r="E334">
        <v>10</v>
      </c>
      <c r="F334">
        <v>40</v>
      </c>
      <c r="G334">
        <v>37442</v>
      </c>
      <c r="H334">
        <v>50597</v>
      </c>
      <c r="I334">
        <v>13155</v>
      </c>
    </row>
    <row r="335" spans="1:9" x14ac:dyDescent="0.25">
      <c r="A335" s="1">
        <v>44164</v>
      </c>
      <c r="B335" t="s">
        <v>9</v>
      </c>
      <c r="C335" t="s">
        <v>12</v>
      </c>
      <c r="D335" t="s">
        <v>11</v>
      </c>
      <c r="E335">
        <v>10</v>
      </c>
      <c r="F335">
        <v>49</v>
      </c>
      <c r="G335">
        <v>40741</v>
      </c>
      <c r="H335">
        <v>53606</v>
      </c>
      <c r="I335">
        <v>12865</v>
      </c>
    </row>
    <row r="336" spans="1:9" x14ac:dyDescent="0.25">
      <c r="A336" s="1">
        <v>44165</v>
      </c>
      <c r="B336" t="s">
        <v>9</v>
      </c>
      <c r="C336" t="s">
        <v>18</v>
      </c>
      <c r="D336" t="s">
        <v>13</v>
      </c>
      <c r="E336">
        <v>12</v>
      </c>
      <c r="F336">
        <v>3</v>
      </c>
      <c r="G336">
        <v>21694</v>
      </c>
      <c r="H336">
        <v>36157</v>
      </c>
      <c r="I336">
        <v>14463</v>
      </c>
    </row>
    <row r="337" spans="1:9" x14ac:dyDescent="0.25">
      <c r="A337" s="1">
        <v>44166</v>
      </c>
      <c r="B337" t="s">
        <v>9</v>
      </c>
      <c r="C337" t="s">
        <v>16</v>
      </c>
      <c r="D337" t="s">
        <v>15</v>
      </c>
      <c r="E337">
        <v>0</v>
      </c>
      <c r="F337">
        <v>70</v>
      </c>
      <c r="G337">
        <v>51202</v>
      </c>
      <c r="H337">
        <v>77579</v>
      </c>
      <c r="I337">
        <v>26377</v>
      </c>
    </row>
    <row r="338" spans="1:9" x14ac:dyDescent="0.25">
      <c r="A338" s="1">
        <v>44167</v>
      </c>
      <c r="B338" t="s">
        <v>9</v>
      </c>
      <c r="C338" t="s">
        <v>14</v>
      </c>
      <c r="D338" t="s">
        <v>17</v>
      </c>
      <c r="E338">
        <v>5</v>
      </c>
      <c r="F338">
        <v>170</v>
      </c>
      <c r="G338">
        <v>26180</v>
      </c>
      <c r="H338">
        <v>32321</v>
      </c>
      <c r="I338">
        <v>6141</v>
      </c>
    </row>
    <row r="339" spans="1:9" x14ac:dyDescent="0.25">
      <c r="A339" s="1">
        <v>44168</v>
      </c>
      <c r="B339" t="s">
        <v>9</v>
      </c>
      <c r="C339" t="s">
        <v>12</v>
      </c>
      <c r="D339" t="s">
        <v>17</v>
      </c>
      <c r="E339">
        <v>11</v>
      </c>
      <c r="F339">
        <v>106</v>
      </c>
      <c r="G339">
        <v>11879</v>
      </c>
      <c r="H339">
        <v>21598</v>
      </c>
      <c r="I339">
        <v>9719</v>
      </c>
    </row>
    <row r="340" spans="1:9" x14ac:dyDescent="0.25">
      <c r="A340" s="1">
        <v>44169</v>
      </c>
      <c r="B340" t="s">
        <v>9</v>
      </c>
      <c r="C340" t="s">
        <v>14</v>
      </c>
      <c r="D340" t="s">
        <v>17</v>
      </c>
      <c r="E340">
        <v>7</v>
      </c>
      <c r="F340">
        <v>186</v>
      </c>
      <c r="G340">
        <v>78416</v>
      </c>
      <c r="H340">
        <v>91181</v>
      </c>
      <c r="I340">
        <v>12765</v>
      </c>
    </row>
    <row r="341" spans="1:9" x14ac:dyDescent="0.25">
      <c r="A341" s="1">
        <v>44170</v>
      </c>
      <c r="B341" t="s">
        <v>9</v>
      </c>
      <c r="C341" t="s">
        <v>12</v>
      </c>
      <c r="D341" t="s">
        <v>11</v>
      </c>
      <c r="E341">
        <v>6</v>
      </c>
      <c r="F341">
        <v>42</v>
      </c>
      <c r="G341">
        <v>57817</v>
      </c>
      <c r="H341">
        <v>80302</v>
      </c>
      <c r="I341">
        <v>22485</v>
      </c>
    </row>
    <row r="342" spans="1:9" x14ac:dyDescent="0.25">
      <c r="A342" s="1">
        <v>44171</v>
      </c>
      <c r="B342" t="s">
        <v>9</v>
      </c>
      <c r="C342" t="s">
        <v>16</v>
      </c>
      <c r="D342" t="s">
        <v>17</v>
      </c>
      <c r="E342">
        <v>8</v>
      </c>
      <c r="F342">
        <v>58</v>
      </c>
      <c r="G342">
        <v>15170</v>
      </c>
      <c r="H342">
        <v>17639</v>
      </c>
      <c r="I342">
        <v>2469</v>
      </c>
    </row>
    <row r="343" spans="1:9" x14ac:dyDescent="0.25">
      <c r="A343" s="1">
        <v>44172</v>
      </c>
      <c r="B343" t="s">
        <v>9</v>
      </c>
      <c r="C343" t="s">
        <v>10</v>
      </c>
      <c r="D343" t="s">
        <v>15</v>
      </c>
      <c r="E343">
        <v>0</v>
      </c>
      <c r="F343">
        <v>100</v>
      </c>
      <c r="G343">
        <v>6821</v>
      </c>
      <c r="H343">
        <v>11368</v>
      </c>
      <c r="I343">
        <v>4547</v>
      </c>
    </row>
    <row r="344" spans="1:9" x14ac:dyDescent="0.25">
      <c r="A344" s="1">
        <v>44173</v>
      </c>
      <c r="B344" t="s">
        <v>9</v>
      </c>
      <c r="C344" t="s">
        <v>10</v>
      </c>
      <c r="D344" t="s">
        <v>13</v>
      </c>
      <c r="E344">
        <v>16</v>
      </c>
      <c r="F344">
        <v>7</v>
      </c>
      <c r="G344">
        <v>35516</v>
      </c>
      <c r="H344">
        <v>53812</v>
      </c>
      <c r="I344">
        <v>18296</v>
      </c>
    </row>
    <row r="345" spans="1:9" x14ac:dyDescent="0.25">
      <c r="A345" s="1">
        <v>44174</v>
      </c>
      <c r="B345" t="s">
        <v>9</v>
      </c>
      <c r="C345" t="s">
        <v>12</v>
      </c>
      <c r="D345" t="s">
        <v>13</v>
      </c>
      <c r="E345">
        <v>15</v>
      </c>
      <c r="F345">
        <v>35</v>
      </c>
      <c r="G345">
        <v>15621</v>
      </c>
      <c r="H345">
        <v>18164</v>
      </c>
      <c r="I345">
        <v>2543</v>
      </c>
    </row>
    <row r="346" spans="1:9" x14ac:dyDescent="0.25">
      <c r="A346" s="1">
        <v>44175</v>
      </c>
      <c r="B346" t="s">
        <v>9</v>
      </c>
      <c r="C346" t="s">
        <v>14</v>
      </c>
      <c r="D346" t="s">
        <v>11</v>
      </c>
      <c r="E346">
        <v>3</v>
      </c>
      <c r="F346">
        <v>43</v>
      </c>
      <c r="G346">
        <v>56318</v>
      </c>
      <c r="H346">
        <v>95455</v>
      </c>
      <c r="I346">
        <v>39137</v>
      </c>
    </row>
    <row r="347" spans="1:9" x14ac:dyDescent="0.25">
      <c r="A347" s="1">
        <v>44176</v>
      </c>
      <c r="B347" t="s">
        <v>9</v>
      </c>
      <c r="C347" t="s">
        <v>18</v>
      </c>
      <c r="D347" t="s">
        <v>11</v>
      </c>
      <c r="E347">
        <v>3</v>
      </c>
      <c r="F347">
        <v>61</v>
      </c>
      <c r="G347">
        <v>42723</v>
      </c>
      <c r="H347">
        <v>51473</v>
      </c>
      <c r="I347">
        <v>8750</v>
      </c>
    </row>
    <row r="348" spans="1:9" x14ac:dyDescent="0.25">
      <c r="A348" s="1">
        <v>44177</v>
      </c>
      <c r="B348" t="s">
        <v>9</v>
      </c>
      <c r="C348" t="s">
        <v>16</v>
      </c>
      <c r="D348" t="s">
        <v>15</v>
      </c>
      <c r="E348">
        <v>0</v>
      </c>
      <c r="F348">
        <v>55</v>
      </c>
      <c r="G348">
        <v>36774</v>
      </c>
      <c r="H348">
        <v>47758</v>
      </c>
      <c r="I348">
        <v>10984</v>
      </c>
    </row>
    <row r="349" spans="1:9" x14ac:dyDescent="0.25">
      <c r="A349" s="1">
        <v>44178</v>
      </c>
      <c r="B349" t="s">
        <v>9</v>
      </c>
      <c r="C349" t="s">
        <v>10</v>
      </c>
      <c r="D349" t="s">
        <v>17</v>
      </c>
      <c r="E349">
        <v>6</v>
      </c>
      <c r="F349">
        <v>80</v>
      </c>
      <c r="G349">
        <v>42435</v>
      </c>
      <c r="H349">
        <v>66304</v>
      </c>
      <c r="I349">
        <v>23869</v>
      </c>
    </row>
    <row r="350" spans="1:9" x14ac:dyDescent="0.25">
      <c r="A350" s="1">
        <v>44179</v>
      </c>
      <c r="B350" t="s">
        <v>9</v>
      </c>
      <c r="C350" t="s">
        <v>18</v>
      </c>
      <c r="D350" t="s">
        <v>15</v>
      </c>
      <c r="E350">
        <v>0</v>
      </c>
      <c r="F350">
        <v>77</v>
      </c>
      <c r="G350">
        <v>39982</v>
      </c>
      <c r="H350">
        <v>52608</v>
      </c>
      <c r="I350">
        <v>12626</v>
      </c>
    </row>
    <row r="351" spans="1:9" x14ac:dyDescent="0.25">
      <c r="A351" s="1">
        <v>44180</v>
      </c>
      <c r="B351" t="s">
        <v>9</v>
      </c>
      <c r="C351" t="s">
        <v>12</v>
      </c>
      <c r="D351" t="s">
        <v>15</v>
      </c>
      <c r="E351">
        <v>0</v>
      </c>
      <c r="F351">
        <v>61</v>
      </c>
      <c r="G351">
        <v>59690</v>
      </c>
      <c r="H351">
        <v>89089</v>
      </c>
      <c r="I351">
        <v>29399</v>
      </c>
    </row>
    <row r="352" spans="1:9" x14ac:dyDescent="0.25">
      <c r="A352" s="1">
        <v>44181</v>
      </c>
      <c r="B352" t="s">
        <v>9</v>
      </c>
      <c r="C352" t="s">
        <v>18</v>
      </c>
      <c r="D352" t="s">
        <v>15</v>
      </c>
      <c r="E352">
        <v>0</v>
      </c>
      <c r="F352">
        <v>99</v>
      </c>
      <c r="G352">
        <v>45471</v>
      </c>
      <c r="H352">
        <v>69955</v>
      </c>
      <c r="I352">
        <v>24484</v>
      </c>
    </row>
    <row r="353" spans="1:9" x14ac:dyDescent="0.25">
      <c r="A353" s="1">
        <v>44182</v>
      </c>
      <c r="B353" t="s">
        <v>9</v>
      </c>
      <c r="C353" t="s">
        <v>16</v>
      </c>
      <c r="D353" t="s">
        <v>11</v>
      </c>
      <c r="E353">
        <v>9</v>
      </c>
      <c r="F353">
        <v>37</v>
      </c>
      <c r="G353">
        <v>14263</v>
      </c>
      <c r="H353">
        <v>20671</v>
      </c>
      <c r="I353">
        <v>6408</v>
      </c>
    </row>
    <row r="354" spans="1:9" x14ac:dyDescent="0.25">
      <c r="A354" s="1">
        <v>44183</v>
      </c>
      <c r="B354" t="s">
        <v>9</v>
      </c>
      <c r="C354" t="s">
        <v>18</v>
      </c>
      <c r="D354" t="s">
        <v>15</v>
      </c>
      <c r="E354">
        <v>0</v>
      </c>
      <c r="F354">
        <v>37</v>
      </c>
      <c r="G354">
        <v>53002</v>
      </c>
      <c r="H354">
        <v>91382</v>
      </c>
      <c r="I354">
        <v>38380</v>
      </c>
    </row>
    <row r="355" spans="1:9" x14ac:dyDescent="0.25">
      <c r="A355" s="1">
        <v>44184</v>
      </c>
      <c r="B355" t="s">
        <v>9</v>
      </c>
      <c r="C355" t="s">
        <v>18</v>
      </c>
      <c r="D355" t="s">
        <v>15</v>
      </c>
      <c r="E355">
        <v>0</v>
      </c>
      <c r="F355">
        <v>63</v>
      </c>
      <c r="G355">
        <v>61171</v>
      </c>
      <c r="H355">
        <v>87387</v>
      </c>
      <c r="I355">
        <v>26216</v>
      </c>
    </row>
    <row r="356" spans="1:9" x14ac:dyDescent="0.25">
      <c r="A356" s="1">
        <v>44185</v>
      </c>
      <c r="B356" t="s">
        <v>9</v>
      </c>
      <c r="C356" t="s">
        <v>14</v>
      </c>
      <c r="D356" t="s">
        <v>17</v>
      </c>
      <c r="E356">
        <v>8</v>
      </c>
      <c r="F356">
        <v>124</v>
      </c>
      <c r="G356">
        <v>23662</v>
      </c>
      <c r="H356">
        <v>45504</v>
      </c>
      <c r="I356">
        <v>21842</v>
      </c>
    </row>
    <row r="357" spans="1:9" x14ac:dyDescent="0.25">
      <c r="A357" s="1">
        <v>44186</v>
      </c>
      <c r="B357" t="s">
        <v>9</v>
      </c>
      <c r="C357" t="s">
        <v>12</v>
      </c>
      <c r="D357" t="s">
        <v>15</v>
      </c>
      <c r="E357">
        <v>0</v>
      </c>
      <c r="F357">
        <v>45</v>
      </c>
      <c r="G357">
        <v>60025</v>
      </c>
      <c r="H357">
        <v>80033</v>
      </c>
      <c r="I357">
        <v>20008</v>
      </c>
    </row>
    <row r="358" spans="1:9" x14ac:dyDescent="0.25">
      <c r="A358" s="1">
        <v>44187</v>
      </c>
      <c r="B358" t="s">
        <v>9</v>
      </c>
      <c r="C358" t="s">
        <v>10</v>
      </c>
      <c r="D358" t="s">
        <v>17</v>
      </c>
      <c r="E358">
        <v>10</v>
      </c>
      <c r="F358">
        <v>160</v>
      </c>
      <c r="G358">
        <v>8327</v>
      </c>
      <c r="H358">
        <v>10957</v>
      </c>
      <c r="I358">
        <v>2630</v>
      </c>
    </row>
    <row r="359" spans="1:9" x14ac:dyDescent="0.25">
      <c r="A359" s="1">
        <v>44188</v>
      </c>
      <c r="B359" t="s">
        <v>9</v>
      </c>
      <c r="C359" t="s">
        <v>18</v>
      </c>
      <c r="D359" t="s">
        <v>13</v>
      </c>
      <c r="E359">
        <v>23</v>
      </c>
      <c r="F359">
        <v>2</v>
      </c>
      <c r="G359">
        <v>17591</v>
      </c>
      <c r="H359">
        <v>23771</v>
      </c>
      <c r="I359">
        <v>6180</v>
      </c>
    </row>
    <row r="360" spans="1:9" x14ac:dyDescent="0.25">
      <c r="A360" s="1">
        <v>44189</v>
      </c>
      <c r="B360" t="s">
        <v>9</v>
      </c>
      <c r="C360" t="s">
        <v>14</v>
      </c>
      <c r="D360" t="s">
        <v>15</v>
      </c>
      <c r="E360">
        <v>0</v>
      </c>
      <c r="F360">
        <v>83</v>
      </c>
      <c r="G360">
        <v>54454</v>
      </c>
      <c r="H360">
        <v>68067</v>
      </c>
      <c r="I360">
        <v>13613</v>
      </c>
    </row>
    <row r="361" spans="1:9" x14ac:dyDescent="0.25">
      <c r="A361" s="1">
        <v>44190</v>
      </c>
      <c r="B361" t="s">
        <v>9</v>
      </c>
      <c r="C361" t="s">
        <v>12</v>
      </c>
      <c r="D361" t="s">
        <v>13</v>
      </c>
      <c r="E361">
        <v>19</v>
      </c>
      <c r="F361">
        <v>5</v>
      </c>
      <c r="G361">
        <v>19815</v>
      </c>
      <c r="H361">
        <v>39629</v>
      </c>
      <c r="I361">
        <v>19814</v>
      </c>
    </row>
    <row r="362" spans="1:9" x14ac:dyDescent="0.25">
      <c r="A362" s="1">
        <v>44191</v>
      </c>
      <c r="B362" t="s">
        <v>9</v>
      </c>
      <c r="C362" t="s">
        <v>18</v>
      </c>
      <c r="D362" t="s">
        <v>11</v>
      </c>
      <c r="E362">
        <v>3</v>
      </c>
      <c r="F362">
        <v>71</v>
      </c>
      <c r="G362">
        <v>26411</v>
      </c>
      <c r="H362">
        <v>35214</v>
      </c>
      <c r="I362">
        <v>8803</v>
      </c>
    </row>
    <row r="363" spans="1:9" x14ac:dyDescent="0.25">
      <c r="A363" s="1">
        <v>44192</v>
      </c>
      <c r="B363" t="s">
        <v>9</v>
      </c>
      <c r="C363" t="s">
        <v>12</v>
      </c>
      <c r="D363" t="s">
        <v>13</v>
      </c>
      <c r="E363">
        <v>10</v>
      </c>
      <c r="F363">
        <v>29</v>
      </c>
      <c r="G363">
        <v>54404</v>
      </c>
      <c r="H363">
        <v>82431</v>
      </c>
      <c r="I363">
        <v>28027</v>
      </c>
    </row>
    <row r="364" spans="1:9" x14ac:dyDescent="0.25">
      <c r="A364" s="1">
        <v>44193</v>
      </c>
      <c r="B364" t="s">
        <v>9</v>
      </c>
      <c r="C364" t="s">
        <v>18</v>
      </c>
      <c r="D364" t="s">
        <v>17</v>
      </c>
      <c r="E364">
        <v>7</v>
      </c>
      <c r="F364">
        <v>58</v>
      </c>
      <c r="G364">
        <v>17241</v>
      </c>
      <c r="H364">
        <v>23618</v>
      </c>
      <c r="I364">
        <v>6377</v>
      </c>
    </row>
    <row r="365" spans="1:9" x14ac:dyDescent="0.25">
      <c r="A365" s="1">
        <v>44194</v>
      </c>
      <c r="B365" t="s">
        <v>9</v>
      </c>
      <c r="C365" t="s">
        <v>16</v>
      </c>
      <c r="D365" t="s">
        <v>13</v>
      </c>
      <c r="E365">
        <v>10</v>
      </c>
      <c r="F365">
        <v>27</v>
      </c>
      <c r="G365">
        <v>31235</v>
      </c>
      <c r="H365">
        <v>39538</v>
      </c>
      <c r="I365">
        <v>8303</v>
      </c>
    </row>
    <row r="366" spans="1:9" x14ac:dyDescent="0.25">
      <c r="A366" s="1">
        <v>44195</v>
      </c>
      <c r="B366" t="s">
        <v>9</v>
      </c>
      <c r="C366" t="s">
        <v>18</v>
      </c>
      <c r="D366" t="s">
        <v>11</v>
      </c>
      <c r="E366">
        <v>3</v>
      </c>
      <c r="F366">
        <v>74</v>
      </c>
      <c r="G366">
        <v>34568</v>
      </c>
      <c r="H366">
        <v>48011</v>
      </c>
      <c r="I366">
        <v>13443</v>
      </c>
    </row>
    <row r="367" spans="1:9" x14ac:dyDescent="0.25">
      <c r="A367" s="1">
        <v>44196</v>
      </c>
      <c r="B367" t="s">
        <v>9</v>
      </c>
      <c r="C367" t="s">
        <v>16</v>
      </c>
      <c r="D367" t="s">
        <v>11</v>
      </c>
      <c r="E367">
        <v>6</v>
      </c>
      <c r="F367">
        <v>71</v>
      </c>
      <c r="G367">
        <v>50179</v>
      </c>
      <c r="H367">
        <v>77198</v>
      </c>
      <c r="I367">
        <v>27019</v>
      </c>
    </row>
    <row r="368" spans="1:9" x14ac:dyDescent="0.25">
      <c r="A368" s="1">
        <v>44197</v>
      </c>
      <c r="B368" t="s">
        <v>9</v>
      </c>
      <c r="C368" t="s">
        <v>14</v>
      </c>
      <c r="D368" t="s">
        <v>13</v>
      </c>
      <c r="E368">
        <v>10</v>
      </c>
      <c r="F368">
        <v>35</v>
      </c>
      <c r="G368">
        <v>39513</v>
      </c>
      <c r="H368">
        <v>73173</v>
      </c>
      <c r="I368">
        <v>33660</v>
      </c>
    </row>
    <row r="369" spans="1:9" x14ac:dyDescent="0.25">
      <c r="A369" s="1">
        <v>44198</v>
      </c>
      <c r="B369" t="s">
        <v>9</v>
      </c>
      <c r="C369" t="s">
        <v>14</v>
      </c>
      <c r="D369" t="s">
        <v>17</v>
      </c>
      <c r="E369">
        <v>10</v>
      </c>
      <c r="F369">
        <v>183</v>
      </c>
      <c r="G369">
        <v>47293</v>
      </c>
      <c r="H369">
        <v>70586</v>
      </c>
      <c r="I369">
        <v>23293</v>
      </c>
    </row>
    <row r="370" spans="1:9" x14ac:dyDescent="0.25">
      <c r="A370" s="1">
        <v>44199</v>
      </c>
      <c r="B370" t="s">
        <v>9</v>
      </c>
      <c r="C370" t="s">
        <v>16</v>
      </c>
      <c r="D370" t="s">
        <v>15</v>
      </c>
      <c r="E370">
        <v>0</v>
      </c>
      <c r="F370">
        <v>80</v>
      </c>
      <c r="G370">
        <v>46863</v>
      </c>
      <c r="H370">
        <v>57150</v>
      </c>
      <c r="I370">
        <v>10287</v>
      </c>
    </row>
    <row r="371" spans="1:9" x14ac:dyDescent="0.25">
      <c r="A371" s="1">
        <v>44200</v>
      </c>
      <c r="B371" t="s">
        <v>9</v>
      </c>
      <c r="C371" t="s">
        <v>10</v>
      </c>
      <c r="D371" t="s">
        <v>13</v>
      </c>
      <c r="E371">
        <v>19</v>
      </c>
      <c r="F371">
        <v>40</v>
      </c>
      <c r="G371">
        <v>48392</v>
      </c>
      <c r="H371">
        <v>96783</v>
      </c>
      <c r="I371">
        <v>48391</v>
      </c>
    </row>
    <row r="372" spans="1:9" x14ac:dyDescent="0.25">
      <c r="A372" s="1">
        <v>44201</v>
      </c>
      <c r="B372" t="s">
        <v>9</v>
      </c>
      <c r="C372" t="s">
        <v>12</v>
      </c>
      <c r="D372" t="s">
        <v>17</v>
      </c>
      <c r="E372">
        <v>5</v>
      </c>
      <c r="F372">
        <v>80</v>
      </c>
      <c r="G372">
        <v>34492</v>
      </c>
      <c r="H372">
        <v>65079</v>
      </c>
      <c r="I372">
        <v>30587</v>
      </c>
    </row>
    <row r="373" spans="1:9" x14ac:dyDescent="0.25">
      <c r="A373" s="1">
        <v>44202</v>
      </c>
      <c r="B373" t="s">
        <v>9</v>
      </c>
      <c r="C373" t="s">
        <v>18</v>
      </c>
      <c r="D373" t="s">
        <v>11</v>
      </c>
      <c r="E373">
        <v>10</v>
      </c>
      <c r="F373">
        <v>62</v>
      </c>
      <c r="G373">
        <v>60794</v>
      </c>
      <c r="H373">
        <v>77941</v>
      </c>
      <c r="I373">
        <v>17147</v>
      </c>
    </row>
    <row r="374" spans="1:9" x14ac:dyDescent="0.25">
      <c r="A374" s="1">
        <v>44203</v>
      </c>
      <c r="B374" t="s">
        <v>9</v>
      </c>
      <c r="C374" t="s">
        <v>18</v>
      </c>
      <c r="D374" t="s">
        <v>17</v>
      </c>
      <c r="E374">
        <v>7</v>
      </c>
      <c r="F374">
        <v>157</v>
      </c>
      <c r="G374">
        <v>43206</v>
      </c>
      <c r="H374">
        <v>60009</v>
      </c>
      <c r="I374">
        <v>16803</v>
      </c>
    </row>
    <row r="375" spans="1:9" x14ac:dyDescent="0.25">
      <c r="A375" s="1">
        <v>44204</v>
      </c>
      <c r="B375" t="s">
        <v>9</v>
      </c>
      <c r="C375" t="s">
        <v>16</v>
      </c>
      <c r="D375" t="s">
        <v>11</v>
      </c>
      <c r="E375">
        <v>3</v>
      </c>
      <c r="F375">
        <v>91</v>
      </c>
      <c r="G375">
        <v>19514</v>
      </c>
      <c r="H375">
        <v>22691</v>
      </c>
      <c r="I375">
        <v>3177</v>
      </c>
    </row>
    <row r="376" spans="1:9" x14ac:dyDescent="0.25">
      <c r="A376" s="1">
        <v>44205</v>
      </c>
      <c r="B376" t="s">
        <v>9</v>
      </c>
      <c r="C376" t="s">
        <v>18</v>
      </c>
      <c r="D376" t="s">
        <v>11</v>
      </c>
      <c r="E376">
        <v>8</v>
      </c>
      <c r="F376">
        <v>20</v>
      </c>
      <c r="G376">
        <v>68313</v>
      </c>
      <c r="H376">
        <v>94879</v>
      </c>
      <c r="I376">
        <v>26566</v>
      </c>
    </row>
    <row r="377" spans="1:9" x14ac:dyDescent="0.25">
      <c r="A377" s="1">
        <v>44206</v>
      </c>
      <c r="B377" t="s">
        <v>9</v>
      </c>
      <c r="C377" t="s">
        <v>14</v>
      </c>
      <c r="D377" t="s">
        <v>11</v>
      </c>
      <c r="E377">
        <v>5</v>
      </c>
      <c r="F377">
        <v>26</v>
      </c>
      <c r="G377">
        <v>60789</v>
      </c>
      <c r="H377">
        <v>93522</v>
      </c>
      <c r="I377">
        <v>32733</v>
      </c>
    </row>
    <row r="378" spans="1:9" x14ac:dyDescent="0.25">
      <c r="A378" s="1">
        <v>44207</v>
      </c>
      <c r="B378" t="s">
        <v>9</v>
      </c>
      <c r="C378" t="s">
        <v>16</v>
      </c>
      <c r="D378" t="s">
        <v>13</v>
      </c>
      <c r="E378">
        <v>23</v>
      </c>
      <c r="F378">
        <v>22</v>
      </c>
      <c r="G378">
        <v>19376</v>
      </c>
      <c r="H378">
        <v>36559</v>
      </c>
      <c r="I378">
        <v>17183</v>
      </c>
    </row>
    <row r="379" spans="1:9" x14ac:dyDescent="0.25">
      <c r="A379" s="1">
        <v>44208</v>
      </c>
      <c r="B379" t="s">
        <v>9</v>
      </c>
      <c r="C379" t="s">
        <v>18</v>
      </c>
      <c r="D379" t="s">
        <v>17</v>
      </c>
      <c r="E379">
        <v>13</v>
      </c>
      <c r="F379">
        <v>189</v>
      </c>
      <c r="G379">
        <v>28122</v>
      </c>
      <c r="H379">
        <v>52077</v>
      </c>
      <c r="I379">
        <v>23955</v>
      </c>
    </row>
    <row r="380" spans="1:9" x14ac:dyDescent="0.25">
      <c r="A380" s="1">
        <v>44209</v>
      </c>
      <c r="B380" t="s">
        <v>9</v>
      </c>
      <c r="C380" t="s">
        <v>14</v>
      </c>
      <c r="D380" t="s">
        <v>15</v>
      </c>
      <c r="E380">
        <v>0</v>
      </c>
      <c r="F380">
        <v>57</v>
      </c>
      <c r="G380">
        <v>16265</v>
      </c>
      <c r="H380">
        <v>19135</v>
      </c>
      <c r="I380">
        <v>2870</v>
      </c>
    </row>
    <row r="381" spans="1:9" x14ac:dyDescent="0.25">
      <c r="A381" s="1">
        <v>44210</v>
      </c>
      <c r="B381" t="s">
        <v>9</v>
      </c>
      <c r="C381" t="s">
        <v>10</v>
      </c>
      <c r="D381" t="s">
        <v>11</v>
      </c>
      <c r="E381">
        <v>3</v>
      </c>
      <c r="F381">
        <v>40</v>
      </c>
      <c r="G381">
        <v>36819</v>
      </c>
      <c r="H381">
        <v>68184</v>
      </c>
      <c r="I381">
        <v>31365</v>
      </c>
    </row>
    <row r="382" spans="1:9" x14ac:dyDescent="0.25">
      <c r="A382" s="1">
        <v>44211</v>
      </c>
      <c r="B382" t="s">
        <v>9</v>
      </c>
      <c r="C382" t="s">
        <v>12</v>
      </c>
      <c r="D382" t="s">
        <v>13</v>
      </c>
      <c r="E382">
        <v>14</v>
      </c>
      <c r="F382">
        <v>2</v>
      </c>
      <c r="G382">
        <v>11744</v>
      </c>
      <c r="H382">
        <v>20248</v>
      </c>
      <c r="I382">
        <v>8504</v>
      </c>
    </row>
    <row r="383" spans="1:9" x14ac:dyDescent="0.25">
      <c r="A383" s="1">
        <v>44212</v>
      </c>
      <c r="B383" t="s">
        <v>9</v>
      </c>
      <c r="C383" t="s">
        <v>18</v>
      </c>
      <c r="D383" t="s">
        <v>13</v>
      </c>
      <c r="E383">
        <v>20</v>
      </c>
      <c r="F383">
        <v>7</v>
      </c>
      <c r="G383">
        <v>41626</v>
      </c>
      <c r="H383">
        <v>50764</v>
      </c>
      <c r="I383">
        <v>9138</v>
      </c>
    </row>
    <row r="384" spans="1:9" x14ac:dyDescent="0.25">
      <c r="A384" s="1">
        <v>44213</v>
      </c>
      <c r="B384" t="s">
        <v>9</v>
      </c>
      <c r="C384" t="s">
        <v>16</v>
      </c>
      <c r="D384" t="s">
        <v>13</v>
      </c>
      <c r="E384">
        <v>24</v>
      </c>
      <c r="F384">
        <v>22</v>
      </c>
      <c r="G384">
        <v>64147</v>
      </c>
      <c r="H384">
        <v>76366</v>
      </c>
      <c r="I384">
        <v>12219</v>
      </c>
    </row>
    <row r="385" spans="1:9" x14ac:dyDescent="0.25">
      <c r="A385" s="1">
        <v>44214</v>
      </c>
      <c r="B385" t="s">
        <v>9</v>
      </c>
      <c r="C385" t="s">
        <v>18</v>
      </c>
      <c r="D385" t="s">
        <v>13</v>
      </c>
      <c r="E385">
        <v>21</v>
      </c>
      <c r="F385">
        <v>17</v>
      </c>
      <c r="G385">
        <v>44615</v>
      </c>
      <c r="H385">
        <v>69711</v>
      </c>
      <c r="I385">
        <v>25096</v>
      </c>
    </row>
    <row r="386" spans="1:9" x14ac:dyDescent="0.25">
      <c r="A386" s="1">
        <v>44215</v>
      </c>
      <c r="B386" t="s">
        <v>9</v>
      </c>
      <c r="C386" t="s">
        <v>18</v>
      </c>
      <c r="D386" t="s">
        <v>11</v>
      </c>
      <c r="E386">
        <v>8</v>
      </c>
      <c r="F386">
        <v>56</v>
      </c>
      <c r="G386">
        <v>39111</v>
      </c>
      <c r="H386">
        <v>43457</v>
      </c>
      <c r="I386">
        <v>4346</v>
      </c>
    </row>
    <row r="387" spans="1:9" x14ac:dyDescent="0.25">
      <c r="A387" s="1">
        <v>44216</v>
      </c>
      <c r="B387" t="s">
        <v>9</v>
      </c>
      <c r="C387" t="s">
        <v>18</v>
      </c>
      <c r="D387" t="s">
        <v>17</v>
      </c>
      <c r="E387">
        <v>8</v>
      </c>
      <c r="F387">
        <v>193</v>
      </c>
      <c r="G387">
        <v>56398</v>
      </c>
      <c r="H387">
        <v>73244</v>
      </c>
      <c r="I387">
        <v>16846</v>
      </c>
    </row>
    <row r="388" spans="1:9" x14ac:dyDescent="0.25">
      <c r="A388" s="1">
        <v>44217</v>
      </c>
      <c r="B388" t="s">
        <v>9</v>
      </c>
      <c r="C388" t="s">
        <v>16</v>
      </c>
      <c r="D388" t="s">
        <v>15</v>
      </c>
      <c r="E388">
        <v>0</v>
      </c>
      <c r="F388">
        <v>35</v>
      </c>
      <c r="G388">
        <v>58196</v>
      </c>
      <c r="H388">
        <v>90931</v>
      </c>
      <c r="I388">
        <v>32735</v>
      </c>
    </row>
    <row r="389" spans="1:9" x14ac:dyDescent="0.25">
      <c r="A389" s="1">
        <v>44218</v>
      </c>
      <c r="B389" t="s">
        <v>9</v>
      </c>
      <c r="C389" t="s">
        <v>16</v>
      </c>
      <c r="D389" t="s">
        <v>15</v>
      </c>
      <c r="E389">
        <v>0</v>
      </c>
      <c r="F389">
        <v>89</v>
      </c>
      <c r="G389">
        <v>49720</v>
      </c>
      <c r="H389">
        <v>63743</v>
      </c>
      <c r="I389">
        <v>14023</v>
      </c>
    </row>
    <row r="390" spans="1:9" x14ac:dyDescent="0.25">
      <c r="A390" s="1">
        <v>44219</v>
      </c>
      <c r="B390" t="s">
        <v>9</v>
      </c>
      <c r="C390" t="s">
        <v>10</v>
      </c>
      <c r="D390" t="s">
        <v>11</v>
      </c>
      <c r="E390">
        <v>5</v>
      </c>
      <c r="F390">
        <v>38</v>
      </c>
      <c r="G390">
        <v>61383</v>
      </c>
      <c r="H390">
        <v>68970</v>
      </c>
      <c r="I390">
        <v>7587</v>
      </c>
    </row>
    <row r="391" spans="1:9" x14ac:dyDescent="0.25">
      <c r="A391" s="1">
        <v>44220</v>
      </c>
      <c r="B391" t="s">
        <v>9</v>
      </c>
      <c r="C391" t="s">
        <v>16</v>
      </c>
      <c r="D391" t="s">
        <v>11</v>
      </c>
      <c r="E391">
        <v>7</v>
      </c>
      <c r="F391">
        <v>41</v>
      </c>
      <c r="G391">
        <v>6457</v>
      </c>
      <c r="H391">
        <v>10089</v>
      </c>
      <c r="I391">
        <v>3632</v>
      </c>
    </row>
    <row r="392" spans="1:9" x14ac:dyDescent="0.25">
      <c r="A392" s="1">
        <v>44221</v>
      </c>
      <c r="B392" t="s">
        <v>9</v>
      </c>
      <c r="C392" t="s">
        <v>16</v>
      </c>
      <c r="D392" t="s">
        <v>13</v>
      </c>
      <c r="E392">
        <v>10</v>
      </c>
      <c r="F392">
        <v>37</v>
      </c>
      <c r="G392">
        <v>28584</v>
      </c>
      <c r="H392">
        <v>37611</v>
      </c>
      <c r="I392">
        <v>9027</v>
      </c>
    </row>
    <row r="393" spans="1:9" x14ac:dyDescent="0.25">
      <c r="A393" s="1">
        <v>44222</v>
      </c>
      <c r="B393" t="s">
        <v>9</v>
      </c>
      <c r="C393" t="s">
        <v>18</v>
      </c>
      <c r="D393" t="s">
        <v>13</v>
      </c>
      <c r="E393">
        <v>14</v>
      </c>
      <c r="F393">
        <v>7</v>
      </c>
      <c r="G393">
        <v>44475</v>
      </c>
      <c r="H393">
        <v>52947</v>
      </c>
      <c r="I393">
        <v>8472</v>
      </c>
    </row>
    <row r="394" spans="1:9" x14ac:dyDescent="0.25">
      <c r="A394" s="1">
        <v>44223</v>
      </c>
      <c r="B394" t="s">
        <v>9</v>
      </c>
      <c r="C394" t="s">
        <v>18</v>
      </c>
      <c r="D394" t="s">
        <v>13</v>
      </c>
      <c r="E394">
        <v>12</v>
      </c>
      <c r="F394">
        <v>6</v>
      </c>
      <c r="G394">
        <v>55166</v>
      </c>
      <c r="H394">
        <v>95114</v>
      </c>
      <c r="I394">
        <v>39948</v>
      </c>
    </row>
    <row r="395" spans="1:9" x14ac:dyDescent="0.25">
      <c r="A395" s="1">
        <v>44224</v>
      </c>
      <c r="B395" t="s">
        <v>9</v>
      </c>
      <c r="C395" t="s">
        <v>12</v>
      </c>
      <c r="D395" t="s">
        <v>11</v>
      </c>
      <c r="E395">
        <v>6</v>
      </c>
      <c r="F395">
        <v>33</v>
      </c>
      <c r="G395">
        <v>12488</v>
      </c>
      <c r="H395">
        <v>18098</v>
      </c>
      <c r="I395">
        <v>5610</v>
      </c>
    </row>
    <row r="396" spans="1:9" x14ac:dyDescent="0.25">
      <c r="A396" s="1">
        <v>44225</v>
      </c>
      <c r="B396" t="s">
        <v>9</v>
      </c>
      <c r="C396" t="s">
        <v>14</v>
      </c>
      <c r="D396" t="s">
        <v>11</v>
      </c>
      <c r="E396">
        <v>5</v>
      </c>
      <c r="F396">
        <v>62</v>
      </c>
      <c r="G396">
        <v>21064</v>
      </c>
      <c r="H396">
        <v>31915</v>
      </c>
      <c r="I396">
        <v>10851</v>
      </c>
    </row>
    <row r="397" spans="1:9" x14ac:dyDescent="0.25">
      <c r="A397" s="1">
        <v>44226</v>
      </c>
      <c r="B397" t="s">
        <v>9</v>
      </c>
      <c r="C397" t="s">
        <v>14</v>
      </c>
      <c r="D397" t="s">
        <v>15</v>
      </c>
      <c r="E397">
        <v>0</v>
      </c>
      <c r="F397">
        <v>39</v>
      </c>
      <c r="G397">
        <v>79819</v>
      </c>
      <c r="H397">
        <v>93905</v>
      </c>
      <c r="I397">
        <v>14086</v>
      </c>
    </row>
    <row r="398" spans="1:9" x14ac:dyDescent="0.25">
      <c r="A398" s="1">
        <v>44227</v>
      </c>
      <c r="B398" t="s">
        <v>9</v>
      </c>
      <c r="C398" t="s">
        <v>12</v>
      </c>
      <c r="D398" t="s">
        <v>17</v>
      </c>
      <c r="E398">
        <v>15</v>
      </c>
      <c r="F398">
        <v>97</v>
      </c>
      <c r="G398">
        <v>69028</v>
      </c>
      <c r="H398">
        <v>79343</v>
      </c>
      <c r="I398">
        <v>10315</v>
      </c>
    </row>
    <row r="399" spans="1:9" x14ac:dyDescent="0.25">
      <c r="A399" s="1">
        <v>44228</v>
      </c>
      <c r="B399" t="s">
        <v>9</v>
      </c>
      <c r="C399" t="s">
        <v>18</v>
      </c>
      <c r="D399" t="s">
        <v>15</v>
      </c>
      <c r="E399">
        <v>0</v>
      </c>
      <c r="F399">
        <v>60</v>
      </c>
      <c r="G399">
        <v>29032</v>
      </c>
      <c r="H399">
        <v>42075</v>
      </c>
      <c r="I399">
        <v>13043</v>
      </c>
    </row>
    <row r="400" spans="1:9" x14ac:dyDescent="0.25">
      <c r="A400" s="1">
        <v>44229</v>
      </c>
      <c r="B400" t="s">
        <v>9</v>
      </c>
      <c r="C400" t="s">
        <v>14</v>
      </c>
      <c r="D400" t="s">
        <v>13</v>
      </c>
      <c r="E400">
        <v>20</v>
      </c>
      <c r="F400">
        <v>15</v>
      </c>
      <c r="G400">
        <v>43207</v>
      </c>
      <c r="H400">
        <v>50832</v>
      </c>
      <c r="I400">
        <v>7625</v>
      </c>
    </row>
    <row r="401" spans="1:9" x14ac:dyDescent="0.25">
      <c r="A401" s="1">
        <v>44230</v>
      </c>
      <c r="B401" t="s">
        <v>9</v>
      </c>
      <c r="C401" t="s">
        <v>12</v>
      </c>
      <c r="D401" t="s">
        <v>15</v>
      </c>
      <c r="E401">
        <v>0</v>
      </c>
      <c r="F401">
        <v>90</v>
      </c>
      <c r="G401">
        <v>31840</v>
      </c>
      <c r="H401">
        <v>56857</v>
      </c>
      <c r="I401">
        <v>25017</v>
      </c>
    </row>
    <row r="402" spans="1:9" x14ac:dyDescent="0.25">
      <c r="A402" s="1">
        <v>44231</v>
      </c>
      <c r="B402" t="s">
        <v>9</v>
      </c>
      <c r="C402" t="s">
        <v>16</v>
      </c>
      <c r="D402" t="s">
        <v>13</v>
      </c>
      <c r="E402">
        <v>17</v>
      </c>
      <c r="F402">
        <v>26</v>
      </c>
      <c r="G402">
        <v>10409</v>
      </c>
      <c r="H402">
        <v>12104</v>
      </c>
      <c r="I402">
        <v>1695</v>
      </c>
    </row>
    <row r="403" spans="1:9" x14ac:dyDescent="0.25">
      <c r="A403" s="1">
        <v>44232</v>
      </c>
      <c r="B403" t="s">
        <v>9</v>
      </c>
      <c r="C403" t="s">
        <v>10</v>
      </c>
      <c r="D403" t="s">
        <v>15</v>
      </c>
      <c r="E403">
        <v>0</v>
      </c>
      <c r="F403">
        <v>27</v>
      </c>
      <c r="G403">
        <v>11032</v>
      </c>
      <c r="H403">
        <v>16973</v>
      </c>
      <c r="I403">
        <v>5941</v>
      </c>
    </row>
    <row r="404" spans="1:9" x14ac:dyDescent="0.25">
      <c r="A404" s="1">
        <v>44233</v>
      </c>
      <c r="B404" t="s">
        <v>9</v>
      </c>
      <c r="C404" t="s">
        <v>12</v>
      </c>
      <c r="D404" t="s">
        <v>11</v>
      </c>
      <c r="E404">
        <v>6</v>
      </c>
      <c r="F404">
        <v>87</v>
      </c>
      <c r="G404">
        <v>28516</v>
      </c>
      <c r="H404">
        <v>57031</v>
      </c>
      <c r="I404">
        <v>28515</v>
      </c>
    </row>
    <row r="405" spans="1:9" x14ac:dyDescent="0.25">
      <c r="A405" s="1">
        <v>44234</v>
      </c>
      <c r="B405" t="s">
        <v>9</v>
      </c>
      <c r="C405" t="s">
        <v>10</v>
      </c>
      <c r="D405" t="s">
        <v>11</v>
      </c>
      <c r="E405">
        <v>9</v>
      </c>
      <c r="F405">
        <v>25</v>
      </c>
      <c r="G405">
        <v>56940</v>
      </c>
      <c r="H405">
        <v>81343</v>
      </c>
      <c r="I405">
        <v>24403</v>
      </c>
    </row>
    <row r="406" spans="1:9" x14ac:dyDescent="0.25">
      <c r="A406" s="1">
        <v>44235</v>
      </c>
      <c r="B406" t="s">
        <v>9</v>
      </c>
      <c r="C406" t="s">
        <v>16</v>
      </c>
      <c r="D406" t="s">
        <v>13</v>
      </c>
      <c r="E406">
        <v>21</v>
      </c>
      <c r="F406">
        <v>5</v>
      </c>
      <c r="G406">
        <v>30671</v>
      </c>
      <c r="H406">
        <v>43199</v>
      </c>
      <c r="I406">
        <v>12528</v>
      </c>
    </row>
    <row r="407" spans="1:9" x14ac:dyDescent="0.25">
      <c r="A407" s="1">
        <v>44236</v>
      </c>
      <c r="B407" t="s">
        <v>9</v>
      </c>
      <c r="C407" t="s">
        <v>14</v>
      </c>
      <c r="D407" t="s">
        <v>17</v>
      </c>
      <c r="E407">
        <v>15</v>
      </c>
      <c r="F407">
        <v>93</v>
      </c>
      <c r="G407">
        <v>13797</v>
      </c>
      <c r="H407">
        <v>22618</v>
      </c>
      <c r="I407">
        <v>8821</v>
      </c>
    </row>
    <row r="408" spans="1:9" x14ac:dyDescent="0.25">
      <c r="A408" s="1">
        <v>44237</v>
      </c>
      <c r="B408" t="s">
        <v>9</v>
      </c>
      <c r="C408" t="s">
        <v>16</v>
      </c>
      <c r="D408" t="s">
        <v>11</v>
      </c>
      <c r="E408">
        <v>10</v>
      </c>
      <c r="F408">
        <v>47</v>
      </c>
      <c r="G408">
        <v>12354</v>
      </c>
      <c r="H408">
        <v>22060</v>
      </c>
      <c r="I408">
        <v>9706</v>
      </c>
    </row>
    <row r="409" spans="1:9" x14ac:dyDescent="0.25">
      <c r="A409" s="1">
        <v>44238</v>
      </c>
      <c r="B409" t="s">
        <v>9</v>
      </c>
      <c r="C409" t="s">
        <v>16</v>
      </c>
      <c r="D409" t="s">
        <v>15</v>
      </c>
      <c r="E409">
        <v>0</v>
      </c>
      <c r="F409">
        <v>88</v>
      </c>
      <c r="G409">
        <v>10836</v>
      </c>
      <c r="H409">
        <v>17764</v>
      </c>
      <c r="I409">
        <v>6928</v>
      </c>
    </row>
    <row r="410" spans="1:9" x14ac:dyDescent="0.25">
      <c r="A410" s="1">
        <v>44239</v>
      </c>
      <c r="B410" t="s">
        <v>9</v>
      </c>
      <c r="C410" t="s">
        <v>10</v>
      </c>
      <c r="D410" t="s">
        <v>13</v>
      </c>
      <c r="E410">
        <v>19</v>
      </c>
      <c r="F410">
        <v>20</v>
      </c>
      <c r="G410">
        <v>39896</v>
      </c>
      <c r="H410">
        <v>55411</v>
      </c>
      <c r="I410">
        <v>15515</v>
      </c>
    </row>
    <row r="411" spans="1:9" x14ac:dyDescent="0.25">
      <c r="A411" s="1">
        <v>44240</v>
      </c>
      <c r="B411" t="s">
        <v>9</v>
      </c>
      <c r="C411" t="s">
        <v>16</v>
      </c>
      <c r="D411" t="s">
        <v>11</v>
      </c>
      <c r="E411">
        <v>6</v>
      </c>
      <c r="F411">
        <v>76</v>
      </c>
      <c r="G411">
        <v>37373</v>
      </c>
      <c r="H411">
        <v>43457</v>
      </c>
      <c r="I411">
        <v>6084</v>
      </c>
    </row>
    <row r="412" spans="1:9" x14ac:dyDescent="0.25">
      <c r="A412" s="1">
        <v>44241</v>
      </c>
      <c r="B412" t="s">
        <v>9</v>
      </c>
      <c r="C412" t="s">
        <v>14</v>
      </c>
      <c r="D412" t="s">
        <v>17</v>
      </c>
      <c r="E412">
        <v>7</v>
      </c>
      <c r="F412">
        <v>164</v>
      </c>
      <c r="G412">
        <v>16733</v>
      </c>
      <c r="H412">
        <v>21731</v>
      </c>
      <c r="I412">
        <v>4998</v>
      </c>
    </row>
    <row r="413" spans="1:9" x14ac:dyDescent="0.25">
      <c r="A413" s="1">
        <v>44242</v>
      </c>
      <c r="B413" t="s">
        <v>9</v>
      </c>
      <c r="C413" t="s">
        <v>10</v>
      </c>
      <c r="D413" t="s">
        <v>13</v>
      </c>
      <c r="E413">
        <v>20</v>
      </c>
      <c r="F413">
        <v>32</v>
      </c>
      <c r="G413">
        <v>45703</v>
      </c>
      <c r="H413">
        <v>78799</v>
      </c>
      <c r="I413">
        <v>33096</v>
      </c>
    </row>
    <row r="414" spans="1:9" x14ac:dyDescent="0.25">
      <c r="A414" s="1">
        <v>44243</v>
      </c>
      <c r="B414" t="s">
        <v>9</v>
      </c>
      <c r="C414" t="s">
        <v>10</v>
      </c>
      <c r="D414" t="s">
        <v>15</v>
      </c>
      <c r="E414">
        <v>0</v>
      </c>
      <c r="F414">
        <v>34</v>
      </c>
      <c r="G414">
        <v>31259</v>
      </c>
      <c r="H414">
        <v>42820</v>
      </c>
      <c r="I414">
        <v>11561</v>
      </c>
    </row>
    <row r="415" spans="1:9" x14ac:dyDescent="0.25">
      <c r="A415" s="1">
        <v>44244</v>
      </c>
      <c r="B415" t="s">
        <v>9</v>
      </c>
      <c r="C415" t="s">
        <v>12</v>
      </c>
      <c r="D415" t="s">
        <v>15</v>
      </c>
      <c r="E415">
        <v>0</v>
      </c>
      <c r="F415">
        <v>32</v>
      </c>
      <c r="G415">
        <v>36792</v>
      </c>
      <c r="H415">
        <v>48410</v>
      </c>
      <c r="I415">
        <v>11618</v>
      </c>
    </row>
    <row r="416" spans="1:9" x14ac:dyDescent="0.25">
      <c r="A416" s="1">
        <v>44245</v>
      </c>
      <c r="B416" t="s">
        <v>9</v>
      </c>
      <c r="C416" t="s">
        <v>10</v>
      </c>
      <c r="D416" t="s">
        <v>15</v>
      </c>
      <c r="E416">
        <v>0</v>
      </c>
      <c r="F416">
        <v>49</v>
      </c>
      <c r="G416">
        <v>64250</v>
      </c>
      <c r="H416">
        <v>81329</v>
      </c>
      <c r="I416">
        <v>17079</v>
      </c>
    </row>
    <row r="417" spans="1:9" x14ac:dyDescent="0.25">
      <c r="A417" s="1">
        <v>44246</v>
      </c>
      <c r="B417" t="s">
        <v>9</v>
      </c>
      <c r="C417" t="s">
        <v>16</v>
      </c>
      <c r="D417" t="s">
        <v>15</v>
      </c>
      <c r="E417">
        <v>0</v>
      </c>
      <c r="F417">
        <v>83</v>
      </c>
      <c r="G417">
        <v>22927</v>
      </c>
      <c r="H417">
        <v>40223</v>
      </c>
      <c r="I417">
        <v>17296</v>
      </c>
    </row>
    <row r="418" spans="1:9" x14ac:dyDescent="0.25">
      <c r="A418" s="1">
        <v>44247</v>
      </c>
      <c r="B418" t="s">
        <v>9</v>
      </c>
      <c r="C418" t="s">
        <v>18</v>
      </c>
      <c r="D418" t="s">
        <v>15</v>
      </c>
      <c r="E418">
        <v>0</v>
      </c>
      <c r="F418">
        <v>59</v>
      </c>
      <c r="G418">
        <v>24703</v>
      </c>
      <c r="H418">
        <v>28394</v>
      </c>
      <c r="I418">
        <v>3691</v>
      </c>
    </row>
    <row r="419" spans="1:9" x14ac:dyDescent="0.25">
      <c r="A419" s="1">
        <v>44248</v>
      </c>
      <c r="B419" t="s">
        <v>9</v>
      </c>
      <c r="C419" t="s">
        <v>18</v>
      </c>
      <c r="D419" t="s">
        <v>15</v>
      </c>
      <c r="E419">
        <v>0</v>
      </c>
      <c r="F419">
        <v>69</v>
      </c>
      <c r="G419">
        <v>83789</v>
      </c>
      <c r="H419">
        <v>98575</v>
      </c>
      <c r="I419">
        <v>14786</v>
      </c>
    </row>
    <row r="420" spans="1:9" x14ac:dyDescent="0.25">
      <c r="A420" s="1">
        <v>44249</v>
      </c>
      <c r="B420" t="s">
        <v>9</v>
      </c>
      <c r="C420" t="s">
        <v>16</v>
      </c>
      <c r="D420" t="s">
        <v>13</v>
      </c>
      <c r="E420">
        <v>25</v>
      </c>
      <c r="F420">
        <v>31</v>
      </c>
      <c r="G420">
        <v>17846</v>
      </c>
      <c r="H420">
        <v>23795</v>
      </c>
      <c r="I420">
        <v>5949</v>
      </c>
    </row>
    <row r="421" spans="1:9" x14ac:dyDescent="0.25">
      <c r="A421" s="1">
        <v>44250</v>
      </c>
      <c r="B421" t="s">
        <v>9</v>
      </c>
      <c r="C421" t="s">
        <v>10</v>
      </c>
      <c r="D421" t="s">
        <v>15</v>
      </c>
      <c r="E421">
        <v>0</v>
      </c>
      <c r="F421">
        <v>66</v>
      </c>
      <c r="G421">
        <v>55620</v>
      </c>
      <c r="H421">
        <v>74160</v>
      </c>
      <c r="I421">
        <v>18540</v>
      </c>
    </row>
    <row r="422" spans="1:9" x14ac:dyDescent="0.25">
      <c r="A422" s="1">
        <v>44251</v>
      </c>
      <c r="B422" t="s">
        <v>9</v>
      </c>
      <c r="C422" t="s">
        <v>16</v>
      </c>
      <c r="D422" t="s">
        <v>15</v>
      </c>
      <c r="E422">
        <v>0</v>
      </c>
      <c r="F422">
        <v>67</v>
      </c>
      <c r="G422">
        <v>15149</v>
      </c>
      <c r="H422">
        <v>20199</v>
      </c>
      <c r="I422">
        <v>5050</v>
      </c>
    </row>
    <row r="423" spans="1:9" x14ac:dyDescent="0.25">
      <c r="A423" s="1">
        <v>44252</v>
      </c>
      <c r="B423" t="s">
        <v>9</v>
      </c>
      <c r="C423" t="s">
        <v>16</v>
      </c>
      <c r="D423" t="s">
        <v>13</v>
      </c>
      <c r="E423">
        <v>13</v>
      </c>
      <c r="F423">
        <v>11</v>
      </c>
      <c r="G423">
        <v>14858</v>
      </c>
      <c r="H423">
        <v>17078</v>
      </c>
      <c r="I423">
        <v>2220</v>
      </c>
    </row>
    <row r="424" spans="1:9" x14ac:dyDescent="0.25">
      <c r="A424" s="1">
        <v>44253</v>
      </c>
      <c r="B424" t="s">
        <v>9</v>
      </c>
      <c r="C424" t="s">
        <v>12</v>
      </c>
      <c r="D424" t="s">
        <v>11</v>
      </c>
      <c r="E424">
        <v>9</v>
      </c>
      <c r="F424">
        <v>52</v>
      </c>
      <c r="G424">
        <v>39152</v>
      </c>
      <c r="H424">
        <v>46061</v>
      </c>
      <c r="I424">
        <v>6909</v>
      </c>
    </row>
    <row r="425" spans="1:9" x14ac:dyDescent="0.25">
      <c r="A425" s="1">
        <v>44254</v>
      </c>
      <c r="B425" t="s">
        <v>9</v>
      </c>
      <c r="C425" t="s">
        <v>18</v>
      </c>
      <c r="D425" t="s">
        <v>17</v>
      </c>
      <c r="E425">
        <v>7</v>
      </c>
      <c r="F425">
        <v>182</v>
      </c>
      <c r="G425">
        <v>34635</v>
      </c>
      <c r="H425">
        <v>56779</v>
      </c>
      <c r="I425">
        <v>22144</v>
      </c>
    </row>
    <row r="426" spans="1:9" x14ac:dyDescent="0.25">
      <c r="A426" s="1">
        <v>44255</v>
      </c>
      <c r="B426" t="s">
        <v>9</v>
      </c>
      <c r="C426" t="s">
        <v>12</v>
      </c>
      <c r="D426" t="s">
        <v>15</v>
      </c>
      <c r="E426">
        <v>0</v>
      </c>
      <c r="F426">
        <v>45</v>
      </c>
      <c r="G426">
        <v>54372</v>
      </c>
      <c r="H426">
        <v>72496</v>
      </c>
      <c r="I426">
        <v>18124</v>
      </c>
    </row>
    <row r="427" spans="1:9" x14ac:dyDescent="0.25">
      <c r="A427" s="1">
        <v>44256</v>
      </c>
      <c r="B427" t="s">
        <v>9</v>
      </c>
      <c r="C427" t="s">
        <v>18</v>
      </c>
      <c r="D427" t="s">
        <v>11</v>
      </c>
      <c r="E427">
        <v>4</v>
      </c>
      <c r="F427">
        <v>62</v>
      </c>
      <c r="G427">
        <v>48606</v>
      </c>
      <c r="H427">
        <v>61526</v>
      </c>
      <c r="I427">
        <v>12920</v>
      </c>
    </row>
    <row r="428" spans="1:9" x14ac:dyDescent="0.25">
      <c r="A428" s="1">
        <v>44257</v>
      </c>
      <c r="B428" t="s">
        <v>9</v>
      </c>
      <c r="C428" t="s">
        <v>18</v>
      </c>
      <c r="D428" t="s">
        <v>17</v>
      </c>
      <c r="E428">
        <v>6</v>
      </c>
      <c r="F428">
        <v>134</v>
      </c>
      <c r="G428">
        <v>46377</v>
      </c>
      <c r="H428">
        <v>55876</v>
      </c>
      <c r="I428">
        <v>9499</v>
      </c>
    </row>
    <row r="429" spans="1:9" x14ac:dyDescent="0.25">
      <c r="A429" s="1">
        <v>44258</v>
      </c>
      <c r="B429" t="s">
        <v>9</v>
      </c>
      <c r="C429" t="s">
        <v>10</v>
      </c>
      <c r="D429" t="s">
        <v>13</v>
      </c>
      <c r="E429">
        <v>15</v>
      </c>
      <c r="F429">
        <v>10</v>
      </c>
      <c r="G429">
        <v>76660</v>
      </c>
      <c r="H429">
        <v>85178</v>
      </c>
      <c r="I429">
        <v>8518</v>
      </c>
    </row>
    <row r="430" spans="1:9" x14ac:dyDescent="0.25">
      <c r="A430" s="1">
        <v>44259</v>
      </c>
      <c r="B430" t="s">
        <v>9</v>
      </c>
      <c r="C430" t="s">
        <v>12</v>
      </c>
      <c r="D430" t="s">
        <v>15</v>
      </c>
      <c r="E430">
        <v>0</v>
      </c>
      <c r="F430">
        <v>97</v>
      </c>
      <c r="G430">
        <v>61716</v>
      </c>
      <c r="H430">
        <v>83400</v>
      </c>
      <c r="I430">
        <v>21684</v>
      </c>
    </row>
    <row r="431" spans="1:9" x14ac:dyDescent="0.25">
      <c r="A431" s="1">
        <v>44260</v>
      </c>
      <c r="B431" t="s">
        <v>9</v>
      </c>
      <c r="C431" t="s">
        <v>12</v>
      </c>
      <c r="D431" t="s">
        <v>17</v>
      </c>
      <c r="E431">
        <v>7</v>
      </c>
      <c r="F431">
        <v>70</v>
      </c>
      <c r="G431">
        <v>51899</v>
      </c>
      <c r="H431">
        <v>78635</v>
      </c>
      <c r="I431">
        <v>26736</v>
      </c>
    </row>
    <row r="432" spans="1:9" x14ac:dyDescent="0.25">
      <c r="A432" s="1">
        <v>44261</v>
      </c>
      <c r="B432" t="s">
        <v>9</v>
      </c>
      <c r="C432" t="s">
        <v>18</v>
      </c>
      <c r="D432" t="s">
        <v>15</v>
      </c>
      <c r="E432">
        <v>0</v>
      </c>
      <c r="F432">
        <v>51</v>
      </c>
      <c r="G432">
        <v>57102</v>
      </c>
      <c r="H432">
        <v>95170</v>
      </c>
      <c r="I432">
        <v>38068</v>
      </c>
    </row>
    <row r="433" spans="1:9" x14ac:dyDescent="0.25">
      <c r="A433" s="1">
        <v>44262</v>
      </c>
      <c r="B433" t="s">
        <v>9</v>
      </c>
      <c r="C433" t="s">
        <v>10</v>
      </c>
      <c r="D433" t="s">
        <v>13</v>
      </c>
      <c r="E433">
        <v>14</v>
      </c>
      <c r="F433">
        <v>14</v>
      </c>
      <c r="G433">
        <v>10396</v>
      </c>
      <c r="H433">
        <v>17043</v>
      </c>
      <c r="I433">
        <v>6647</v>
      </c>
    </row>
    <row r="434" spans="1:9" x14ac:dyDescent="0.25">
      <c r="A434" s="1">
        <v>44263</v>
      </c>
      <c r="B434" t="s">
        <v>9</v>
      </c>
      <c r="C434" t="s">
        <v>12</v>
      </c>
      <c r="D434" t="s">
        <v>11</v>
      </c>
      <c r="E434">
        <v>6</v>
      </c>
      <c r="F434">
        <v>64</v>
      </c>
      <c r="G434">
        <v>35860</v>
      </c>
      <c r="H434">
        <v>40292</v>
      </c>
      <c r="I434">
        <v>4432</v>
      </c>
    </row>
    <row r="435" spans="1:9" x14ac:dyDescent="0.25">
      <c r="A435" s="1">
        <v>44264</v>
      </c>
      <c r="B435" t="s">
        <v>9</v>
      </c>
      <c r="C435" t="s">
        <v>16</v>
      </c>
      <c r="D435" t="s">
        <v>11</v>
      </c>
      <c r="E435">
        <v>9</v>
      </c>
      <c r="F435">
        <v>75</v>
      </c>
      <c r="G435">
        <v>21600</v>
      </c>
      <c r="H435">
        <v>29189</v>
      </c>
      <c r="I435">
        <v>7589</v>
      </c>
    </row>
    <row r="436" spans="1:9" x14ac:dyDescent="0.25">
      <c r="A436" s="1">
        <v>44265</v>
      </c>
      <c r="B436" t="s">
        <v>9</v>
      </c>
      <c r="C436" t="s">
        <v>14</v>
      </c>
      <c r="D436" t="s">
        <v>17</v>
      </c>
      <c r="E436">
        <v>6</v>
      </c>
      <c r="F436">
        <v>189</v>
      </c>
      <c r="G436">
        <v>42995</v>
      </c>
      <c r="H436">
        <v>82682</v>
      </c>
      <c r="I436">
        <v>39687</v>
      </c>
    </row>
    <row r="437" spans="1:9" x14ac:dyDescent="0.25">
      <c r="A437" s="1">
        <v>44266</v>
      </c>
      <c r="B437" t="s">
        <v>9</v>
      </c>
      <c r="C437" t="s">
        <v>12</v>
      </c>
      <c r="D437" t="s">
        <v>13</v>
      </c>
      <c r="E437">
        <v>25</v>
      </c>
      <c r="F437">
        <v>39</v>
      </c>
      <c r="G437">
        <v>68976</v>
      </c>
      <c r="H437">
        <v>80205</v>
      </c>
      <c r="I437">
        <v>11229</v>
      </c>
    </row>
    <row r="438" spans="1:9" x14ac:dyDescent="0.25">
      <c r="A438" s="1">
        <v>44267</v>
      </c>
      <c r="B438" t="s">
        <v>9</v>
      </c>
      <c r="C438" t="s">
        <v>12</v>
      </c>
      <c r="D438" t="s">
        <v>13</v>
      </c>
      <c r="E438">
        <v>22</v>
      </c>
      <c r="F438">
        <v>26</v>
      </c>
      <c r="G438">
        <v>22459</v>
      </c>
      <c r="H438">
        <v>25522</v>
      </c>
      <c r="I438">
        <v>3063</v>
      </c>
    </row>
    <row r="439" spans="1:9" x14ac:dyDescent="0.25">
      <c r="A439" s="1">
        <v>44268</v>
      </c>
      <c r="B439" t="s">
        <v>9</v>
      </c>
      <c r="C439" t="s">
        <v>12</v>
      </c>
      <c r="D439" t="s">
        <v>13</v>
      </c>
      <c r="E439">
        <v>25</v>
      </c>
      <c r="F439">
        <v>22</v>
      </c>
      <c r="G439">
        <v>36662</v>
      </c>
      <c r="H439">
        <v>40735</v>
      </c>
      <c r="I439">
        <v>4073</v>
      </c>
    </row>
    <row r="440" spans="1:9" x14ac:dyDescent="0.25">
      <c r="A440" s="1">
        <v>44269</v>
      </c>
      <c r="B440" t="s">
        <v>9</v>
      </c>
      <c r="C440" t="s">
        <v>16</v>
      </c>
      <c r="D440" t="s">
        <v>15</v>
      </c>
      <c r="E440">
        <v>0</v>
      </c>
      <c r="F440">
        <v>64</v>
      </c>
      <c r="G440">
        <v>17865</v>
      </c>
      <c r="H440">
        <v>33083</v>
      </c>
      <c r="I440">
        <v>15218</v>
      </c>
    </row>
    <row r="441" spans="1:9" x14ac:dyDescent="0.25">
      <c r="A441" s="1">
        <v>44270</v>
      </c>
      <c r="B441" t="s">
        <v>9</v>
      </c>
      <c r="C441" t="s">
        <v>12</v>
      </c>
      <c r="D441" t="s">
        <v>13</v>
      </c>
      <c r="E441">
        <v>22</v>
      </c>
      <c r="F441">
        <v>24</v>
      </c>
      <c r="G441">
        <v>20370</v>
      </c>
      <c r="H441">
        <v>37037</v>
      </c>
      <c r="I441">
        <v>16667</v>
      </c>
    </row>
    <row r="442" spans="1:9" x14ac:dyDescent="0.25">
      <c r="A442" s="1">
        <v>44271</v>
      </c>
      <c r="B442" t="s">
        <v>9</v>
      </c>
      <c r="C442" t="s">
        <v>10</v>
      </c>
      <c r="D442" t="s">
        <v>13</v>
      </c>
      <c r="E442">
        <v>15</v>
      </c>
      <c r="F442">
        <v>1</v>
      </c>
      <c r="G442">
        <v>33151</v>
      </c>
      <c r="H442">
        <v>39466</v>
      </c>
      <c r="I442">
        <v>6315</v>
      </c>
    </row>
    <row r="443" spans="1:9" x14ac:dyDescent="0.25">
      <c r="A443" s="1">
        <v>44272</v>
      </c>
      <c r="B443" t="s">
        <v>9</v>
      </c>
      <c r="C443" t="s">
        <v>18</v>
      </c>
      <c r="D443" t="s">
        <v>17</v>
      </c>
      <c r="E443">
        <v>15</v>
      </c>
      <c r="F443">
        <v>61</v>
      </c>
      <c r="G443">
        <v>30106</v>
      </c>
      <c r="H443">
        <v>33451</v>
      </c>
      <c r="I443">
        <v>3345</v>
      </c>
    </row>
    <row r="444" spans="1:9" x14ac:dyDescent="0.25">
      <c r="A444" s="1">
        <v>44273</v>
      </c>
      <c r="B444" t="s">
        <v>9</v>
      </c>
      <c r="C444" t="s">
        <v>12</v>
      </c>
      <c r="D444" t="s">
        <v>13</v>
      </c>
      <c r="E444">
        <v>15</v>
      </c>
      <c r="F444">
        <v>4</v>
      </c>
      <c r="G444">
        <v>51939</v>
      </c>
      <c r="H444">
        <v>97999</v>
      </c>
      <c r="I444">
        <v>46060</v>
      </c>
    </row>
    <row r="445" spans="1:9" x14ac:dyDescent="0.25">
      <c r="A445" s="1">
        <v>44274</v>
      </c>
      <c r="B445" t="s">
        <v>9</v>
      </c>
      <c r="C445" t="s">
        <v>10</v>
      </c>
      <c r="D445" t="s">
        <v>17</v>
      </c>
      <c r="E445">
        <v>6</v>
      </c>
      <c r="F445">
        <v>89</v>
      </c>
      <c r="G445">
        <v>49203</v>
      </c>
      <c r="H445">
        <v>91117</v>
      </c>
      <c r="I445">
        <v>41914</v>
      </c>
    </row>
    <row r="446" spans="1:9" x14ac:dyDescent="0.25">
      <c r="A446" s="1">
        <v>44275</v>
      </c>
      <c r="B446" t="s">
        <v>9</v>
      </c>
      <c r="C446" t="s">
        <v>18</v>
      </c>
      <c r="D446" t="s">
        <v>13</v>
      </c>
      <c r="E446">
        <v>15</v>
      </c>
      <c r="F446">
        <v>1</v>
      </c>
      <c r="G446">
        <v>44071</v>
      </c>
      <c r="H446">
        <v>54409</v>
      </c>
      <c r="I446">
        <v>10338</v>
      </c>
    </row>
    <row r="447" spans="1:9" x14ac:dyDescent="0.25">
      <c r="A447" s="1">
        <v>44276</v>
      </c>
      <c r="B447" t="s">
        <v>9</v>
      </c>
      <c r="C447" t="s">
        <v>18</v>
      </c>
      <c r="D447" t="s">
        <v>15</v>
      </c>
      <c r="E447">
        <v>0</v>
      </c>
      <c r="F447">
        <v>99</v>
      </c>
      <c r="G447">
        <v>12252</v>
      </c>
      <c r="H447">
        <v>17503</v>
      </c>
      <c r="I447">
        <v>5251</v>
      </c>
    </row>
    <row r="448" spans="1:9" x14ac:dyDescent="0.25">
      <c r="A448" s="1">
        <v>44277</v>
      </c>
      <c r="B448" t="s">
        <v>9</v>
      </c>
      <c r="C448" t="s">
        <v>16</v>
      </c>
      <c r="D448" t="s">
        <v>17</v>
      </c>
      <c r="E448">
        <v>12</v>
      </c>
      <c r="F448">
        <v>65</v>
      </c>
      <c r="G448">
        <v>19172</v>
      </c>
      <c r="H448">
        <v>27003</v>
      </c>
      <c r="I448">
        <v>7831</v>
      </c>
    </row>
    <row r="449" spans="1:9" x14ac:dyDescent="0.25">
      <c r="A449" s="1">
        <v>44278</v>
      </c>
      <c r="B449" t="s">
        <v>9</v>
      </c>
      <c r="C449" t="s">
        <v>18</v>
      </c>
      <c r="D449" t="s">
        <v>15</v>
      </c>
      <c r="E449">
        <v>0</v>
      </c>
      <c r="F449">
        <v>88</v>
      </c>
      <c r="G449">
        <v>12896</v>
      </c>
      <c r="H449">
        <v>22235</v>
      </c>
      <c r="I449">
        <v>9339</v>
      </c>
    </row>
    <row r="450" spans="1:9" x14ac:dyDescent="0.25">
      <c r="A450" s="1">
        <v>44279</v>
      </c>
      <c r="B450" t="s">
        <v>9</v>
      </c>
      <c r="C450" t="s">
        <v>12</v>
      </c>
      <c r="D450" t="s">
        <v>17</v>
      </c>
      <c r="E450">
        <v>9</v>
      </c>
      <c r="F450">
        <v>61</v>
      </c>
      <c r="G450">
        <v>32442</v>
      </c>
      <c r="H450">
        <v>52326</v>
      </c>
      <c r="I450">
        <v>19884</v>
      </c>
    </row>
    <row r="451" spans="1:9" x14ac:dyDescent="0.25">
      <c r="A451" s="1">
        <v>44280</v>
      </c>
      <c r="B451" t="s">
        <v>9</v>
      </c>
      <c r="C451" t="s">
        <v>18</v>
      </c>
      <c r="D451" t="s">
        <v>13</v>
      </c>
      <c r="E451">
        <v>10</v>
      </c>
      <c r="F451">
        <v>20</v>
      </c>
      <c r="G451">
        <v>36293</v>
      </c>
      <c r="H451">
        <v>65987</v>
      </c>
      <c r="I451">
        <v>29694</v>
      </c>
    </row>
    <row r="452" spans="1:9" x14ac:dyDescent="0.25">
      <c r="A452" s="1">
        <v>44281</v>
      </c>
      <c r="B452" t="s">
        <v>9</v>
      </c>
      <c r="C452" t="s">
        <v>18</v>
      </c>
      <c r="D452" t="s">
        <v>15</v>
      </c>
      <c r="E452">
        <v>0</v>
      </c>
      <c r="F452">
        <v>85</v>
      </c>
      <c r="G452">
        <v>49634</v>
      </c>
      <c r="H452">
        <v>70905</v>
      </c>
      <c r="I452">
        <v>21271</v>
      </c>
    </row>
    <row r="453" spans="1:9" x14ac:dyDescent="0.25">
      <c r="A453" s="1">
        <v>44282</v>
      </c>
      <c r="B453" t="s">
        <v>9</v>
      </c>
      <c r="C453" t="s">
        <v>10</v>
      </c>
      <c r="D453" t="s">
        <v>17</v>
      </c>
      <c r="E453">
        <v>15</v>
      </c>
      <c r="F453">
        <v>86</v>
      </c>
      <c r="G453">
        <v>47440</v>
      </c>
      <c r="H453">
        <v>89510</v>
      </c>
      <c r="I453">
        <v>42070</v>
      </c>
    </row>
    <row r="454" spans="1:9" x14ac:dyDescent="0.25">
      <c r="A454" s="1">
        <v>44283</v>
      </c>
      <c r="B454" t="s">
        <v>9</v>
      </c>
      <c r="C454" t="s">
        <v>12</v>
      </c>
      <c r="D454" t="s">
        <v>11</v>
      </c>
      <c r="E454">
        <v>9</v>
      </c>
      <c r="F454">
        <v>59</v>
      </c>
      <c r="G454">
        <v>37322</v>
      </c>
      <c r="H454">
        <v>74644</v>
      </c>
      <c r="I454">
        <v>37322</v>
      </c>
    </row>
    <row r="455" spans="1:9" x14ac:dyDescent="0.25">
      <c r="A455" s="1">
        <v>44284</v>
      </c>
      <c r="B455" t="s">
        <v>9</v>
      </c>
      <c r="C455" t="s">
        <v>16</v>
      </c>
      <c r="D455" t="s">
        <v>11</v>
      </c>
      <c r="E455">
        <v>7</v>
      </c>
      <c r="F455">
        <v>92</v>
      </c>
      <c r="G455">
        <v>23476</v>
      </c>
      <c r="H455">
        <v>32605</v>
      </c>
      <c r="I455">
        <v>9129</v>
      </c>
    </row>
    <row r="456" spans="1:9" x14ac:dyDescent="0.25">
      <c r="A456" s="1">
        <v>44285</v>
      </c>
      <c r="B456" t="s">
        <v>9</v>
      </c>
      <c r="C456" t="s">
        <v>14</v>
      </c>
      <c r="D456" t="s">
        <v>17</v>
      </c>
      <c r="E456">
        <v>10</v>
      </c>
      <c r="F456">
        <v>145</v>
      </c>
      <c r="G456">
        <v>27150</v>
      </c>
      <c r="H456">
        <v>43791</v>
      </c>
      <c r="I456">
        <v>16641</v>
      </c>
    </row>
    <row r="457" spans="1:9" x14ac:dyDescent="0.25">
      <c r="A457" s="1">
        <v>44286</v>
      </c>
      <c r="B457" t="s">
        <v>9</v>
      </c>
      <c r="C457" t="s">
        <v>18</v>
      </c>
      <c r="D457" t="s">
        <v>11</v>
      </c>
      <c r="E457">
        <v>10</v>
      </c>
      <c r="F457">
        <v>20</v>
      </c>
      <c r="G457">
        <v>42724</v>
      </c>
      <c r="H457">
        <v>49679</v>
      </c>
      <c r="I457">
        <v>6955</v>
      </c>
    </row>
    <row r="458" spans="1:9" x14ac:dyDescent="0.25">
      <c r="A458" s="1">
        <v>44287</v>
      </c>
      <c r="B458" t="s">
        <v>9</v>
      </c>
      <c r="C458" t="s">
        <v>14</v>
      </c>
      <c r="D458" t="s">
        <v>17</v>
      </c>
      <c r="E458">
        <v>10</v>
      </c>
      <c r="F458">
        <v>114</v>
      </c>
      <c r="G458">
        <v>44459</v>
      </c>
      <c r="H458">
        <v>51697</v>
      </c>
      <c r="I458">
        <v>7238</v>
      </c>
    </row>
    <row r="459" spans="1:9" x14ac:dyDescent="0.25">
      <c r="A459" s="1">
        <v>44288</v>
      </c>
      <c r="B459" t="s">
        <v>9</v>
      </c>
      <c r="C459" t="s">
        <v>18</v>
      </c>
      <c r="D459" t="s">
        <v>17</v>
      </c>
      <c r="E459">
        <v>12</v>
      </c>
      <c r="F459">
        <v>59</v>
      </c>
      <c r="G459">
        <v>31714</v>
      </c>
      <c r="H459">
        <v>45306</v>
      </c>
      <c r="I459">
        <v>13592</v>
      </c>
    </row>
    <row r="460" spans="1:9" x14ac:dyDescent="0.25">
      <c r="A460" s="1">
        <v>44289</v>
      </c>
      <c r="B460" t="s">
        <v>9</v>
      </c>
      <c r="C460" t="s">
        <v>16</v>
      </c>
      <c r="D460" t="s">
        <v>17</v>
      </c>
      <c r="E460">
        <v>14</v>
      </c>
      <c r="F460">
        <v>101</v>
      </c>
      <c r="G460">
        <v>63488</v>
      </c>
      <c r="H460">
        <v>80365</v>
      </c>
      <c r="I460">
        <v>16877</v>
      </c>
    </row>
    <row r="461" spans="1:9" x14ac:dyDescent="0.25">
      <c r="A461" s="1">
        <v>44290</v>
      </c>
      <c r="B461" t="s">
        <v>9</v>
      </c>
      <c r="C461" t="s">
        <v>12</v>
      </c>
      <c r="D461" t="s">
        <v>11</v>
      </c>
      <c r="E461">
        <v>9</v>
      </c>
      <c r="F461">
        <v>90</v>
      </c>
      <c r="G461">
        <v>32562</v>
      </c>
      <c r="H461">
        <v>50096</v>
      </c>
      <c r="I461">
        <v>17534</v>
      </c>
    </row>
    <row r="462" spans="1:9" x14ac:dyDescent="0.25">
      <c r="A462" s="1">
        <v>44291</v>
      </c>
      <c r="B462" t="s">
        <v>9</v>
      </c>
      <c r="C462" t="s">
        <v>18</v>
      </c>
      <c r="D462" t="s">
        <v>17</v>
      </c>
      <c r="E462">
        <v>11</v>
      </c>
      <c r="F462">
        <v>66</v>
      </c>
      <c r="G462">
        <v>47648</v>
      </c>
      <c r="H462">
        <v>93427</v>
      </c>
      <c r="I462">
        <v>45779</v>
      </c>
    </row>
    <row r="463" spans="1:9" x14ac:dyDescent="0.25">
      <c r="A463" s="1">
        <v>44292</v>
      </c>
      <c r="B463" t="s">
        <v>9</v>
      </c>
      <c r="C463" t="s">
        <v>12</v>
      </c>
      <c r="D463" t="s">
        <v>15</v>
      </c>
      <c r="E463">
        <v>0</v>
      </c>
      <c r="F463">
        <v>52</v>
      </c>
      <c r="G463">
        <v>8192</v>
      </c>
      <c r="H463">
        <v>10240</v>
      </c>
      <c r="I463">
        <v>2048</v>
      </c>
    </row>
    <row r="464" spans="1:9" x14ac:dyDescent="0.25">
      <c r="A464" s="1">
        <v>44293</v>
      </c>
      <c r="B464" t="s">
        <v>9</v>
      </c>
      <c r="C464" t="s">
        <v>18</v>
      </c>
      <c r="D464" t="s">
        <v>15</v>
      </c>
      <c r="E464">
        <v>0</v>
      </c>
      <c r="F464">
        <v>80</v>
      </c>
      <c r="G464">
        <v>15656</v>
      </c>
      <c r="H464">
        <v>21447</v>
      </c>
      <c r="I464">
        <v>5791</v>
      </c>
    </row>
    <row r="465" spans="1:9" x14ac:dyDescent="0.25">
      <c r="A465" s="1">
        <v>44294</v>
      </c>
      <c r="B465" t="s">
        <v>9</v>
      </c>
      <c r="C465" t="s">
        <v>16</v>
      </c>
      <c r="D465" t="s">
        <v>15</v>
      </c>
      <c r="E465">
        <v>0</v>
      </c>
      <c r="F465">
        <v>77</v>
      </c>
      <c r="G465">
        <v>20161</v>
      </c>
      <c r="H465">
        <v>40321</v>
      </c>
      <c r="I465">
        <v>20160</v>
      </c>
    </row>
    <row r="466" spans="1:9" x14ac:dyDescent="0.25">
      <c r="A466" s="1">
        <v>44295</v>
      </c>
      <c r="B466" t="s">
        <v>9</v>
      </c>
      <c r="C466" t="s">
        <v>16</v>
      </c>
      <c r="D466" t="s">
        <v>17</v>
      </c>
      <c r="E466">
        <v>8</v>
      </c>
      <c r="F466">
        <v>184</v>
      </c>
      <c r="G466">
        <v>33576</v>
      </c>
      <c r="H466">
        <v>62177</v>
      </c>
      <c r="I466">
        <v>28601</v>
      </c>
    </row>
    <row r="467" spans="1:9" x14ac:dyDescent="0.25">
      <c r="A467" s="1">
        <v>44296</v>
      </c>
      <c r="B467" t="s">
        <v>9</v>
      </c>
      <c r="C467" t="s">
        <v>14</v>
      </c>
      <c r="D467" t="s">
        <v>15</v>
      </c>
      <c r="E467">
        <v>0</v>
      </c>
      <c r="F467">
        <v>75</v>
      </c>
      <c r="G467">
        <v>69633</v>
      </c>
      <c r="H467">
        <v>92844</v>
      </c>
      <c r="I467">
        <v>23211</v>
      </c>
    </row>
    <row r="468" spans="1:9" x14ac:dyDescent="0.25">
      <c r="A468" s="1">
        <v>44297</v>
      </c>
      <c r="B468" t="s">
        <v>9</v>
      </c>
      <c r="C468" t="s">
        <v>12</v>
      </c>
      <c r="D468" t="s">
        <v>15</v>
      </c>
      <c r="E468">
        <v>0</v>
      </c>
      <c r="F468">
        <v>20</v>
      </c>
      <c r="G468">
        <v>16199</v>
      </c>
      <c r="H468">
        <v>31151</v>
      </c>
      <c r="I468">
        <v>14952</v>
      </c>
    </row>
    <row r="469" spans="1:9" x14ac:dyDescent="0.25">
      <c r="A469" s="1">
        <v>44298</v>
      </c>
      <c r="B469" t="s">
        <v>9</v>
      </c>
      <c r="C469" t="s">
        <v>18</v>
      </c>
      <c r="D469" t="s">
        <v>15</v>
      </c>
      <c r="E469">
        <v>0</v>
      </c>
      <c r="F469">
        <v>26</v>
      </c>
      <c r="G469">
        <v>41421</v>
      </c>
      <c r="H469">
        <v>67903</v>
      </c>
      <c r="I469">
        <v>26482</v>
      </c>
    </row>
    <row r="470" spans="1:9" x14ac:dyDescent="0.25">
      <c r="A470" s="1">
        <v>44299</v>
      </c>
      <c r="B470" t="s">
        <v>9</v>
      </c>
      <c r="C470" t="s">
        <v>12</v>
      </c>
      <c r="D470" t="s">
        <v>17</v>
      </c>
      <c r="E470">
        <v>12</v>
      </c>
      <c r="F470">
        <v>158</v>
      </c>
      <c r="G470">
        <v>54755</v>
      </c>
      <c r="H470">
        <v>97777</v>
      </c>
      <c r="I470">
        <v>43022</v>
      </c>
    </row>
    <row r="471" spans="1:9" x14ac:dyDescent="0.25">
      <c r="A471" s="1">
        <v>44300</v>
      </c>
      <c r="B471" t="s">
        <v>9</v>
      </c>
      <c r="C471" t="s">
        <v>18</v>
      </c>
      <c r="D471" t="s">
        <v>17</v>
      </c>
      <c r="E471">
        <v>15</v>
      </c>
      <c r="F471">
        <v>128</v>
      </c>
      <c r="G471">
        <v>57039</v>
      </c>
      <c r="H471">
        <v>67105</v>
      </c>
      <c r="I471">
        <v>10066</v>
      </c>
    </row>
    <row r="472" spans="1:9" x14ac:dyDescent="0.25">
      <c r="A472" s="1">
        <v>44301</v>
      </c>
      <c r="B472" t="s">
        <v>9</v>
      </c>
      <c r="C472" t="s">
        <v>12</v>
      </c>
      <c r="D472" t="s">
        <v>13</v>
      </c>
      <c r="E472">
        <v>24</v>
      </c>
      <c r="F472">
        <v>31</v>
      </c>
      <c r="G472">
        <v>41466</v>
      </c>
      <c r="H472">
        <v>46073</v>
      </c>
      <c r="I472">
        <v>4607</v>
      </c>
    </row>
    <row r="473" spans="1:9" x14ac:dyDescent="0.25">
      <c r="A473" s="1">
        <v>44302</v>
      </c>
      <c r="B473" t="s">
        <v>9</v>
      </c>
      <c r="C473" t="s">
        <v>16</v>
      </c>
      <c r="D473" t="s">
        <v>17</v>
      </c>
      <c r="E473">
        <v>5</v>
      </c>
      <c r="F473">
        <v>157</v>
      </c>
      <c r="G473">
        <v>33142</v>
      </c>
      <c r="H473">
        <v>64984</v>
      </c>
      <c r="I473">
        <v>31842</v>
      </c>
    </row>
    <row r="474" spans="1:9" x14ac:dyDescent="0.25">
      <c r="A474" s="1">
        <v>44303</v>
      </c>
      <c r="B474" t="s">
        <v>9</v>
      </c>
      <c r="C474" t="s">
        <v>18</v>
      </c>
      <c r="D474" t="s">
        <v>17</v>
      </c>
      <c r="E474">
        <v>13</v>
      </c>
      <c r="F474">
        <v>157</v>
      </c>
      <c r="G474">
        <v>35732</v>
      </c>
      <c r="H474">
        <v>40605</v>
      </c>
      <c r="I474">
        <v>4873</v>
      </c>
    </row>
    <row r="475" spans="1:9" x14ac:dyDescent="0.25">
      <c r="A475" s="1">
        <v>44304</v>
      </c>
      <c r="B475" t="s">
        <v>9</v>
      </c>
      <c r="C475" t="s">
        <v>16</v>
      </c>
      <c r="D475" t="s">
        <v>17</v>
      </c>
      <c r="E475">
        <v>13</v>
      </c>
      <c r="F475">
        <v>80</v>
      </c>
      <c r="G475">
        <v>34445</v>
      </c>
      <c r="H475">
        <v>52190</v>
      </c>
      <c r="I475">
        <v>17745</v>
      </c>
    </row>
    <row r="476" spans="1:9" x14ac:dyDescent="0.25">
      <c r="A476" s="1">
        <v>44305</v>
      </c>
      <c r="B476" t="s">
        <v>9</v>
      </c>
      <c r="C476" t="s">
        <v>12</v>
      </c>
      <c r="D476" t="s">
        <v>13</v>
      </c>
      <c r="E476">
        <v>20</v>
      </c>
      <c r="F476">
        <v>30</v>
      </c>
      <c r="G476">
        <v>46372</v>
      </c>
      <c r="H476">
        <v>63523</v>
      </c>
      <c r="I476">
        <v>17151</v>
      </c>
    </row>
    <row r="477" spans="1:9" x14ac:dyDescent="0.25">
      <c r="A477" s="1">
        <v>44306</v>
      </c>
      <c r="B477" t="s">
        <v>9</v>
      </c>
      <c r="C477" t="s">
        <v>18</v>
      </c>
      <c r="D477" t="s">
        <v>11</v>
      </c>
      <c r="E477">
        <v>4</v>
      </c>
      <c r="F477">
        <v>94</v>
      </c>
      <c r="G477">
        <v>34551</v>
      </c>
      <c r="H477">
        <v>60616</v>
      </c>
      <c r="I477">
        <v>26065</v>
      </c>
    </row>
    <row r="478" spans="1:9" x14ac:dyDescent="0.25">
      <c r="A478" s="1">
        <v>44307</v>
      </c>
      <c r="B478" t="s">
        <v>9</v>
      </c>
      <c r="C478" t="s">
        <v>10</v>
      </c>
      <c r="D478" t="s">
        <v>13</v>
      </c>
      <c r="E478">
        <v>13</v>
      </c>
      <c r="F478">
        <v>13</v>
      </c>
      <c r="G478">
        <v>9085</v>
      </c>
      <c r="H478">
        <v>16223</v>
      </c>
      <c r="I478">
        <v>7138</v>
      </c>
    </row>
    <row r="479" spans="1:9" x14ac:dyDescent="0.25">
      <c r="A479" s="1">
        <v>44308</v>
      </c>
      <c r="B479" t="s">
        <v>9</v>
      </c>
      <c r="C479" t="s">
        <v>14</v>
      </c>
      <c r="D479" t="s">
        <v>13</v>
      </c>
      <c r="E479">
        <v>22</v>
      </c>
      <c r="F479">
        <v>34</v>
      </c>
      <c r="G479">
        <v>25201</v>
      </c>
      <c r="H479">
        <v>30001</v>
      </c>
      <c r="I479">
        <v>4800</v>
      </c>
    </row>
    <row r="480" spans="1:9" x14ac:dyDescent="0.25">
      <c r="A480" s="1">
        <v>44309</v>
      </c>
      <c r="B480" t="s">
        <v>9</v>
      </c>
      <c r="C480" t="s">
        <v>10</v>
      </c>
      <c r="D480" t="s">
        <v>11</v>
      </c>
      <c r="E480">
        <v>5</v>
      </c>
      <c r="F480">
        <v>58</v>
      </c>
      <c r="G480">
        <v>29567</v>
      </c>
      <c r="H480">
        <v>35623</v>
      </c>
      <c r="I480">
        <v>6056</v>
      </c>
    </row>
    <row r="481" spans="1:9" x14ac:dyDescent="0.25">
      <c r="A481" s="1">
        <v>44310</v>
      </c>
      <c r="B481" t="s">
        <v>9</v>
      </c>
      <c r="C481" t="s">
        <v>16</v>
      </c>
      <c r="D481" t="s">
        <v>17</v>
      </c>
      <c r="E481">
        <v>5</v>
      </c>
      <c r="F481">
        <v>199</v>
      </c>
      <c r="G481">
        <v>24933</v>
      </c>
      <c r="H481">
        <v>30782</v>
      </c>
      <c r="I481">
        <v>5849</v>
      </c>
    </row>
    <row r="482" spans="1:9" x14ac:dyDescent="0.25">
      <c r="A482" s="1">
        <v>44311</v>
      </c>
      <c r="B482" t="s">
        <v>9</v>
      </c>
      <c r="C482" t="s">
        <v>16</v>
      </c>
      <c r="D482" t="s">
        <v>17</v>
      </c>
      <c r="E482">
        <v>13</v>
      </c>
      <c r="F482">
        <v>92</v>
      </c>
      <c r="G482">
        <v>61719</v>
      </c>
      <c r="H482">
        <v>69347</v>
      </c>
      <c r="I482">
        <v>7628</v>
      </c>
    </row>
    <row r="483" spans="1:9" x14ac:dyDescent="0.25">
      <c r="A483" s="1">
        <v>44312</v>
      </c>
      <c r="B483" t="s">
        <v>9</v>
      </c>
      <c r="C483" t="s">
        <v>14</v>
      </c>
      <c r="D483" t="s">
        <v>17</v>
      </c>
      <c r="E483">
        <v>11</v>
      </c>
      <c r="F483">
        <v>74</v>
      </c>
      <c r="G483">
        <v>68563</v>
      </c>
      <c r="H483">
        <v>76181</v>
      </c>
      <c r="I483">
        <v>7618</v>
      </c>
    </row>
    <row r="484" spans="1:9" x14ac:dyDescent="0.25">
      <c r="A484" s="1">
        <v>44313</v>
      </c>
      <c r="B484" t="s">
        <v>9</v>
      </c>
      <c r="C484" t="s">
        <v>16</v>
      </c>
      <c r="D484" t="s">
        <v>15</v>
      </c>
      <c r="E484">
        <v>0</v>
      </c>
      <c r="F484">
        <v>54</v>
      </c>
      <c r="G484">
        <v>38561</v>
      </c>
      <c r="H484">
        <v>70111</v>
      </c>
      <c r="I484">
        <v>31550</v>
      </c>
    </row>
    <row r="485" spans="1:9" x14ac:dyDescent="0.25">
      <c r="A485" s="1">
        <v>44314</v>
      </c>
      <c r="B485" t="s">
        <v>9</v>
      </c>
      <c r="C485" t="s">
        <v>18</v>
      </c>
      <c r="D485" t="s">
        <v>13</v>
      </c>
      <c r="E485">
        <v>18</v>
      </c>
      <c r="F485">
        <v>25</v>
      </c>
      <c r="G485">
        <v>62257</v>
      </c>
      <c r="H485">
        <v>75008</v>
      </c>
      <c r="I485">
        <v>12751</v>
      </c>
    </row>
    <row r="486" spans="1:9" x14ac:dyDescent="0.25">
      <c r="A486" s="1">
        <v>44315</v>
      </c>
      <c r="B486" t="s">
        <v>9</v>
      </c>
      <c r="C486" t="s">
        <v>12</v>
      </c>
      <c r="D486" t="s">
        <v>17</v>
      </c>
      <c r="E486">
        <v>7</v>
      </c>
      <c r="F486">
        <v>80</v>
      </c>
      <c r="G486">
        <v>36449</v>
      </c>
      <c r="H486">
        <v>51336</v>
      </c>
      <c r="I486">
        <v>14887</v>
      </c>
    </row>
    <row r="487" spans="1:9" x14ac:dyDescent="0.25">
      <c r="A487" s="1">
        <v>44316</v>
      </c>
      <c r="B487" t="s">
        <v>9</v>
      </c>
      <c r="C487" t="s">
        <v>18</v>
      </c>
      <c r="D487" t="s">
        <v>15</v>
      </c>
      <c r="E487">
        <v>0</v>
      </c>
      <c r="F487">
        <v>35</v>
      </c>
      <c r="G487">
        <v>63328</v>
      </c>
      <c r="H487">
        <v>85579</v>
      </c>
      <c r="I487">
        <v>22251</v>
      </c>
    </row>
    <row r="488" spans="1:9" x14ac:dyDescent="0.25">
      <c r="A488" s="1">
        <v>44317</v>
      </c>
      <c r="B488" t="s">
        <v>9</v>
      </c>
      <c r="C488" t="s">
        <v>12</v>
      </c>
      <c r="D488" t="s">
        <v>17</v>
      </c>
      <c r="E488">
        <v>5</v>
      </c>
      <c r="F488">
        <v>136</v>
      </c>
      <c r="G488">
        <v>59948</v>
      </c>
      <c r="H488">
        <v>74935</v>
      </c>
      <c r="I488">
        <v>14987</v>
      </c>
    </row>
    <row r="489" spans="1:9" x14ac:dyDescent="0.25">
      <c r="A489" s="1">
        <v>44318</v>
      </c>
      <c r="B489" t="s">
        <v>9</v>
      </c>
      <c r="C489" t="s">
        <v>14</v>
      </c>
      <c r="D489" t="s">
        <v>13</v>
      </c>
      <c r="E489">
        <v>20</v>
      </c>
      <c r="F489">
        <v>25</v>
      </c>
      <c r="G489">
        <v>34196</v>
      </c>
      <c r="H489">
        <v>68391</v>
      </c>
      <c r="I489">
        <v>34195</v>
      </c>
    </row>
    <row r="490" spans="1:9" x14ac:dyDescent="0.25">
      <c r="A490" s="1">
        <v>44319</v>
      </c>
      <c r="B490" t="s">
        <v>9</v>
      </c>
      <c r="C490" t="s">
        <v>10</v>
      </c>
      <c r="D490" t="s">
        <v>11</v>
      </c>
      <c r="E490">
        <v>9</v>
      </c>
      <c r="F490">
        <v>45</v>
      </c>
      <c r="G490">
        <v>13323</v>
      </c>
      <c r="H490">
        <v>20817</v>
      </c>
      <c r="I490">
        <v>7494</v>
      </c>
    </row>
    <row r="491" spans="1:9" x14ac:dyDescent="0.25">
      <c r="A491" s="1">
        <v>44320</v>
      </c>
      <c r="B491" t="s">
        <v>9</v>
      </c>
      <c r="C491" t="s">
        <v>12</v>
      </c>
      <c r="D491" t="s">
        <v>11</v>
      </c>
      <c r="E491">
        <v>9</v>
      </c>
      <c r="F491">
        <v>54</v>
      </c>
      <c r="G491">
        <v>14519</v>
      </c>
      <c r="H491">
        <v>22686</v>
      </c>
      <c r="I491">
        <v>8167</v>
      </c>
    </row>
    <row r="492" spans="1:9" x14ac:dyDescent="0.25">
      <c r="A492" s="1">
        <v>44321</v>
      </c>
      <c r="B492" t="s">
        <v>9</v>
      </c>
      <c r="C492" t="s">
        <v>12</v>
      </c>
      <c r="D492" t="s">
        <v>15</v>
      </c>
      <c r="E492">
        <v>0</v>
      </c>
      <c r="F492">
        <v>42</v>
      </c>
      <c r="G492">
        <v>41588</v>
      </c>
      <c r="H492">
        <v>72962</v>
      </c>
      <c r="I492">
        <v>31374</v>
      </c>
    </row>
    <row r="493" spans="1:9" x14ac:dyDescent="0.25">
      <c r="A493" s="1">
        <v>44322</v>
      </c>
      <c r="B493" t="s">
        <v>9</v>
      </c>
      <c r="C493" t="s">
        <v>18</v>
      </c>
      <c r="D493" t="s">
        <v>17</v>
      </c>
      <c r="E493">
        <v>15</v>
      </c>
      <c r="F493">
        <v>191</v>
      </c>
      <c r="G493">
        <v>38689</v>
      </c>
      <c r="H493">
        <v>52998</v>
      </c>
      <c r="I493">
        <v>14309</v>
      </c>
    </row>
    <row r="494" spans="1:9" x14ac:dyDescent="0.25">
      <c r="A494" s="1">
        <v>44323</v>
      </c>
      <c r="B494" t="s">
        <v>9</v>
      </c>
      <c r="C494" t="s">
        <v>14</v>
      </c>
      <c r="D494" t="s">
        <v>11</v>
      </c>
      <c r="E494">
        <v>4</v>
      </c>
      <c r="F494">
        <v>50</v>
      </c>
      <c r="G494">
        <v>9356</v>
      </c>
      <c r="H494">
        <v>17993</v>
      </c>
      <c r="I494">
        <v>8637</v>
      </c>
    </row>
    <row r="495" spans="1:9" x14ac:dyDescent="0.25">
      <c r="A495" s="1">
        <v>44324</v>
      </c>
      <c r="B495" t="s">
        <v>9</v>
      </c>
      <c r="C495" t="s">
        <v>14</v>
      </c>
      <c r="D495" t="s">
        <v>13</v>
      </c>
      <c r="E495">
        <v>12</v>
      </c>
      <c r="F495">
        <v>29</v>
      </c>
      <c r="G495">
        <v>33526</v>
      </c>
      <c r="H495">
        <v>47894</v>
      </c>
      <c r="I495">
        <v>14368</v>
      </c>
    </row>
    <row r="496" spans="1:9" x14ac:dyDescent="0.25">
      <c r="A496" s="1">
        <v>44325</v>
      </c>
      <c r="B496" t="s">
        <v>9</v>
      </c>
      <c r="C496" t="s">
        <v>12</v>
      </c>
      <c r="D496" t="s">
        <v>15</v>
      </c>
      <c r="E496">
        <v>0</v>
      </c>
      <c r="F496">
        <v>76</v>
      </c>
      <c r="G496">
        <v>13314</v>
      </c>
      <c r="H496">
        <v>26628</v>
      </c>
      <c r="I496">
        <v>13314</v>
      </c>
    </row>
    <row r="497" spans="1:9" x14ac:dyDescent="0.25">
      <c r="A497" s="1">
        <v>44326</v>
      </c>
      <c r="B497" t="s">
        <v>9</v>
      </c>
      <c r="C497" t="s">
        <v>18</v>
      </c>
      <c r="D497" t="s">
        <v>11</v>
      </c>
      <c r="E497">
        <v>6</v>
      </c>
      <c r="F497">
        <v>67</v>
      </c>
      <c r="G497">
        <v>16403</v>
      </c>
      <c r="H497">
        <v>20004</v>
      </c>
      <c r="I497">
        <v>3601</v>
      </c>
    </row>
    <row r="498" spans="1:9" x14ac:dyDescent="0.25">
      <c r="A498" s="1">
        <v>44327</v>
      </c>
      <c r="B498" t="s">
        <v>9</v>
      </c>
      <c r="C498" t="s">
        <v>18</v>
      </c>
      <c r="D498" t="s">
        <v>17</v>
      </c>
      <c r="E498">
        <v>10</v>
      </c>
      <c r="F498">
        <v>137</v>
      </c>
      <c r="G498">
        <v>62565</v>
      </c>
      <c r="H498">
        <v>96254</v>
      </c>
      <c r="I498">
        <v>33689</v>
      </c>
    </row>
    <row r="499" spans="1:9" x14ac:dyDescent="0.25">
      <c r="A499" s="1">
        <v>44328</v>
      </c>
      <c r="B499" t="s">
        <v>9</v>
      </c>
      <c r="C499" t="s">
        <v>16</v>
      </c>
      <c r="D499" t="s">
        <v>13</v>
      </c>
      <c r="E499">
        <v>24</v>
      </c>
      <c r="F499">
        <v>28</v>
      </c>
      <c r="G499">
        <v>31923</v>
      </c>
      <c r="H499">
        <v>37557</v>
      </c>
      <c r="I499">
        <v>5634</v>
      </c>
    </row>
    <row r="500" spans="1:9" x14ac:dyDescent="0.25">
      <c r="A500" s="1">
        <v>44329</v>
      </c>
      <c r="B500" t="s">
        <v>9</v>
      </c>
      <c r="C500" t="s">
        <v>12</v>
      </c>
      <c r="D500" t="s">
        <v>17</v>
      </c>
      <c r="E500">
        <v>15</v>
      </c>
      <c r="F500">
        <v>148</v>
      </c>
      <c r="G500">
        <v>28152</v>
      </c>
      <c r="H500">
        <v>33120</v>
      </c>
      <c r="I500">
        <v>4968</v>
      </c>
    </row>
    <row r="501" spans="1:9" x14ac:dyDescent="0.25">
      <c r="A501" s="1">
        <v>44330</v>
      </c>
      <c r="B501" t="s">
        <v>9</v>
      </c>
      <c r="C501" t="s">
        <v>10</v>
      </c>
      <c r="D501" t="s">
        <v>17</v>
      </c>
      <c r="E501">
        <v>13</v>
      </c>
      <c r="F501">
        <v>179</v>
      </c>
      <c r="G501">
        <v>62307</v>
      </c>
      <c r="H501">
        <v>97355</v>
      </c>
      <c r="I501">
        <v>35048</v>
      </c>
    </row>
    <row r="502" spans="1:9" x14ac:dyDescent="0.25">
      <c r="A502" s="1">
        <v>44331</v>
      </c>
      <c r="B502" t="s">
        <v>9</v>
      </c>
      <c r="C502" t="s">
        <v>12</v>
      </c>
      <c r="D502" t="s">
        <v>17</v>
      </c>
      <c r="E502">
        <v>9</v>
      </c>
      <c r="F502">
        <v>66</v>
      </c>
      <c r="G502">
        <v>11494</v>
      </c>
      <c r="H502">
        <v>13522</v>
      </c>
      <c r="I502">
        <v>2028</v>
      </c>
    </row>
    <row r="503" spans="1:9" x14ac:dyDescent="0.25">
      <c r="A503" s="1">
        <v>44332</v>
      </c>
      <c r="B503" t="s">
        <v>9</v>
      </c>
      <c r="C503" t="s">
        <v>12</v>
      </c>
      <c r="D503" t="s">
        <v>13</v>
      </c>
      <c r="E503">
        <v>11</v>
      </c>
      <c r="F503">
        <v>7</v>
      </c>
      <c r="G503">
        <v>19168</v>
      </c>
      <c r="H503">
        <v>26257</v>
      </c>
      <c r="I503">
        <v>7089</v>
      </c>
    </row>
    <row r="504" spans="1:9" x14ac:dyDescent="0.25">
      <c r="A504" s="1">
        <v>44333</v>
      </c>
      <c r="B504" t="s">
        <v>9</v>
      </c>
      <c r="C504" t="s">
        <v>16</v>
      </c>
      <c r="D504" t="s">
        <v>17</v>
      </c>
      <c r="E504">
        <v>6</v>
      </c>
      <c r="F504">
        <v>120</v>
      </c>
      <c r="G504">
        <v>64508</v>
      </c>
      <c r="H504">
        <v>80635</v>
      </c>
      <c r="I504">
        <v>16127</v>
      </c>
    </row>
    <row r="505" spans="1:9" x14ac:dyDescent="0.25">
      <c r="A505" s="1">
        <v>44334</v>
      </c>
      <c r="B505" t="s">
        <v>9</v>
      </c>
      <c r="C505" t="s">
        <v>16</v>
      </c>
      <c r="D505" t="s">
        <v>13</v>
      </c>
      <c r="E505">
        <v>20</v>
      </c>
      <c r="F505">
        <v>21</v>
      </c>
      <c r="G505">
        <v>41796</v>
      </c>
      <c r="H505">
        <v>51600</v>
      </c>
      <c r="I505">
        <v>9804</v>
      </c>
    </row>
    <row r="506" spans="1:9" x14ac:dyDescent="0.25">
      <c r="A506" s="1">
        <v>44335</v>
      </c>
      <c r="B506" t="s">
        <v>9</v>
      </c>
      <c r="C506" t="s">
        <v>10</v>
      </c>
      <c r="D506" t="s">
        <v>17</v>
      </c>
      <c r="E506">
        <v>7</v>
      </c>
      <c r="F506">
        <v>152</v>
      </c>
      <c r="G506">
        <v>34196</v>
      </c>
      <c r="H506">
        <v>39306</v>
      </c>
      <c r="I506">
        <v>5110</v>
      </c>
    </row>
    <row r="507" spans="1:9" x14ac:dyDescent="0.25">
      <c r="A507" s="1">
        <v>44336</v>
      </c>
      <c r="B507" t="s">
        <v>9</v>
      </c>
      <c r="C507" t="s">
        <v>14</v>
      </c>
      <c r="D507" t="s">
        <v>11</v>
      </c>
      <c r="E507">
        <v>6</v>
      </c>
      <c r="F507">
        <v>54</v>
      </c>
      <c r="G507">
        <v>37857</v>
      </c>
      <c r="H507">
        <v>62060</v>
      </c>
      <c r="I507">
        <v>24203</v>
      </c>
    </row>
    <row r="508" spans="1:9" x14ac:dyDescent="0.25">
      <c r="A508" s="1">
        <v>44337</v>
      </c>
      <c r="B508" t="s">
        <v>9</v>
      </c>
      <c r="C508" t="s">
        <v>18</v>
      </c>
      <c r="D508" t="s">
        <v>13</v>
      </c>
      <c r="E508">
        <v>15</v>
      </c>
      <c r="F508">
        <v>32</v>
      </c>
      <c r="G508">
        <v>69042</v>
      </c>
      <c r="H508">
        <v>88516</v>
      </c>
      <c r="I508">
        <v>19474</v>
      </c>
    </row>
    <row r="509" spans="1:9" x14ac:dyDescent="0.25">
      <c r="A509" s="1">
        <v>44338</v>
      </c>
      <c r="B509" t="s">
        <v>9</v>
      </c>
      <c r="C509" t="s">
        <v>14</v>
      </c>
      <c r="D509" t="s">
        <v>11</v>
      </c>
      <c r="E509">
        <v>6</v>
      </c>
      <c r="F509">
        <v>95</v>
      </c>
      <c r="G509">
        <v>19606</v>
      </c>
      <c r="H509">
        <v>29263</v>
      </c>
      <c r="I509">
        <v>9657</v>
      </c>
    </row>
    <row r="510" spans="1:9" x14ac:dyDescent="0.25">
      <c r="A510" s="1">
        <v>44339</v>
      </c>
      <c r="B510" t="s">
        <v>9</v>
      </c>
      <c r="C510" t="s">
        <v>18</v>
      </c>
      <c r="D510" t="s">
        <v>13</v>
      </c>
      <c r="E510">
        <v>22</v>
      </c>
      <c r="F510">
        <v>43</v>
      </c>
      <c r="G510">
        <v>26963</v>
      </c>
      <c r="H510">
        <v>50873</v>
      </c>
      <c r="I510">
        <v>23910</v>
      </c>
    </row>
    <row r="511" spans="1:9" x14ac:dyDescent="0.25">
      <c r="A511" s="1">
        <v>44340</v>
      </c>
      <c r="B511" t="s">
        <v>9</v>
      </c>
      <c r="C511" t="s">
        <v>18</v>
      </c>
      <c r="D511" t="s">
        <v>17</v>
      </c>
      <c r="E511">
        <v>12</v>
      </c>
      <c r="F511">
        <v>125</v>
      </c>
      <c r="G511">
        <v>47901</v>
      </c>
      <c r="H511">
        <v>71494</v>
      </c>
      <c r="I511">
        <v>23593</v>
      </c>
    </row>
    <row r="512" spans="1:9" x14ac:dyDescent="0.25">
      <c r="A512" s="1">
        <v>44341</v>
      </c>
      <c r="B512" t="s">
        <v>9</v>
      </c>
      <c r="C512" t="s">
        <v>16</v>
      </c>
      <c r="D512" t="s">
        <v>11</v>
      </c>
      <c r="E512">
        <v>10</v>
      </c>
      <c r="F512">
        <v>48</v>
      </c>
      <c r="G512">
        <v>35684</v>
      </c>
      <c r="H512">
        <v>45169</v>
      </c>
      <c r="I512">
        <v>9485</v>
      </c>
    </row>
    <row r="513" spans="1:9" x14ac:dyDescent="0.25">
      <c r="A513" s="1">
        <v>44342</v>
      </c>
      <c r="B513" t="s">
        <v>9</v>
      </c>
      <c r="C513" t="s">
        <v>14</v>
      </c>
      <c r="D513" t="s">
        <v>11</v>
      </c>
      <c r="E513">
        <v>7</v>
      </c>
      <c r="F513">
        <v>53</v>
      </c>
      <c r="G513">
        <v>21408</v>
      </c>
      <c r="H513">
        <v>41169</v>
      </c>
      <c r="I513">
        <v>19761</v>
      </c>
    </row>
    <row r="514" spans="1:9" x14ac:dyDescent="0.25">
      <c r="A514" s="1">
        <v>44343</v>
      </c>
      <c r="B514" t="s">
        <v>9</v>
      </c>
      <c r="C514" t="s">
        <v>14</v>
      </c>
      <c r="D514" t="s">
        <v>13</v>
      </c>
      <c r="E514">
        <v>20</v>
      </c>
      <c r="F514">
        <v>1</v>
      </c>
      <c r="G514">
        <v>66852</v>
      </c>
      <c r="H514">
        <v>75968</v>
      </c>
      <c r="I514">
        <v>9116</v>
      </c>
    </row>
    <row r="515" spans="1:9" x14ac:dyDescent="0.25">
      <c r="A515" s="1">
        <v>44344</v>
      </c>
      <c r="B515" t="s">
        <v>9</v>
      </c>
      <c r="C515" t="s">
        <v>14</v>
      </c>
      <c r="D515" t="s">
        <v>11</v>
      </c>
      <c r="E515">
        <v>3</v>
      </c>
      <c r="F515">
        <v>53</v>
      </c>
      <c r="G515">
        <v>12557</v>
      </c>
      <c r="H515">
        <v>18742</v>
      </c>
      <c r="I515">
        <v>6185</v>
      </c>
    </row>
    <row r="516" spans="1:9" x14ac:dyDescent="0.25">
      <c r="A516" s="1">
        <v>44345</v>
      </c>
      <c r="B516" t="s">
        <v>9</v>
      </c>
      <c r="C516" t="s">
        <v>16</v>
      </c>
      <c r="D516" t="s">
        <v>17</v>
      </c>
      <c r="E516">
        <v>6</v>
      </c>
      <c r="F516">
        <v>162</v>
      </c>
      <c r="G516">
        <v>16296</v>
      </c>
      <c r="H516">
        <v>22022</v>
      </c>
      <c r="I516">
        <v>5726</v>
      </c>
    </row>
    <row r="517" spans="1:9" x14ac:dyDescent="0.25">
      <c r="A517" s="1">
        <v>44346</v>
      </c>
      <c r="B517" t="s">
        <v>9</v>
      </c>
      <c r="C517" t="s">
        <v>12</v>
      </c>
      <c r="D517" t="s">
        <v>13</v>
      </c>
      <c r="E517">
        <v>25</v>
      </c>
      <c r="F517">
        <v>44</v>
      </c>
      <c r="G517">
        <v>26282</v>
      </c>
      <c r="H517">
        <v>41717</v>
      </c>
      <c r="I517">
        <v>15435</v>
      </c>
    </row>
    <row r="518" spans="1:9" x14ac:dyDescent="0.25">
      <c r="A518" s="1">
        <v>44347</v>
      </c>
      <c r="B518" t="s">
        <v>9</v>
      </c>
      <c r="C518" t="s">
        <v>14</v>
      </c>
      <c r="D518" t="s">
        <v>13</v>
      </c>
      <c r="E518">
        <v>13</v>
      </c>
      <c r="F518">
        <v>15</v>
      </c>
      <c r="G518">
        <v>38853</v>
      </c>
      <c r="H518">
        <v>77706</v>
      </c>
      <c r="I518">
        <v>38853</v>
      </c>
    </row>
    <row r="519" spans="1:9" x14ac:dyDescent="0.25">
      <c r="A519" s="1">
        <v>44348</v>
      </c>
      <c r="B519" t="s">
        <v>9</v>
      </c>
      <c r="C519" t="s">
        <v>10</v>
      </c>
      <c r="D519" t="s">
        <v>11</v>
      </c>
      <c r="E519">
        <v>9</v>
      </c>
      <c r="F519">
        <v>65</v>
      </c>
      <c r="G519">
        <v>23218</v>
      </c>
      <c r="H519">
        <v>40734</v>
      </c>
      <c r="I519">
        <v>17516</v>
      </c>
    </row>
    <row r="520" spans="1:9" x14ac:dyDescent="0.25">
      <c r="A520" s="1">
        <v>44349</v>
      </c>
      <c r="B520" t="s">
        <v>9</v>
      </c>
      <c r="C520" t="s">
        <v>18</v>
      </c>
      <c r="D520" t="s">
        <v>11</v>
      </c>
      <c r="E520">
        <v>7</v>
      </c>
      <c r="F520">
        <v>21</v>
      </c>
      <c r="G520">
        <v>28869</v>
      </c>
      <c r="H520">
        <v>40096.5</v>
      </c>
      <c r="I520">
        <v>11227.5</v>
      </c>
    </row>
    <row r="521" spans="1:9" x14ac:dyDescent="0.25">
      <c r="A521" s="1">
        <v>44350</v>
      </c>
      <c r="B521" t="s">
        <v>9</v>
      </c>
      <c r="C521" t="s">
        <v>16</v>
      </c>
      <c r="D521" t="s">
        <v>17</v>
      </c>
      <c r="E521">
        <v>11</v>
      </c>
      <c r="F521">
        <v>105</v>
      </c>
      <c r="G521">
        <v>104720</v>
      </c>
      <c r="H521">
        <v>120367.5</v>
      </c>
      <c r="I521">
        <v>15647.5</v>
      </c>
    </row>
    <row r="522" spans="1:9" x14ac:dyDescent="0.25">
      <c r="A522" s="1">
        <v>44351</v>
      </c>
      <c r="B522" t="s">
        <v>9</v>
      </c>
      <c r="C522" t="s">
        <v>14</v>
      </c>
      <c r="D522" t="s">
        <v>13</v>
      </c>
      <c r="E522">
        <v>22</v>
      </c>
      <c r="F522">
        <v>50</v>
      </c>
      <c r="G522">
        <v>75582</v>
      </c>
      <c r="H522">
        <v>118096.5</v>
      </c>
      <c r="I522">
        <v>42514.5</v>
      </c>
    </row>
    <row r="523" spans="1:9" x14ac:dyDescent="0.25">
      <c r="A523" s="1">
        <v>44352</v>
      </c>
      <c r="B523" t="s">
        <v>9</v>
      </c>
      <c r="C523" t="s">
        <v>16</v>
      </c>
      <c r="D523" t="s">
        <v>13</v>
      </c>
      <c r="E523">
        <v>14</v>
      </c>
      <c r="F523">
        <v>36</v>
      </c>
      <c r="G523">
        <v>27382</v>
      </c>
      <c r="H523">
        <v>38566.5</v>
      </c>
      <c r="I523">
        <v>11184.5</v>
      </c>
    </row>
    <row r="524" spans="1:9" x14ac:dyDescent="0.25">
      <c r="A524" s="1">
        <v>44353</v>
      </c>
      <c r="B524" t="s">
        <v>9</v>
      </c>
      <c r="C524" t="s">
        <v>12</v>
      </c>
      <c r="D524" t="s">
        <v>15</v>
      </c>
      <c r="E524">
        <v>0</v>
      </c>
      <c r="F524">
        <v>38</v>
      </c>
      <c r="G524">
        <v>31537</v>
      </c>
      <c r="H524">
        <v>35434.5</v>
      </c>
      <c r="I524">
        <v>3897.5</v>
      </c>
    </row>
    <row r="525" spans="1:9" x14ac:dyDescent="0.25">
      <c r="A525" s="1">
        <v>44354</v>
      </c>
      <c r="B525" t="s">
        <v>9</v>
      </c>
      <c r="C525" t="s">
        <v>16</v>
      </c>
      <c r="D525" t="s">
        <v>17</v>
      </c>
      <c r="E525">
        <v>5</v>
      </c>
      <c r="F525">
        <v>158</v>
      </c>
      <c r="G525">
        <v>120516</v>
      </c>
      <c r="H525">
        <v>141783</v>
      </c>
      <c r="I525">
        <v>21267</v>
      </c>
    </row>
    <row r="526" spans="1:9" x14ac:dyDescent="0.25">
      <c r="A526" s="1">
        <v>44355</v>
      </c>
      <c r="B526" t="s">
        <v>9</v>
      </c>
      <c r="C526" t="s">
        <v>14</v>
      </c>
      <c r="D526" t="s">
        <v>11</v>
      </c>
      <c r="E526">
        <v>6</v>
      </c>
      <c r="F526">
        <v>86</v>
      </c>
      <c r="G526">
        <v>38116</v>
      </c>
      <c r="H526">
        <v>58639.5</v>
      </c>
      <c r="I526">
        <v>20523.5</v>
      </c>
    </row>
    <row r="527" spans="1:9" x14ac:dyDescent="0.25">
      <c r="A527" s="1">
        <v>44356</v>
      </c>
      <c r="B527" t="s">
        <v>9</v>
      </c>
      <c r="C527" t="s">
        <v>18</v>
      </c>
      <c r="D527" t="s">
        <v>11</v>
      </c>
      <c r="E527">
        <v>5</v>
      </c>
      <c r="F527">
        <v>57</v>
      </c>
      <c r="G527">
        <v>39398</v>
      </c>
      <c r="H527">
        <v>75765</v>
      </c>
      <c r="I527">
        <v>36367</v>
      </c>
    </row>
    <row r="528" spans="1:9" x14ac:dyDescent="0.25">
      <c r="A528" s="1">
        <v>44357</v>
      </c>
      <c r="B528" t="s">
        <v>9</v>
      </c>
      <c r="C528" t="s">
        <v>10</v>
      </c>
      <c r="D528" t="s">
        <v>13</v>
      </c>
      <c r="E528">
        <v>22</v>
      </c>
      <c r="F528">
        <v>22</v>
      </c>
      <c r="G528">
        <v>109814</v>
      </c>
      <c r="H528">
        <v>142615.5</v>
      </c>
      <c r="I528">
        <v>32801.5</v>
      </c>
    </row>
    <row r="529" spans="1:9" x14ac:dyDescent="0.25">
      <c r="A529" s="1">
        <v>44358</v>
      </c>
      <c r="B529" t="s">
        <v>9</v>
      </c>
      <c r="C529" t="s">
        <v>14</v>
      </c>
      <c r="D529" t="s">
        <v>13</v>
      </c>
      <c r="E529">
        <v>25</v>
      </c>
      <c r="F529">
        <v>7</v>
      </c>
      <c r="G529">
        <v>43696</v>
      </c>
      <c r="H529">
        <v>58261.5</v>
      </c>
      <c r="I529">
        <v>14565.5</v>
      </c>
    </row>
    <row r="530" spans="1:9" x14ac:dyDescent="0.25">
      <c r="A530" s="1">
        <v>44359</v>
      </c>
      <c r="B530" t="s">
        <v>9</v>
      </c>
      <c r="C530" t="s">
        <v>10</v>
      </c>
      <c r="D530" t="s">
        <v>17</v>
      </c>
      <c r="E530">
        <v>14</v>
      </c>
      <c r="F530">
        <v>91</v>
      </c>
      <c r="G530">
        <v>18839</v>
      </c>
      <c r="H530">
        <v>35545.5</v>
      </c>
      <c r="I530">
        <v>16706.5</v>
      </c>
    </row>
    <row r="531" spans="1:9" x14ac:dyDescent="0.25">
      <c r="A531" s="1">
        <v>44360</v>
      </c>
      <c r="B531" t="s">
        <v>9</v>
      </c>
      <c r="C531" t="s">
        <v>12</v>
      </c>
      <c r="D531" t="s">
        <v>15</v>
      </c>
      <c r="E531">
        <v>0</v>
      </c>
      <c r="F531">
        <v>31</v>
      </c>
      <c r="G531">
        <v>94608</v>
      </c>
      <c r="H531">
        <v>129600</v>
      </c>
      <c r="I531">
        <v>34992</v>
      </c>
    </row>
    <row r="532" spans="1:9" x14ac:dyDescent="0.25">
      <c r="A532" s="1">
        <v>44361</v>
      </c>
      <c r="B532" t="s">
        <v>9</v>
      </c>
      <c r="C532" t="s">
        <v>18</v>
      </c>
      <c r="D532" t="s">
        <v>15</v>
      </c>
      <c r="E532">
        <v>0</v>
      </c>
      <c r="F532">
        <v>75</v>
      </c>
      <c r="G532">
        <v>46389</v>
      </c>
      <c r="H532">
        <v>62688</v>
      </c>
      <c r="I532">
        <v>16299</v>
      </c>
    </row>
    <row r="533" spans="1:9" x14ac:dyDescent="0.25">
      <c r="A533" s="1">
        <v>44362</v>
      </c>
      <c r="B533" t="s">
        <v>9</v>
      </c>
      <c r="C533" t="s">
        <v>18</v>
      </c>
      <c r="D533" t="s">
        <v>11</v>
      </c>
      <c r="E533">
        <v>3</v>
      </c>
      <c r="F533">
        <v>68</v>
      </c>
      <c r="G533">
        <v>103365</v>
      </c>
      <c r="H533">
        <v>147664.5</v>
      </c>
      <c r="I533">
        <v>44299.5</v>
      </c>
    </row>
    <row r="534" spans="1:9" x14ac:dyDescent="0.25">
      <c r="A534" s="1">
        <v>44363</v>
      </c>
      <c r="B534" t="s">
        <v>9</v>
      </c>
      <c r="C534" t="s">
        <v>10</v>
      </c>
      <c r="D534" t="s">
        <v>15</v>
      </c>
      <c r="E534">
        <v>0</v>
      </c>
      <c r="F534">
        <v>65</v>
      </c>
      <c r="G534">
        <v>14159</v>
      </c>
      <c r="H534">
        <v>22474.5</v>
      </c>
      <c r="I534">
        <v>8315.5</v>
      </c>
    </row>
    <row r="535" spans="1:9" x14ac:dyDescent="0.25">
      <c r="A535" s="1">
        <v>44364</v>
      </c>
      <c r="B535" t="s">
        <v>9</v>
      </c>
      <c r="C535" t="s">
        <v>16</v>
      </c>
      <c r="D535" t="s">
        <v>13</v>
      </c>
      <c r="E535">
        <v>11</v>
      </c>
      <c r="F535">
        <v>31</v>
      </c>
      <c r="G535">
        <v>20818</v>
      </c>
      <c r="H535">
        <v>32028</v>
      </c>
      <c r="I535">
        <v>11210</v>
      </c>
    </row>
    <row r="536" spans="1:9" x14ac:dyDescent="0.25">
      <c r="A536" s="1">
        <v>44365</v>
      </c>
      <c r="B536" t="s">
        <v>9</v>
      </c>
      <c r="C536" t="s">
        <v>12</v>
      </c>
      <c r="D536" t="s">
        <v>11</v>
      </c>
      <c r="E536">
        <v>3</v>
      </c>
      <c r="F536">
        <v>78</v>
      </c>
      <c r="G536">
        <v>93123</v>
      </c>
      <c r="H536">
        <v>108282</v>
      </c>
      <c r="I536">
        <v>15159</v>
      </c>
    </row>
    <row r="537" spans="1:9" x14ac:dyDescent="0.25">
      <c r="A537" s="1">
        <v>44366</v>
      </c>
      <c r="B537" t="s">
        <v>9</v>
      </c>
      <c r="C537" t="s">
        <v>14</v>
      </c>
      <c r="D537" t="s">
        <v>11</v>
      </c>
      <c r="E537">
        <v>10</v>
      </c>
      <c r="F537">
        <v>62</v>
      </c>
      <c r="G537">
        <v>83953</v>
      </c>
      <c r="H537">
        <v>104941.5</v>
      </c>
      <c r="I537">
        <v>20988.5</v>
      </c>
    </row>
    <row r="538" spans="1:9" x14ac:dyDescent="0.25">
      <c r="A538" s="1">
        <v>44367</v>
      </c>
      <c r="B538" t="s">
        <v>9</v>
      </c>
      <c r="C538" t="s">
        <v>18</v>
      </c>
      <c r="D538" t="s">
        <v>15</v>
      </c>
      <c r="E538">
        <v>0</v>
      </c>
      <c r="F538">
        <v>76</v>
      </c>
      <c r="G538">
        <v>67374</v>
      </c>
      <c r="H538">
        <v>134748</v>
      </c>
      <c r="I538">
        <v>67374</v>
      </c>
    </row>
    <row r="539" spans="1:9" x14ac:dyDescent="0.25">
      <c r="A539" s="1">
        <v>44368</v>
      </c>
      <c r="B539" t="s">
        <v>9</v>
      </c>
      <c r="C539" t="s">
        <v>10</v>
      </c>
      <c r="D539" t="s">
        <v>13</v>
      </c>
      <c r="E539">
        <v>20</v>
      </c>
      <c r="F539">
        <v>18</v>
      </c>
      <c r="G539">
        <v>43442</v>
      </c>
      <c r="H539">
        <v>64839</v>
      </c>
      <c r="I539">
        <v>21397</v>
      </c>
    </row>
    <row r="540" spans="1:9" x14ac:dyDescent="0.25">
      <c r="A540" s="1">
        <v>44369</v>
      </c>
      <c r="B540" t="s">
        <v>9</v>
      </c>
      <c r="C540" t="s">
        <v>18</v>
      </c>
      <c r="D540" t="s">
        <v>17</v>
      </c>
      <c r="E540">
        <v>10</v>
      </c>
      <c r="F540">
        <v>79</v>
      </c>
      <c r="G540">
        <v>27945</v>
      </c>
      <c r="H540">
        <v>35827.5</v>
      </c>
      <c r="I540">
        <v>7882.5</v>
      </c>
    </row>
    <row r="541" spans="1:9" x14ac:dyDescent="0.25">
      <c r="A541" s="1">
        <v>44370</v>
      </c>
      <c r="B541" t="s">
        <v>9</v>
      </c>
      <c r="C541" t="s">
        <v>16</v>
      </c>
      <c r="D541" t="s">
        <v>13</v>
      </c>
      <c r="E541">
        <v>25</v>
      </c>
      <c r="F541">
        <v>36</v>
      </c>
      <c r="G541">
        <v>89066</v>
      </c>
      <c r="H541">
        <v>108616.5</v>
      </c>
      <c r="I541">
        <v>19550.5</v>
      </c>
    </row>
    <row r="542" spans="1:9" x14ac:dyDescent="0.25">
      <c r="A542" s="1">
        <v>44371</v>
      </c>
      <c r="B542" t="s">
        <v>9</v>
      </c>
      <c r="C542" t="s">
        <v>12</v>
      </c>
      <c r="D542" t="s">
        <v>13</v>
      </c>
      <c r="E542">
        <v>18</v>
      </c>
      <c r="F542">
        <v>5</v>
      </c>
      <c r="G542">
        <v>80854</v>
      </c>
      <c r="H542">
        <v>95122.5</v>
      </c>
      <c r="I542">
        <v>14268.5</v>
      </c>
    </row>
    <row r="543" spans="1:9" x14ac:dyDescent="0.25">
      <c r="A543" s="1">
        <v>44372</v>
      </c>
      <c r="B543" t="s">
        <v>9</v>
      </c>
      <c r="C543" t="s">
        <v>18</v>
      </c>
      <c r="D543" t="s">
        <v>17</v>
      </c>
      <c r="E543">
        <v>8</v>
      </c>
      <c r="F543">
        <v>140</v>
      </c>
      <c r="G543">
        <v>37307</v>
      </c>
      <c r="H543">
        <v>46057.5</v>
      </c>
      <c r="I543">
        <v>8750.5</v>
      </c>
    </row>
    <row r="544" spans="1:9" x14ac:dyDescent="0.25">
      <c r="A544" s="1">
        <v>44373</v>
      </c>
      <c r="B544" t="s">
        <v>9</v>
      </c>
      <c r="C544" t="s">
        <v>12</v>
      </c>
      <c r="D544" t="s">
        <v>13</v>
      </c>
      <c r="E544">
        <v>20</v>
      </c>
      <c r="F544">
        <v>37</v>
      </c>
      <c r="G544">
        <v>45912</v>
      </c>
      <c r="H544">
        <v>76519.5</v>
      </c>
      <c r="I544">
        <v>30607.5</v>
      </c>
    </row>
    <row r="545" spans="1:9" x14ac:dyDescent="0.25">
      <c r="A545" s="1">
        <v>44374</v>
      </c>
      <c r="B545" t="s">
        <v>9</v>
      </c>
      <c r="C545" t="s">
        <v>14</v>
      </c>
      <c r="D545" t="s">
        <v>17</v>
      </c>
      <c r="E545">
        <v>7</v>
      </c>
      <c r="F545">
        <v>163</v>
      </c>
      <c r="G545">
        <v>18956</v>
      </c>
      <c r="H545">
        <v>37911</v>
      </c>
      <c r="I545">
        <v>18955</v>
      </c>
    </row>
    <row r="546" spans="1:9" x14ac:dyDescent="0.25">
      <c r="A546" s="1">
        <v>44375</v>
      </c>
      <c r="B546" t="s">
        <v>9</v>
      </c>
      <c r="C546" t="s">
        <v>10</v>
      </c>
      <c r="D546" t="s">
        <v>11</v>
      </c>
      <c r="E546">
        <v>4</v>
      </c>
      <c r="F546">
        <v>100</v>
      </c>
      <c r="G546">
        <v>20670</v>
      </c>
      <c r="H546">
        <v>36910.5</v>
      </c>
      <c r="I546">
        <v>16240.5</v>
      </c>
    </row>
    <row r="547" spans="1:9" x14ac:dyDescent="0.25">
      <c r="A547" s="1">
        <v>44376</v>
      </c>
      <c r="B547" t="s">
        <v>9</v>
      </c>
      <c r="C547" t="s">
        <v>14</v>
      </c>
      <c r="D547" t="s">
        <v>13</v>
      </c>
      <c r="E547">
        <v>18</v>
      </c>
      <c r="F547">
        <v>25</v>
      </c>
      <c r="G547">
        <v>20847</v>
      </c>
      <c r="H547">
        <v>27796.5</v>
      </c>
      <c r="I547">
        <v>6949.5</v>
      </c>
    </row>
    <row r="548" spans="1:9" x14ac:dyDescent="0.25">
      <c r="A548" s="1">
        <v>44377</v>
      </c>
      <c r="B548" t="s">
        <v>9</v>
      </c>
      <c r="C548" t="s">
        <v>14</v>
      </c>
      <c r="D548" t="s">
        <v>13</v>
      </c>
      <c r="E548">
        <v>11</v>
      </c>
      <c r="F548">
        <v>6</v>
      </c>
      <c r="G548">
        <v>59439</v>
      </c>
      <c r="H548">
        <v>69115.5</v>
      </c>
      <c r="I548">
        <v>9676.5</v>
      </c>
    </row>
    <row r="549" spans="1:9" x14ac:dyDescent="0.25">
      <c r="A549" s="1">
        <v>44378</v>
      </c>
      <c r="B549" t="s">
        <v>9</v>
      </c>
      <c r="C549" t="s">
        <v>10</v>
      </c>
      <c r="D549" t="s">
        <v>13</v>
      </c>
      <c r="E549">
        <v>14</v>
      </c>
      <c r="F549">
        <v>2</v>
      </c>
      <c r="G549">
        <v>76269</v>
      </c>
      <c r="H549">
        <v>88685</v>
      </c>
      <c r="I549">
        <v>12416</v>
      </c>
    </row>
    <row r="550" spans="1:9" x14ac:dyDescent="0.25">
      <c r="A550" s="1">
        <v>44379</v>
      </c>
      <c r="B550" t="s">
        <v>9</v>
      </c>
      <c r="C550" t="s">
        <v>12</v>
      </c>
      <c r="D550" t="s">
        <v>17</v>
      </c>
      <c r="E550">
        <v>12</v>
      </c>
      <c r="F550">
        <v>97</v>
      </c>
      <c r="G550">
        <v>8989</v>
      </c>
      <c r="H550">
        <v>11379</v>
      </c>
      <c r="I550">
        <v>2390</v>
      </c>
    </row>
    <row r="551" spans="1:9" x14ac:dyDescent="0.25">
      <c r="A551" s="1">
        <v>44380</v>
      </c>
      <c r="B551" t="s">
        <v>9</v>
      </c>
      <c r="C551" t="s">
        <v>12</v>
      </c>
      <c r="D551" t="s">
        <v>13</v>
      </c>
      <c r="E551">
        <v>24</v>
      </c>
      <c r="F551">
        <v>42</v>
      </c>
      <c r="G551">
        <v>6121</v>
      </c>
      <c r="H551">
        <v>10553</v>
      </c>
      <c r="I551">
        <v>4432</v>
      </c>
    </row>
    <row r="552" spans="1:9" x14ac:dyDescent="0.25">
      <c r="A552" s="1">
        <v>44381</v>
      </c>
      <c r="B552" t="s">
        <v>9</v>
      </c>
      <c r="C552" t="s">
        <v>12</v>
      </c>
      <c r="D552" t="s">
        <v>15</v>
      </c>
      <c r="E552">
        <v>0</v>
      </c>
      <c r="F552">
        <v>73</v>
      </c>
      <c r="G552">
        <v>46086</v>
      </c>
      <c r="H552">
        <v>54864</v>
      </c>
      <c r="I552">
        <v>8778</v>
      </c>
    </row>
    <row r="553" spans="1:9" x14ac:dyDescent="0.25">
      <c r="A553" s="1">
        <v>44382</v>
      </c>
      <c r="B553" t="s">
        <v>9</v>
      </c>
      <c r="C553" t="s">
        <v>16</v>
      </c>
      <c r="D553" t="s">
        <v>15</v>
      </c>
      <c r="E553">
        <v>0</v>
      </c>
      <c r="F553">
        <v>77</v>
      </c>
      <c r="G553">
        <v>25959</v>
      </c>
      <c r="H553">
        <v>36054</v>
      </c>
      <c r="I553">
        <v>10095</v>
      </c>
    </row>
    <row r="554" spans="1:9" x14ac:dyDescent="0.25">
      <c r="A554" s="1">
        <v>44383</v>
      </c>
      <c r="B554" t="s">
        <v>9</v>
      </c>
      <c r="C554" t="s">
        <v>16</v>
      </c>
      <c r="D554" t="s">
        <v>13</v>
      </c>
      <c r="E554">
        <v>18</v>
      </c>
      <c r="F554">
        <v>4</v>
      </c>
      <c r="G554">
        <v>12331</v>
      </c>
      <c r="H554">
        <v>15038</v>
      </c>
      <c r="I554">
        <v>2707</v>
      </c>
    </row>
    <row r="555" spans="1:9" x14ac:dyDescent="0.25">
      <c r="A555" s="1">
        <v>44384</v>
      </c>
      <c r="B555" t="s">
        <v>9</v>
      </c>
      <c r="C555" t="s">
        <v>10</v>
      </c>
      <c r="D555" t="s">
        <v>13</v>
      </c>
      <c r="E555">
        <v>15</v>
      </c>
      <c r="F555">
        <v>3</v>
      </c>
      <c r="G555">
        <v>53506</v>
      </c>
      <c r="H555">
        <v>82317</v>
      </c>
      <c r="I555">
        <v>28811</v>
      </c>
    </row>
    <row r="556" spans="1:9" x14ac:dyDescent="0.25">
      <c r="A556" s="1">
        <v>44385</v>
      </c>
      <c r="B556" t="s">
        <v>9</v>
      </c>
      <c r="C556" t="s">
        <v>14</v>
      </c>
      <c r="D556" t="s">
        <v>13</v>
      </c>
      <c r="E556">
        <v>10</v>
      </c>
      <c r="F556">
        <v>36</v>
      </c>
      <c r="G556">
        <v>55747</v>
      </c>
      <c r="H556">
        <v>88488</v>
      </c>
      <c r="I556">
        <v>32741</v>
      </c>
    </row>
    <row r="557" spans="1:9" x14ac:dyDescent="0.25">
      <c r="A557" s="1">
        <v>44386</v>
      </c>
      <c r="B557" t="s">
        <v>9</v>
      </c>
      <c r="C557" t="s">
        <v>14</v>
      </c>
      <c r="D557" t="s">
        <v>13</v>
      </c>
      <c r="E557">
        <v>17</v>
      </c>
      <c r="F557">
        <v>29</v>
      </c>
      <c r="G557">
        <v>47123</v>
      </c>
      <c r="H557">
        <v>52359</v>
      </c>
      <c r="I557">
        <v>5236</v>
      </c>
    </row>
    <row r="558" spans="1:9" x14ac:dyDescent="0.25">
      <c r="A558" s="1">
        <v>44387</v>
      </c>
      <c r="B558" t="s">
        <v>9</v>
      </c>
      <c r="C558" t="s">
        <v>16</v>
      </c>
      <c r="D558" t="s">
        <v>17</v>
      </c>
      <c r="E558">
        <v>10</v>
      </c>
      <c r="F558">
        <v>80</v>
      </c>
      <c r="G558">
        <v>47774</v>
      </c>
      <c r="H558">
        <v>75832</v>
      </c>
      <c r="I558">
        <v>28058</v>
      </c>
    </row>
    <row r="559" spans="1:9" x14ac:dyDescent="0.25">
      <c r="A559" s="1">
        <v>44388</v>
      </c>
      <c r="B559" t="s">
        <v>9</v>
      </c>
      <c r="C559" t="s">
        <v>16</v>
      </c>
      <c r="D559" t="s">
        <v>13</v>
      </c>
      <c r="E559">
        <v>14</v>
      </c>
      <c r="F559">
        <v>5</v>
      </c>
      <c r="G559">
        <v>47816</v>
      </c>
      <c r="H559">
        <v>64616</v>
      </c>
      <c r="I559">
        <v>16800</v>
      </c>
    </row>
    <row r="560" spans="1:9" x14ac:dyDescent="0.25">
      <c r="A560" s="1">
        <v>44389</v>
      </c>
      <c r="B560" t="s">
        <v>9</v>
      </c>
      <c r="C560" t="s">
        <v>16</v>
      </c>
      <c r="D560" t="s">
        <v>11</v>
      </c>
      <c r="E560">
        <v>3</v>
      </c>
      <c r="F560">
        <v>85</v>
      </c>
      <c r="G560">
        <v>9605</v>
      </c>
      <c r="H560">
        <v>12474</v>
      </c>
      <c r="I560">
        <v>2869</v>
      </c>
    </row>
    <row r="561" spans="1:9" x14ac:dyDescent="0.25">
      <c r="A561" s="1">
        <v>44390</v>
      </c>
      <c r="B561" t="s">
        <v>9</v>
      </c>
      <c r="C561" t="s">
        <v>14</v>
      </c>
      <c r="D561" t="s">
        <v>11</v>
      </c>
      <c r="E561">
        <v>4</v>
      </c>
      <c r="F561">
        <v>71</v>
      </c>
      <c r="G561">
        <v>23489</v>
      </c>
      <c r="H561">
        <v>43499</v>
      </c>
      <c r="I561">
        <v>20010</v>
      </c>
    </row>
    <row r="562" spans="1:9" x14ac:dyDescent="0.25">
      <c r="A562" s="1">
        <v>44391</v>
      </c>
      <c r="B562" t="s">
        <v>9</v>
      </c>
      <c r="C562" t="s">
        <v>14</v>
      </c>
      <c r="D562" t="s">
        <v>17</v>
      </c>
      <c r="E562">
        <v>13</v>
      </c>
      <c r="F562">
        <v>119</v>
      </c>
      <c r="G562">
        <v>53152</v>
      </c>
      <c r="H562">
        <v>87135</v>
      </c>
      <c r="I562">
        <v>33983</v>
      </c>
    </row>
    <row r="563" spans="1:9" x14ac:dyDescent="0.25">
      <c r="A563" s="1">
        <v>44392</v>
      </c>
      <c r="B563" t="s">
        <v>9</v>
      </c>
      <c r="C563" t="s">
        <v>18</v>
      </c>
      <c r="D563" t="s">
        <v>13</v>
      </c>
      <c r="E563">
        <v>10</v>
      </c>
      <c r="F563">
        <v>46</v>
      </c>
      <c r="G563">
        <v>22529</v>
      </c>
      <c r="H563">
        <v>38843</v>
      </c>
      <c r="I563">
        <v>16314</v>
      </c>
    </row>
    <row r="564" spans="1:9" x14ac:dyDescent="0.25">
      <c r="A564" s="1">
        <v>44393</v>
      </c>
      <c r="B564" t="s">
        <v>9</v>
      </c>
      <c r="C564" t="s">
        <v>14</v>
      </c>
      <c r="D564" t="s">
        <v>15</v>
      </c>
      <c r="E564">
        <v>0</v>
      </c>
      <c r="F564">
        <v>59</v>
      </c>
      <c r="G564">
        <v>43753</v>
      </c>
      <c r="H564">
        <v>59125</v>
      </c>
      <c r="I564">
        <v>15372</v>
      </c>
    </row>
    <row r="565" spans="1:9" x14ac:dyDescent="0.25">
      <c r="A565" s="1">
        <v>44394</v>
      </c>
      <c r="B565" t="s">
        <v>9</v>
      </c>
      <c r="C565" t="s">
        <v>18</v>
      </c>
      <c r="D565" t="s">
        <v>13</v>
      </c>
      <c r="E565">
        <v>17</v>
      </c>
      <c r="F565">
        <v>12</v>
      </c>
      <c r="G565">
        <v>49999</v>
      </c>
      <c r="H565">
        <v>56817</v>
      </c>
      <c r="I565">
        <v>6818</v>
      </c>
    </row>
    <row r="566" spans="1:9" x14ac:dyDescent="0.25">
      <c r="A566" s="1">
        <v>44395</v>
      </c>
      <c r="B566" t="s">
        <v>9</v>
      </c>
      <c r="C566" t="s">
        <v>14</v>
      </c>
      <c r="D566" t="s">
        <v>13</v>
      </c>
      <c r="E566">
        <v>17</v>
      </c>
      <c r="F566">
        <v>17</v>
      </c>
      <c r="G566">
        <v>44787</v>
      </c>
      <c r="H566">
        <v>72237</v>
      </c>
      <c r="I566">
        <v>27450</v>
      </c>
    </row>
    <row r="567" spans="1:9" x14ac:dyDescent="0.25">
      <c r="A567" s="1">
        <v>44396</v>
      </c>
      <c r="B567" t="s">
        <v>9</v>
      </c>
      <c r="C567" t="s">
        <v>16</v>
      </c>
      <c r="D567" t="s">
        <v>15</v>
      </c>
      <c r="E567">
        <v>0</v>
      </c>
      <c r="F567">
        <v>42</v>
      </c>
      <c r="G567">
        <v>59502</v>
      </c>
      <c r="H567">
        <v>82642</v>
      </c>
      <c r="I567">
        <v>23140</v>
      </c>
    </row>
    <row r="568" spans="1:9" x14ac:dyDescent="0.25">
      <c r="A568" s="1">
        <v>44397</v>
      </c>
      <c r="B568" t="s">
        <v>9</v>
      </c>
      <c r="C568" t="s">
        <v>18</v>
      </c>
      <c r="D568" t="s">
        <v>11</v>
      </c>
      <c r="E568">
        <v>5</v>
      </c>
      <c r="F568">
        <v>48</v>
      </c>
      <c r="G568">
        <v>35439</v>
      </c>
      <c r="H568">
        <v>43218</v>
      </c>
      <c r="I568">
        <v>7779</v>
      </c>
    </row>
    <row r="569" spans="1:9" x14ac:dyDescent="0.25">
      <c r="A569" s="1">
        <v>44398</v>
      </c>
      <c r="B569" t="s">
        <v>9</v>
      </c>
      <c r="C569" t="s">
        <v>16</v>
      </c>
      <c r="D569" t="s">
        <v>17</v>
      </c>
      <c r="E569">
        <v>6</v>
      </c>
      <c r="F569">
        <v>50</v>
      </c>
      <c r="G569">
        <v>19846</v>
      </c>
      <c r="H569">
        <v>26461</v>
      </c>
      <c r="I569">
        <v>6615</v>
      </c>
    </row>
    <row r="570" spans="1:9" x14ac:dyDescent="0.25">
      <c r="A570" s="1">
        <v>44399</v>
      </c>
      <c r="B570" t="s">
        <v>9</v>
      </c>
      <c r="C570" t="s">
        <v>14</v>
      </c>
      <c r="D570" t="s">
        <v>17</v>
      </c>
      <c r="E570">
        <v>10</v>
      </c>
      <c r="F570">
        <v>181</v>
      </c>
      <c r="G570">
        <v>9347</v>
      </c>
      <c r="H570">
        <v>12804</v>
      </c>
      <c r="I570">
        <v>3457</v>
      </c>
    </row>
    <row r="571" spans="1:9" x14ac:dyDescent="0.25">
      <c r="A571" s="1">
        <v>44400</v>
      </c>
      <c r="B571" t="s">
        <v>9</v>
      </c>
      <c r="C571" t="s">
        <v>18</v>
      </c>
      <c r="D571" t="s">
        <v>13</v>
      </c>
      <c r="E571">
        <v>12</v>
      </c>
      <c r="F571">
        <v>12</v>
      </c>
      <c r="G571">
        <v>44373</v>
      </c>
      <c r="H571">
        <v>61629</v>
      </c>
      <c r="I571">
        <v>17256</v>
      </c>
    </row>
    <row r="572" spans="1:9" x14ac:dyDescent="0.25">
      <c r="A572" s="1">
        <v>44401</v>
      </c>
      <c r="B572" t="s">
        <v>9</v>
      </c>
      <c r="C572" t="s">
        <v>10</v>
      </c>
      <c r="D572" t="s">
        <v>17</v>
      </c>
      <c r="E572">
        <v>11</v>
      </c>
      <c r="F572">
        <v>68</v>
      </c>
      <c r="G572">
        <v>17545</v>
      </c>
      <c r="H572">
        <v>25428</v>
      </c>
      <c r="I572">
        <v>7883</v>
      </c>
    </row>
    <row r="573" spans="1:9" x14ac:dyDescent="0.25">
      <c r="A573" s="1">
        <v>44402</v>
      </c>
      <c r="B573" t="s">
        <v>9</v>
      </c>
      <c r="C573" t="s">
        <v>10</v>
      </c>
      <c r="D573" t="s">
        <v>15</v>
      </c>
      <c r="E573">
        <v>0</v>
      </c>
      <c r="F573">
        <v>76</v>
      </c>
      <c r="G573">
        <v>5972</v>
      </c>
      <c r="H573">
        <v>10664</v>
      </c>
      <c r="I573">
        <v>4692</v>
      </c>
    </row>
    <row r="574" spans="1:9" x14ac:dyDescent="0.25">
      <c r="A574" s="1">
        <v>44403</v>
      </c>
      <c r="B574" t="s">
        <v>9</v>
      </c>
      <c r="C574" t="s">
        <v>10</v>
      </c>
      <c r="D574" t="s">
        <v>17</v>
      </c>
      <c r="E574">
        <v>7</v>
      </c>
      <c r="F574">
        <v>93</v>
      </c>
      <c r="G574">
        <v>40117</v>
      </c>
      <c r="H574">
        <v>45075</v>
      </c>
      <c r="I574">
        <v>4958</v>
      </c>
    </row>
    <row r="575" spans="1:9" x14ac:dyDescent="0.25">
      <c r="A575" s="1">
        <v>44404</v>
      </c>
      <c r="B575" t="s">
        <v>9</v>
      </c>
      <c r="C575" t="s">
        <v>12</v>
      </c>
      <c r="D575" t="s">
        <v>13</v>
      </c>
      <c r="E575">
        <v>25</v>
      </c>
      <c r="F575">
        <v>18</v>
      </c>
      <c r="G575">
        <v>53849</v>
      </c>
      <c r="H575">
        <v>66480</v>
      </c>
      <c r="I575">
        <v>12631</v>
      </c>
    </row>
    <row r="576" spans="1:9" x14ac:dyDescent="0.25">
      <c r="A576" s="1">
        <v>44405</v>
      </c>
      <c r="B576" t="s">
        <v>9</v>
      </c>
      <c r="C576" t="s">
        <v>18</v>
      </c>
      <c r="D576" t="s">
        <v>17</v>
      </c>
      <c r="E576">
        <v>14</v>
      </c>
      <c r="F576">
        <v>100</v>
      </c>
      <c r="G576">
        <v>44731</v>
      </c>
      <c r="H576">
        <v>86022</v>
      </c>
      <c r="I576">
        <v>41291</v>
      </c>
    </row>
    <row r="577" spans="1:9" x14ac:dyDescent="0.25">
      <c r="A577" s="1">
        <v>44406</v>
      </c>
      <c r="B577" t="s">
        <v>9</v>
      </c>
      <c r="C577" t="s">
        <v>12</v>
      </c>
      <c r="D577" t="s">
        <v>15</v>
      </c>
      <c r="E577">
        <v>0</v>
      </c>
      <c r="F577">
        <v>92</v>
      </c>
      <c r="G577">
        <v>39546</v>
      </c>
      <c r="H577">
        <v>68182</v>
      </c>
      <c r="I577">
        <v>28636</v>
      </c>
    </row>
    <row r="578" spans="1:9" x14ac:dyDescent="0.25">
      <c r="A578" s="1">
        <v>44407</v>
      </c>
      <c r="B578" t="s">
        <v>9</v>
      </c>
      <c r="C578" t="s">
        <v>12</v>
      </c>
      <c r="D578" t="s">
        <v>13</v>
      </c>
      <c r="E578">
        <v>17</v>
      </c>
      <c r="F578">
        <v>7</v>
      </c>
      <c r="G578">
        <v>15829</v>
      </c>
      <c r="H578">
        <v>24353</v>
      </c>
      <c r="I578">
        <v>8524</v>
      </c>
    </row>
    <row r="579" spans="1:9" x14ac:dyDescent="0.25">
      <c r="A579" s="1">
        <v>44408</v>
      </c>
      <c r="B579" t="s">
        <v>9</v>
      </c>
      <c r="C579" t="s">
        <v>16</v>
      </c>
      <c r="D579" t="s">
        <v>11</v>
      </c>
      <c r="E579">
        <v>8</v>
      </c>
      <c r="F579">
        <v>58</v>
      </c>
      <c r="G579">
        <v>17347</v>
      </c>
      <c r="H579">
        <v>24782</v>
      </c>
      <c r="I579">
        <v>7435</v>
      </c>
    </row>
    <row r="580" spans="1:9" x14ac:dyDescent="0.25">
      <c r="A580" s="1">
        <v>44409</v>
      </c>
      <c r="B580" t="s">
        <v>9</v>
      </c>
      <c r="C580" t="s">
        <v>10</v>
      </c>
      <c r="D580" t="s">
        <v>13</v>
      </c>
      <c r="E580">
        <v>16</v>
      </c>
      <c r="F580">
        <v>9</v>
      </c>
      <c r="G580">
        <v>30566</v>
      </c>
      <c r="H580">
        <v>47760</v>
      </c>
      <c r="I580">
        <v>17194</v>
      </c>
    </row>
    <row r="581" spans="1:9" x14ac:dyDescent="0.25">
      <c r="A581" s="1">
        <v>44410</v>
      </c>
      <c r="B581" t="s">
        <v>9</v>
      </c>
      <c r="C581" t="s">
        <v>18</v>
      </c>
      <c r="D581" t="s">
        <v>15</v>
      </c>
      <c r="E581">
        <v>0</v>
      </c>
      <c r="F581">
        <v>27</v>
      </c>
      <c r="G581">
        <v>30771</v>
      </c>
      <c r="H581">
        <v>43339</v>
      </c>
      <c r="I581">
        <v>12568</v>
      </c>
    </row>
    <row r="582" spans="1:9" x14ac:dyDescent="0.25">
      <c r="A582" s="1">
        <v>44411</v>
      </c>
      <c r="B582" t="s">
        <v>9</v>
      </c>
      <c r="C582" t="s">
        <v>14</v>
      </c>
      <c r="D582" t="s">
        <v>11</v>
      </c>
      <c r="E582">
        <v>8</v>
      </c>
      <c r="F582">
        <v>42</v>
      </c>
      <c r="G582">
        <v>68336</v>
      </c>
      <c r="H582">
        <v>92346</v>
      </c>
      <c r="I582">
        <v>24010</v>
      </c>
    </row>
    <row r="583" spans="1:9" x14ac:dyDescent="0.25">
      <c r="A583" s="1">
        <v>44412</v>
      </c>
      <c r="B583" t="s">
        <v>9</v>
      </c>
      <c r="C583" t="s">
        <v>16</v>
      </c>
      <c r="D583" t="s">
        <v>11</v>
      </c>
      <c r="E583">
        <v>10</v>
      </c>
      <c r="F583">
        <v>44</v>
      </c>
      <c r="G583">
        <v>5537</v>
      </c>
      <c r="H583">
        <v>10068</v>
      </c>
      <c r="I583">
        <v>4531</v>
      </c>
    </row>
    <row r="584" spans="1:9" x14ac:dyDescent="0.25">
      <c r="A584" s="1">
        <v>44413</v>
      </c>
      <c r="B584" t="s">
        <v>9</v>
      </c>
      <c r="C584" t="s">
        <v>14</v>
      </c>
      <c r="D584" t="s">
        <v>17</v>
      </c>
      <c r="E584">
        <v>11</v>
      </c>
      <c r="F584">
        <v>127</v>
      </c>
      <c r="G584">
        <v>18668</v>
      </c>
      <c r="H584">
        <v>29169</v>
      </c>
      <c r="I584">
        <v>10501</v>
      </c>
    </row>
    <row r="585" spans="1:9" x14ac:dyDescent="0.25">
      <c r="A585" s="1">
        <v>44414</v>
      </c>
      <c r="B585" t="s">
        <v>9</v>
      </c>
      <c r="C585" t="s">
        <v>14</v>
      </c>
      <c r="D585" t="s">
        <v>17</v>
      </c>
      <c r="E585">
        <v>9</v>
      </c>
      <c r="F585">
        <v>189</v>
      </c>
      <c r="G585">
        <v>82596</v>
      </c>
      <c r="H585">
        <v>92804</v>
      </c>
      <c r="I585">
        <v>10208</v>
      </c>
    </row>
    <row r="586" spans="1:9" x14ac:dyDescent="0.25">
      <c r="A586" s="1">
        <v>44415</v>
      </c>
      <c r="B586" t="s">
        <v>9</v>
      </c>
      <c r="C586" t="s">
        <v>14</v>
      </c>
      <c r="D586" t="s">
        <v>17</v>
      </c>
      <c r="E586">
        <v>8</v>
      </c>
      <c r="F586">
        <v>192</v>
      </c>
      <c r="G586">
        <v>54384</v>
      </c>
      <c r="H586">
        <v>67141</v>
      </c>
      <c r="I586">
        <v>12757</v>
      </c>
    </row>
    <row r="587" spans="1:9" x14ac:dyDescent="0.25">
      <c r="A587" s="1">
        <v>44416</v>
      </c>
      <c r="B587" t="s">
        <v>9</v>
      </c>
      <c r="C587" t="s">
        <v>12</v>
      </c>
      <c r="D587" t="s">
        <v>15</v>
      </c>
      <c r="E587">
        <v>0</v>
      </c>
      <c r="F587">
        <v>99</v>
      </c>
      <c r="G587">
        <v>9898</v>
      </c>
      <c r="H587">
        <v>11377</v>
      </c>
      <c r="I587">
        <v>1479</v>
      </c>
    </row>
    <row r="588" spans="1:9" x14ac:dyDescent="0.25">
      <c r="A588" s="1">
        <v>44417</v>
      </c>
      <c r="B588" t="s">
        <v>9</v>
      </c>
      <c r="C588" t="s">
        <v>10</v>
      </c>
      <c r="D588" t="s">
        <v>13</v>
      </c>
      <c r="E588">
        <v>16</v>
      </c>
      <c r="F588">
        <v>41</v>
      </c>
      <c r="G588">
        <v>46637</v>
      </c>
      <c r="H588">
        <v>81820</v>
      </c>
      <c r="I588">
        <v>35183</v>
      </c>
    </row>
    <row r="589" spans="1:9" x14ac:dyDescent="0.25">
      <c r="A589" s="1">
        <v>44418</v>
      </c>
      <c r="B589" t="s">
        <v>9</v>
      </c>
      <c r="C589" t="s">
        <v>16</v>
      </c>
      <c r="D589" t="s">
        <v>11</v>
      </c>
      <c r="E589">
        <v>7</v>
      </c>
      <c r="F589">
        <v>29</v>
      </c>
      <c r="G589">
        <v>37588</v>
      </c>
      <c r="H589">
        <v>42234</v>
      </c>
      <c r="I589">
        <v>4646</v>
      </c>
    </row>
    <row r="590" spans="1:9" x14ac:dyDescent="0.25">
      <c r="A590" s="1">
        <v>44419</v>
      </c>
      <c r="B590" t="s">
        <v>9</v>
      </c>
      <c r="C590" t="s">
        <v>18</v>
      </c>
      <c r="D590" t="s">
        <v>15</v>
      </c>
      <c r="E590">
        <v>0</v>
      </c>
      <c r="F590">
        <v>100</v>
      </c>
      <c r="G590">
        <v>46361</v>
      </c>
      <c r="H590">
        <v>65297</v>
      </c>
      <c r="I590">
        <v>18936</v>
      </c>
    </row>
    <row r="591" spans="1:9" x14ac:dyDescent="0.25">
      <c r="A591" s="1">
        <v>44420</v>
      </c>
      <c r="B591" t="s">
        <v>9</v>
      </c>
      <c r="C591" t="s">
        <v>12</v>
      </c>
      <c r="D591" t="s">
        <v>11</v>
      </c>
      <c r="E591">
        <v>6</v>
      </c>
      <c r="F591">
        <v>68</v>
      </c>
      <c r="G591">
        <v>26641</v>
      </c>
      <c r="H591">
        <v>35054</v>
      </c>
      <c r="I591">
        <v>8413</v>
      </c>
    </row>
    <row r="592" spans="1:9" x14ac:dyDescent="0.25">
      <c r="A592" s="1">
        <v>44421</v>
      </c>
      <c r="B592" t="s">
        <v>9</v>
      </c>
      <c r="C592" t="s">
        <v>10</v>
      </c>
      <c r="D592" t="s">
        <v>11</v>
      </c>
      <c r="E592">
        <v>6</v>
      </c>
      <c r="F592">
        <v>24</v>
      </c>
      <c r="G592">
        <v>23010</v>
      </c>
      <c r="H592">
        <v>39000</v>
      </c>
      <c r="I592">
        <v>15990</v>
      </c>
    </row>
    <row r="593" spans="1:9" x14ac:dyDescent="0.25">
      <c r="A593" s="1">
        <v>44422</v>
      </c>
      <c r="B593" t="s">
        <v>9</v>
      </c>
      <c r="C593" t="s">
        <v>10</v>
      </c>
      <c r="D593" t="s">
        <v>13</v>
      </c>
      <c r="E593">
        <v>25</v>
      </c>
      <c r="F593">
        <v>31</v>
      </c>
      <c r="G593">
        <v>51305</v>
      </c>
      <c r="H593">
        <v>86958</v>
      </c>
      <c r="I593">
        <v>35653</v>
      </c>
    </row>
    <row r="594" spans="1:9" x14ac:dyDescent="0.25">
      <c r="A594" s="1">
        <v>44423</v>
      </c>
      <c r="B594" t="s">
        <v>9</v>
      </c>
      <c r="C594" t="s">
        <v>12</v>
      </c>
      <c r="D594" t="s">
        <v>11</v>
      </c>
      <c r="E594">
        <v>6</v>
      </c>
      <c r="F594">
        <v>65</v>
      </c>
      <c r="G594">
        <v>21664</v>
      </c>
      <c r="H594">
        <v>38685</v>
      </c>
      <c r="I594">
        <v>17021</v>
      </c>
    </row>
    <row r="595" spans="1:9" x14ac:dyDescent="0.25">
      <c r="A595" s="1">
        <v>44424</v>
      </c>
      <c r="B595" t="s">
        <v>9</v>
      </c>
      <c r="C595" t="s">
        <v>18</v>
      </c>
      <c r="D595" t="s">
        <v>15</v>
      </c>
      <c r="E595">
        <v>0</v>
      </c>
      <c r="F595">
        <v>71</v>
      </c>
      <c r="G595">
        <v>13152</v>
      </c>
      <c r="H595">
        <v>19341</v>
      </c>
      <c r="I595">
        <v>6189</v>
      </c>
    </row>
    <row r="596" spans="1:9" x14ac:dyDescent="0.25">
      <c r="A596" s="1">
        <v>44425</v>
      </c>
      <c r="B596" t="s">
        <v>9</v>
      </c>
      <c r="C596" t="s">
        <v>12</v>
      </c>
      <c r="D596" t="s">
        <v>11</v>
      </c>
      <c r="E596">
        <v>6</v>
      </c>
      <c r="F596">
        <v>35</v>
      </c>
      <c r="G596">
        <v>18137</v>
      </c>
      <c r="H596">
        <v>22958</v>
      </c>
      <c r="I596">
        <v>4821</v>
      </c>
    </row>
    <row r="597" spans="1:9" x14ac:dyDescent="0.25">
      <c r="A597" s="1">
        <v>44426</v>
      </c>
      <c r="B597" t="s">
        <v>9</v>
      </c>
      <c r="C597" t="s">
        <v>14</v>
      </c>
      <c r="D597" t="s">
        <v>11</v>
      </c>
      <c r="E597">
        <v>7</v>
      </c>
      <c r="F597">
        <v>69</v>
      </c>
      <c r="G597">
        <v>62628</v>
      </c>
      <c r="H597">
        <v>93475</v>
      </c>
      <c r="I597">
        <v>30847</v>
      </c>
    </row>
    <row r="598" spans="1:9" x14ac:dyDescent="0.25">
      <c r="A598" s="1">
        <v>44427</v>
      </c>
      <c r="B598" t="s">
        <v>9</v>
      </c>
      <c r="C598" t="s">
        <v>16</v>
      </c>
      <c r="D598" t="s">
        <v>15</v>
      </c>
      <c r="E598">
        <v>0</v>
      </c>
      <c r="F598">
        <v>21</v>
      </c>
      <c r="G598">
        <v>55868</v>
      </c>
      <c r="H598">
        <v>80968</v>
      </c>
      <c r="I598">
        <v>25100</v>
      </c>
    </row>
    <row r="599" spans="1:9" x14ac:dyDescent="0.25">
      <c r="A599" s="1">
        <v>44428</v>
      </c>
      <c r="B599" t="s">
        <v>9</v>
      </c>
      <c r="C599" t="s">
        <v>10</v>
      </c>
      <c r="D599" t="s">
        <v>15</v>
      </c>
      <c r="E599">
        <v>0</v>
      </c>
      <c r="F599">
        <v>49</v>
      </c>
      <c r="G599">
        <v>34079</v>
      </c>
      <c r="H599">
        <v>60856</v>
      </c>
      <c r="I599">
        <v>26777</v>
      </c>
    </row>
    <row r="600" spans="1:9" x14ac:dyDescent="0.25">
      <c r="A600" s="1">
        <v>44429</v>
      </c>
      <c r="B600" t="s">
        <v>9</v>
      </c>
      <c r="C600" t="s">
        <v>10</v>
      </c>
      <c r="D600" t="s">
        <v>13</v>
      </c>
      <c r="E600">
        <v>11</v>
      </c>
      <c r="F600">
        <v>26</v>
      </c>
      <c r="G600">
        <v>60817</v>
      </c>
      <c r="H600">
        <v>99700</v>
      </c>
      <c r="I600">
        <v>38883</v>
      </c>
    </row>
    <row r="601" spans="1:9" x14ac:dyDescent="0.25">
      <c r="A601" s="1">
        <v>44430</v>
      </c>
      <c r="B601" t="s">
        <v>9</v>
      </c>
      <c r="C601" t="s">
        <v>16</v>
      </c>
      <c r="D601" t="s">
        <v>15</v>
      </c>
      <c r="E601">
        <v>0</v>
      </c>
      <c r="F601">
        <v>50</v>
      </c>
      <c r="G601">
        <v>20555</v>
      </c>
      <c r="H601">
        <v>39529</v>
      </c>
      <c r="I601">
        <v>18974</v>
      </c>
    </row>
    <row r="602" spans="1:9" x14ac:dyDescent="0.25">
      <c r="A602" s="1">
        <v>44431</v>
      </c>
      <c r="B602" t="s">
        <v>9</v>
      </c>
      <c r="C602" t="s">
        <v>14</v>
      </c>
      <c r="D602" t="s">
        <v>15</v>
      </c>
      <c r="E602">
        <v>0</v>
      </c>
      <c r="F602">
        <v>81</v>
      </c>
      <c r="G602">
        <v>63388</v>
      </c>
      <c r="H602">
        <v>81267</v>
      </c>
      <c r="I602">
        <v>17879</v>
      </c>
    </row>
    <row r="603" spans="1:9" x14ac:dyDescent="0.25">
      <c r="A603" s="1">
        <v>44432</v>
      </c>
      <c r="B603" t="s">
        <v>9</v>
      </c>
      <c r="C603" t="s">
        <v>10</v>
      </c>
      <c r="D603" t="s">
        <v>13</v>
      </c>
      <c r="E603">
        <v>18</v>
      </c>
      <c r="F603">
        <v>43</v>
      </c>
      <c r="G603">
        <v>35972</v>
      </c>
      <c r="H603">
        <v>64235</v>
      </c>
      <c r="I603">
        <v>28263</v>
      </c>
    </row>
    <row r="604" spans="1:9" x14ac:dyDescent="0.25">
      <c r="A604" s="1">
        <v>44433</v>
      </c>
      <c r="B604" t="s">
        <v>9</v>
      </c>
      <c r="C604" t="s">
        <v>14</v>
      </c>
      <c r="D604" t="s">
        <v>13</v>
      </c>
      <c r="E604">
        <v>23</v>
      </c>
      <c r="F604">
        <v>13</v>
      </c>
      <c r="G604">
        <v>46878</v>
      </c>
      <c r="H604">
        <v>61681</v>
      </c>
      <c r="I604">
        <v>14803</v>
      </c>
    </row>
    <row r="605" spans="1:9" x14ac:dyDescent="0.25">
      <c r="A605" s="1">
        <v>44434</v>
      </c>
      <c r="B605" t="s">
        <v>9</v>
      </c>
      <c r="C605" t="s">
        <v>14</v>
      </c>
      <c r="D605" t="s">
        <v>13</v>
      </c>
      <c r="E605">
        <v>24</v>
      </c>
      <c r="F605">
        <v>31</v>
      </c>
      <c r="G605">
        <v>52364</v>
      </c>
      <c r="H605">
        <v>81819</v>
      </c>
      <c r="I605">
        <v>29455</v>
      </c>
    </row>
    <row r="606" spans="1:9" x14ac:dyDescent="0.25">
      <c r="A606" s="1">
        <v>44435</v>
      </c>
      <c r="B606" t="s">
        <v>9</v>
      </c>
      <c r="C606" t="s">
        <v>10</v>
      </c>
      <c r="D606" t="s">
        <v>17</v>
      </c>
      <c r="E606">
        <v>11</v>
      </c>
      <c r="F606">
        <v>132</v>
      </c>
      <c r="G606">
        <v>22883</v>
      </c>
      <c r="H606">
        <v>35754</v>
      </c>
      <c r="I606">
        <v>12871</v>
      </c>
    </row>
    <row r="607" spans="1:9" x14ac:dyDescent="0.25">
      <c r="A607" s="1">
        <v>44436</v>
      </c>
      <c r="B607" t="s">
        <v>9</v>
      </c>
      <c r="C607" t="s">
        <v>14</v>
      </c>
      <c r="D607" t="s">
        <v>17</v>
      </c>
      <c r="E607">
        <v>13</v>
      </c>
      <c r="F607">
        <v>116</v>
      </c>
      <c r="G607">
        <v>22306</v>
      </c>
      <c r="H607">
        <v>39832</v>
      </c>
      <c r="I607">
        <v>17526</v>
      </c>
    </row>
    <row r="608" spans="1:9" x14ac:dyDescent="0.25">
      <c r="A608" s="1">
        <v>44437</v>
      </c>
      <c r="B608" t="s">
        <v>9</v>
      </c>
      <c r="C608" t="s">
        <v>16</v>
      </c>
      <c r="D608" t="s">
        <v>15</v>
      </c>
      <c r="E608">
        <v>0</v>
      </c>
      <c r="F608">
        <v>51</v>
      </c>
      <c r="G608">
        <v>46567</v>
      </c>
      <c r="H608">
        <v>60477</v>
      </c>
      <c r="I608">
        <v>13910</v>
      </c>
    </row>
    <row r="609" spans="1:9" x14ac:dyDescent="0.25">
      <c r="A609" s="1">
        <v>44438</v>
      </c>
      <c r="B609" t="s">
        <v>9</v>
      </c>
      <c r="C609" t="s">
        <v>18</v>
      </c>
      <c r="D609" t="s">
        <v>11</v>
      </c>
      <c r="E609">
        <v>6</v>
      </c>
      <c r="F609">
        <v>79</v>
      </c>
      <c r="G609">
        <v>59905</v>
      </c>
      <c r="H609">
        <v>71316</v>
      </c>
      <c r="I609">
        <v>11411</v>
      </c>
    </row>
    <row r="610" spans="1:9" x14ac:dyDescent="0.25">
      <c r="A610" s="1">
        <v>44439</v>
      </c>
      <c r="B610" t="s">
        <v>9</v>
      </c>
      <c r="C610" t="s">
        <v>12</v>
      </c>
      <c r="D610" t="s">
        <v>17</v>
      </c>
      <c r="E610">
        <v>11</v>
      </c>
      <c r="F610">
        <v>78</v>
      </c>
      <c r="G610">
        <v>68846</v>
      </c>
      <c r="H610">
        <v>89410</v>
      </c>
      <c r="I610">
        <v>20564</v>
      </c>
    </row>
    <row r="611" spans="1:9" x14ac:dyDescent="0.25">
      <c r="A611" s="1">
        <v>44440</v>
      </c>
      <c r="B611" t="s">
        <v>9</v>
      </c>
      <c r="C611" t="s">
        <v>16</v>
      </c>
      <c r="D611" t="s">
        <v>11</v>
      </c>
      <c r="E611">
        <v>5</v>
      </c>
      <c r="F611">
        <v>21</v>
      </c>
      <c r="G611">
        <v>21585</v>
      </c>
      <c r="H611">
        <v>43170</v>
      </c>
      <c r="I611">
        <v>21585</v>
      </c>
    </row>
    <row r="612" spans="1:9" x14ac:dyDescent="0.25">
      <c r="A612" s="1">
        <v>44441</v>
      </c>
      <c r="B612" t="s">
        <v>9</v>
      </c>
      <c r="C612" t="s">
        <v>16</v>
      </c>
      <c r="D612" t="s">
        <v>15</v>
      </c>
      <c r="E612">
        <v>0</v>
      </c>
      <c r="F612">
        <v>26</v>
      </c>
      <c r="G612">
        <v>37491</v>
      </c>
      <c r="H612">
        <v>55956</v>
      </c>
      <c r="I612">
        <v>18465</v>
      </c>
    </row>
    <row r="613" spans="1:9" x14ac:dyDescent="0.25">
      <c r="A613" s="1">
        <v>44442</v>
      </c>
      <c r="B613" t="s">
        <v>9</v>
      </c>
      <c r="C613" t="s">
        <v>12</v>
      </c>
      <c r="D613" t="s">
        <v>13</v>
      </c>
      <c r="E613">
        <v>25</v>
      </c>
      <c r="F613">
        <v>3</v>
      </c>
      <c r="G613">
        <v>23625</v>
      </c>
      <c r="H613">
        <v>33274</v>
      </c>
      <c r="I613">
        <v>9649</v>
      </c>
    </row>
    <row r="614" spans="1:9" x14ac:dyDescent="0.25">
      <c r="A614" s="1">
        <v>44443</v>
      </c>
      <c r="B614" t="s">
        <v>9</v>
      </c>
      <c r="C614" t="s">
        <v>12</v>
      </c>
      <c r="D614" t="s">
        <v>15</v>
      </c>
      <c r="E614">
        <v>0</v>
      </c>
      <c r="F614">
        <v>41</v>
      </c>
      <c r="G614">
        <v>18961</v>
      </c>
      <c r="H614">
        <v>22573</v>
      </c>
      <c r="I614">
        <v>3612</v>
      </c>
    </row>
    <row r="615" spans="1:9" x14ac:dyDescent="0.25">
      <c r="A615" s="1">
        <v>44444</v>
      </c>
      <c r="B615" t="s">
        <v>9</v>
      </c>
      <c r="C615" t="s">
        <v>14</v>
      </c>
      <c r="D615" t="s">
        <v>13</v>
      </c>
      <c r="E615">
        <v>11</v>
      </c>
      <c r="F615">
        <v>34</v>
      </c>
      <c r="G615">
        <v>78527</v>
      </c>
      <c r="H615">
        <v>93485</v>
      </c>
      <c r="I615">
        <v>14958</v>
      </c>
    </row>
    <row r="616" spans="1:9" x14ac:dyDescent="0.25">
      <c r="A616" s="1">
        <v>44445</v>
      </c>
      <c r="B616" t="s">
        <v>9</v>
      </c>
      <c r="C616" t="s">
        <v>10</v>
      </c>
      <c r="D616" t="s">
        <v>17</v>
      </c>
      <c r="E616">
        <v>13</v>
      </c>
      <c r="F616">
        <v>91</v>
      </c>
      <c r="G616">
        <v>48552</v>
      </c>
      <c r="H616">
        <v>93370</v>
      </c>
      <c r="I616">
        <v>44818</v>
      </c>
    </row>
    <row r="617" spans="1:9" x14ac:dyDescent="0.25">
      <c r="A617" s="1">
        <v>44446</v>
      </c>
      <c r="B617" t="s">
        <v>9</v>
      </c>
      <c r="C617" t="s">
        <v>10</v>
      </c>
      <c r="D617" t="s">
        <v>13</v>
      </c>
      <c r="E617">
        <v>18</v>
      </c>
      <c r="F617">
        <v>21</v>
      </c>
      <c r="G617">
        <v>19686</v>
      </c>
      <c r="H617">
        <v>30286</v>
      </c>
      <c r="I617">
        <v>10600</v>
      </c>
    </row>
    <row r="618" spans="1:9" x14ac:dyDescent="0.25">
      <c r="A618" s="1">
        <v>44447</v>
      </c>
      <c r="B618" t="s">
        <v>9</v>
      </c>
      <c r="C618" t="s">
        <v>16</v>
      </c>
      <c r="D618" t="s">
        <v>11</v>
      </c>
      <c r="E618">
        <v>8</v>
      </c>
      <c r="F618">
        <v>99</v>
      </c>
      <c r="G618">
        <v>50070</v>
      </c>
      <c r="H618">
        <v>69542</v>
      </c>
      <c r="I618">
        <v>19472</v>
      </c>
    </row>
    <row r="619" spans="1:9" x14ac:dyDescent="0.25">
      <c r="A619" s="1">
        <v>44448</v>
      </c>
      <c r="B619" t="s">
        <v>9</v>
      </c>
      <c r="C619" t="s">
        <v>18</v>
      </c>
      <c r="D619" t="s">
        <v>13</v>
      </c>
      <c r="E619">
        <v>10</v>
      </c>
      <c r="F619">
        <v>40</v>
      </c>
      <c r="G619">
        <v>28538</v>
      </c>
      <c r="H619">
        <v>57076</v>
      </c>
      <c r="I619">
        <v>28538</v>
      </c>
    </row>
    <row r="620" spans="1:9" x14ac:dyDescent="0.25">
      <c r="A620" s="1">
        <v>44449</v>
      </c>
      <c r="B620" t="s">
        <v>9</v>
      </c>
      <c r="C620" t="s">
        <v>18</v>
      </c>
      <c r="D620" t="s">
        <v>11</v>
      </c>
      <c r="E620">
        <v>4</v>
      </c>
      <c r="F620">
        <v>69</v>
      </c>
      <c r="G620">
        <v>12598</v>
      </c>
      <c r="H620">
        <v>22905</v>
      </c>
      <c r="I620">
        <v>10307</v>
      </c>
    </row>
    <row r="621" spans="1:9" x14ac:dyDescent="0.25">
      <c r="A621" s="1">
        <v>44450</v>
      </c>
      <c r="B621" t="s">
        <v>9</v>
      </c>
      <c r="C621" t="s">
        <v>16</v>
      </c>
      <c r="D621" t="s">
        <v>15</v>
      </c>
      <c r="E621">
        <v>0</v>
      </c>
      <c r="F621">
        <v>23</v>
      </c>
      <c r="G621">
        <v>56063</v>
      </c>
      <c r="H621">
        <v>68370</v>
      </c>
      <c r="I621">
        <v>12307</v>
      </c>
    </row>
    <row r="622" spans="1:9" x14ac:dyDescent="0.25">
      <c r="A622" s="1">
        <v>44451</v>
      </c>
      <c r="B622" t="s">
        <v>9</v>
      </c>
      <c r="C622" t="s">
        <v>12</v>
      </c>
      <c r="D622" t="s">
        <v>15</v>
      </c>
      <c r="E622">
        <v>0</v>
      </c>
      <c r="F622">
        <v>79</v>
      </c>
      <c r="G622">
        <v>52482</v>
      </c>
      <c r="H622">
        <v>76061</v>
      </c>
      <c r="I622">
        <v>23579</v>
      </c>
    </row>
    <row r="623" spans="1:9" x14ac:dyDescent="0.25">
      <c r="A623" s="1">
        <v>44452</v>
      </c>
      <c r="B623" t="s">
        <v>9</v>
      </c>
      <c r="C623" t="s">
        <v>14</v>
      </c>
      <c r="D623" t="s">
        <v>11</v>
      </c>
      <c r="E623">
        <v>8</v>
      </c>
      <c r="F623">
        <v>61</v>
      </c>
      <c r="G623">
        <v>33356</v>
      </c>
      <c r="H623">
        <v>65403</v>
      </c>
      <c r="I623">
        <v>32047</v>
      </c>
    </row>
    <row r="624" spans="1:9" x14ac:dyDescent="0.25">
      <c r="A624" s="1">
        <v>44453</v>
      </c>
      <c r="B624" t="s">
        <v>9</v>
      </c>
      <c r="C624" t="s">
        <v>18</v>
      </c>
      <c r="D624" t="s">
        <v>13</v>
      </c>
      <c r="E624">
        <v>23</v>
      </c>
      <c r="F624">
        <v>29</v>
      </c>
      <c r="G624">
        <v>9454</v>
      </c>
      <c r="H624">
        <v>14544</v>
      </c>
      <c r="I624">
        <v>5090</v>
      </c>
    </row>
    <row r="625" spans="1:9" x14ac:dyDescent="0.25">
      <c r="A625" s="1">
        <v>44454</v>
      </c>
      <c r="B625" t="s">
        <v>9</v>
      </c>
      <c r="C625" t="s">
        <v>16</v>
      </c>
      <c r="D625" t="s">
        <v>15</v>
      </c>
      <c r="E625">
        <v>0</v>
      </c>
      <c r="F625">
        <v>59</v>
      </c>
      <c r="G625">
        <v>62639</v>
      </c>
      <c r="H625">
        <v>78299</v>
      </c>
      <c r="I625">
        <v>15660</v>
      </c>
    </row>
    <row r="626" spans="1:9" x14ac:dyDescent="0.25">
      <c r="A626" s="1">
        <v>44455</v>
      </c>
      <c r="B626" t="s">
        <v>9</v>
      </c>
      <c r="C626" t="s">
        <v>14</v>
      </c>
      <c r="D626" t="s">
        <v>15</v>
      </c>
      <c r="E626">
        <v>0</v>
      </c>
      <c r="F626">
        <v>45</v>
      </c>
      <c r="G626">
        <v>23773</v>
      </c>
      <c r="H626">
        <v>37735</v>
      </c>
      <c r="I626">
        <v>13962</v>
      </c>
    </row>
    <row r="627" spans="1:9" x14ac:dyDescent="0.25">
      <c r="A627" s="1">
        <v>44456</v>
      </c>
      <c r="B627" t="s">
        <v>9</v>
      </c>
      <c r="C627" t="s">
        <v>18</v>
      </c>
      <c r="D627" t="s">
        <v>13</v>
      </c>
      <c r="E627">
        <v>17</v>
      </c>
      <c r="F627">
        <v>28</v>
      </c>
      <c r="G627">
        <v>13883</v>
      </c>
      <c r="H627">
        <v>19833</v>
      </c>
      <c r="I627">
        <v>5950</v>
      </c>
    </row>
    <row r="628" spans="1:9" x14ac:dyDescent="0.25">
      <c r="A628" s="1">
        <v>44457</v>
      </c>
      <c r="B628" t="s">
        <v>9</v>
      </c>
      <c r="C628" t="s">
        <v>18</v>
      </c>
      <c r="D628" t="s">
        <v>17</v>
      </c>
      <c r="E628">
        <v>11</v>
      </c>
      <c r="F628">
        <v>118</v>
      </c>
      <c r="G628">
        <v>28020</v>
      </c>
      <c r="H628">
        <v>45194</v>
      </c>
      <c r="I628">
        <v>17174</v>
      </c>
    </row>
    <row r="629" spans="1:9" x14ac:dyDescent="0.25">
      <c r="A629" s="1">
        <v>44458</v>
      </c>
      <c r="B629" t="s">
        <v>9</v>
      </c>
      <c r="C629" t="s">
        <v>16</v>
      </c>
      <c r="D629" t="s">
        <v>13</v>
      </c>
      <c r="E629">
        <v>23</v>
      </c>
      <c r="F629">
        <v>34</v>
      </c>
      <c r="G629">
        <v>74233</v>
      </c>
      <c r="H629">
        <v>85325</v>
      </c>
      <c r="I629">
        <v>11092</v>
      </c>
    </row>
    <row r="630" spans="1:9" x14ac:dyDescent="0.25">
      <c r="A630" s="1">
        <v>44459</v>
      </c>
      <c r="B630" t="s">
        <v>9</v>
      </c>
      <c r="C630" t="s">
        <v>10</v>
      </c>
      <c r="D630" t="s">
        <v>11</v>
      </c>
      <c r="E630">
        <v>5</v>
      </c>
      <c r="F630">
        <v>68</v>
      </c>
      <c r="G630">
        <v>49472</v>
      </c>
      <c r="H630">
        <v>57525</v>
      </c>
      <c r="I630">
        <v>8053</v>
      </c>
    </row>
    <row r="631" spans="1:9" x14ac:dyDescent="0.25">
      <c r="A631" s="1">
        <v>44460</v>
      </c>
      <c r="B631" t="s">
        <v>9</v>
      </c>
      <c r="C631" t="s">
        <v>10</v>
      </c>
      <c r="D631" t="s">
        <v>11</v>
      </c>
      <c r="E631">
        <v>10</v>
      </c>
      <c r="F631">
        <v>42</v>
      </c>
      <c r="G631">
        <v>72842</v>
      </c>
      <c r="H631">
        <v>85696</v>
      </c>
      <c r="I631">
        <v>12854</v>
      </c>
    </row>
    <row r="632" spans="1:9" x14ac:dyDescent="0.25">
      <c r="A632" s="1">
        <v>44461</v>
      </c>
      <c r="B632" t="s">
        <v>9</v>
      </c>
      <c r="C632" t="s">
        <v>12</v>
      </c>
      <c r="D632" t="s">
        <v>17</v>
      </c>
      <c r="E632">
        <v>15</v>
      </c>
      <c r="F632">
        <v>130</v>
      </c>
      <c r="G632">
        <v>50558</v>
      </c>
      <c r="H632">
        <v>93626</v>
      </c>
      <c r="I632">
        <v>43068</v>
      </c>
    </row>
    <row r="633" spans="1:9" x14ac:dyDescent="0.25">
      <c r="A633" s="1">
        <v>44462</v>
      </c>
      <c r="B633" t="s">
        <v>9</v>
      </c>
      <c r="C633" t="s">
        <v>18</v>
      </c>
      <c r="D633" t="s">
        <v>13</v>
      </c>
      <c r="E633">
        <v>20</v>
      </c>
      <c r="F633">
        <v>11</v>
      </c>
      <c r="G633">
        <v>48550</v>
      </c>
      <c r="H633">
        <v>54550</v>
      </c>
      <c r="I633">
        <v>6000</v>
      </c>
    </row>
    <row r="634" spans="1:9" x14ac:dyDescent="0.25">
      <c r="A634" s="1">
        <v>44463</v>
      </c>
      <c r="B634" t="s">
        <v>9</v>
      </c>
      <c r="C634" t="s">
        <v>18</v>
      </c>
      <c r="D634" t="s">
        <v>13</v>
      </c>
      <c r="E634">
        <v>24</v>
      </c>
      <c r="F634">
        <v>48</v>
      </c>
      <c r="G634">
        <v>72887</v>
      </c>
      <c r="H634">
        <v>88886</v>
      </c>
      <c r="I634">
        <v>15999</v>
      </c>
    </row>
    <row r="635" spans="1:9" x14ac:dyDescent="0.25">
      <c r="A635" s="1">
        <v>44464</v>
      </c>
      <c r="B635" t="s">
        <v>9</v>
      </c>
      <c r="C635" t="s">
        <v>14</v>
      </c>
      <c r="D635" t="s">
        <v>11</v>
      </c>
      <c r="E635">
        <v>4</v>
      </c>
      <c r="F635">
        <v>42</v>
      </c>
      <c r="G635">
        <v>54072</v>
      </c>
      <c r="H635">
        <v>96558</v>
      </c>
      <c r="I635">
        <v>42486</v>
      </c>
    </row>
    <row r="636" spans="1:9" x14ac:dyDescent="0.25">
      <c r="A636" s="1">
        <v>44465</v>
      </c>
      <c r="B636" t="s">
        <v>9</v>
      </c>
      <c r="C636" t="s">
        <v>14</v>
      </c>
      <c r="D636" t="s">
        <v>17</v>
      </c>
      <c r="E636">
        <v>10</v>
      </c>
      <c r="F636">
        <v>185</v>
      </c>
      <c r="G636">
        <v>10715</v>
      </c>
      <c r="H636">
        <v>17859</v>
      </c>
      <c r="I636">
        <v>7144</v>
      </c>
    </row>
    <row r="637" spans="1:9" x14ac:dyDescent="0.25">
      <c r="A637" s="1">
        <v>44466</v>
      </c>
      <c r="B637" t="s">
        <v>9</v>
      </c>
      <c r="C637" t="s">
        <v>12</v>
      </c>
      <c r="D637" t="s">
        <v>17</v>
      </c>
      <c r="E637">
        <v>14</v>
      </c>
      <c r="F637">
        <v>85</v>
      </c>
      <c r="G637">
        <v>16771</v>
      </c>
      <c r="H637">
        <v>19277</v>
      </c>
      <c r="I637">
        <v>2506</v>
      </c>
    </row>
    <row r="638" spans="1:9" x14ac:dyDescent="0.25">
      <c r="A638" s="1">
        <v>44467</v>
      </c>
      <c r="B638" t="s">
        <v>9</v>
      </c>
      <c r="C638" t="s">
        <v>12</v>
      </c>
      <c r="D638" t="s">
        <v>17</v>
      </c>
      <c r="E638">
        <v>6</v>
      </c>
      <c r="F638">
        <v>63</v>
      </c>
      <c r="G638">
        <v>34338</v>
      </c>
      <c r="H638">
        <v>40879</v>
      </c>
      <c r="I638">
        <v>6541</v>
      </c>
    </row>
    <row r="639" spans="1:9" x14ac:dyDescent="0.25">
      <c r="A639" s="1">
        <v>44468</v>
      </c>
      <c r="B639" t="s">
        <v>9</v>
      </c>
      <c r="C639" t="s">
        <v>16</v>
      </c>
      <c r="D639" t="s">
        <v>17</v>
      </c>
      <c r="E639">
        <v>9</v>
      </c>
      <c r="F639">
        <v>144</v>
      </c>
      <c r="G639">
        <v>35603</v>
      </c>
      <c r="H639">
        <v>59339</v>
      </c>
      <c r="I639">
        <v>23736</v>
      </c>
    </row>
    <row r="640" spans="1:9" x14ac:dyDescent="0.25">
      <c r="A640" s="1">
        <v>44469</v>
      </c>
      <c r="B640" t="s">
        <v>9</v>
      </c>
      <c r="C640" t="s">
        <v>12</v>
      </c>
      <c r="D640" t="s">
        <v>11</v>
      </c>
      <c r="E640">
        <v>10</v>
      </c>
      <c r="F640">
        <v>88</v>
      </c>
      <c r="G640">
        <v>59528</v>
      </c>
      <c r="H640">
        <v>91582</v>
      </c>
      <c r="I640">
        <v>32054</v>
      </c>
    </row>
    <row r="641" spans="1:9" x14ac:dyDescent="0.25">
      <c r="A641" s="1">
        <v>44470</v>
      </c>
      <c r="B641" t="s">
        <v>9</v>
      </c>
      <c r="C641" t="s">
        <v>12</v>
      </c>
      <c r="D641" t="s">
        <v>15</v>
      </c>
      <c r="E641">
        <v>0</v>
      </c>
      <c r="F641">
        <v>76</v>
      </c>
      <c r="G641">
        <v>19676</v>
      </c>
      <c r="H641">
        <v>30271.5</v>
      </c>
      <c r="I641">
        <v>10595.5</v>
      </c>
    </row>
    <row r="642" spans="1:9" x14ac:dyDescent="0.25">
      <c r="A642" s="1">
        <v>44471</v>
      </c>
      <c r="B642" t="s">
        <v>9</v>
      </c>
      <c r="C642" t="s">
        <v>12</v>
      </c>
      <c r="D642" t="s">
        <v>17</v>
      </c>
      <c r="E642">
        <v>5</v>
      </c>
      <c r="F642">
        <v>52</v>
      </c>
      <c r="G642">
        <v>74848</v>
      </c>
      <c r="H642">
        <v>115150.5</v>
      </c>
      <c r="I642">
        <v>40302.5</v>
      </c>
    </row>
    <row r="643" spans="1:9" x14ac:dyDescent="0.25">
      <c r="A643" s="1">
        <v>44472</v>
      </c>
      <c r="B643" t="s">
        <v>9</v>
      </c>
      <c r="C643" t="s">
        <v>10</v>
      </c>
      <c r="D643" t="s">
        <v>13</v>
      </c>
      <c r="E643">
        <v>12</v>
      </c>
      <c r="F643">
        <v>13</v>
      </c>
      <c r="G643">
        <v>87660</v>
      </c>
      <c r="H643">
        <v>113844</v>
      </c>
      <c r="I643">
        <v>26184</v>
      </c>
    </row>
    <row r="644" spans="1:9" x14ac:dyDescent="0.25">
      <c r="A644" s="1">
        <v>44473</v>
      </c>
      <c r="B644" t="s">
        <v>9</v>
      </c>
      <c r="C644" t="s">
        <v>18</v>
      </c>
      <c r="D644" t="s">
        <v>11</v>
      </c>
      <c r="E644">
        <v>6</v>
      </c>
      <c r="F644">
        <v>80</v>
      </c>
      <c r="G644">
        <v>68042</v>
      </c>
      <c r="H644">
        <v>126004.5</v>
      </c>
      <c r="I644">
        <v>57962.5</v>
      </c>
    </row>
    <row r="645" spans="1:9" x14ac:dyDescent="0.25">
      <c r="A645" s="1">
        <v>44474</v>
      </c>
      <c r="B645" t="s">
        <v>9</v>
      </c>
      <c r="C645" t="s">
        <v>18</v>
      </c>
      <c r="D645" t="s">
        <v>11</v>
      </c>
      <c r="E645">
        <v>5</v>
      </c>
      <c r="F645">
        <v>82</v>
      </c>
      <c r="G645">
        <v>88845</v>
      </c>
      <c r="H645">
        <v>100960.5</v>
      </c>
      <c r="I645">
        <v>12115.5</v>
      </c>
    </row>
    <row r="646" spans="1:9" x14ac:dyDescent="0.25">
      <c r="A646" s="1">
        <v>44475</v>
      </c>
      <c r="B646" t="s">
        <v>9</v>
      </c>
      <c r="C646" t="s">
        <v>12</v>
      </c>
      <c r="D646" t="s">
        <v>13</v>
      </c>
      <c r="E646">
        <v>14</v>
      </c>
      <c r="F646">
        <v>26</v>
      </c>
      <c r="G646">
        <v>28690</v>
      </c>
      <c r="H646">
        <v>50334</v>
      </c>
      <c r="I646">
        <v>21644</v>
      </c>
    </row>
    <row r="647" spans="1:9" x14ac:dyDescent="0.25">
      <c r="A647" s="1">
        <v>44476</v>
      </c>
      <c r="B647" t="s">
        <v>9</v>
      </c>
      <c r="C647" t="s">
        <v>10</v>
      </c>
      <c r="D647" t="s">
        <v>15</v>
      </c>
      <c r="E647">
        <v>0</v>
      </c>
      <c r="F647">
        <v>57</v>
      </c>
      <c r="G647">
        <v>21190</v>
      </c>
      <c r="H647">
        <v>27882</v>
      </c>
      <c r="I647">
        <v>6692</v>
      </c>
    </row>
    <row r="648" spans="1:9" x14ac:dyDescent="0.25">
      <c r="A648" s="1">
        <v>44477</v>
      </c>
      <c r="B648" t="s">
        <v>9</v>
      </c>
      <c r="C648" t="s">
        <v>12</v>
      </c>
      <c r="D648" t="s">
        <v>13</v>
      </c>
      <c r="E648">
        <v>15</v>
      </c>
      <c r="F648">
        <v>16</v>
      </c>
      <c r="G648">
        <v>40305</v>
      </c>
      <c r="H648">
        <v>46866</v>
      </c>
      <c r="I648">
        <v>6561</v>
      </c>
    </row>
    <row r="649" spans="1:9" x14ac:dyDescent="0.25">
      <c r="A649" s="1">
        <v>44478</v>
      </c>
      <c r="B649" t="s">
        <v>9</v>
      </c>
      <c r="C649" t="s">
        <v>12</v>
      </c>
      <c r="D649" t="s">
        <v>15</v>
      </c>
      <c r="E649">
        <v>0</v>
      </c>
      <c r="F649">
        <v>93</v>
      </c>
      <c r="G649">
        <v>26136</v>
      </c>
      <c r="H649">
        <v>31873.5</v>
      </c>
      <c r="I649">
        <v>5737.5</v>
      </c>
    </row>
    <row r="650" spans="1:9" x14ac:dyDescent="0.25">
      <c r="A650" s="1">
        <v>44479</v>
      </c>
      <c r="B650" t="s">
        <v>9</v>
      </c>
      <c r="C650" t="s">
        <v>12</v>
      </c>
      <c r="D650" t="s">
        <v>15</v>
      </c>
      <c r="E650">
        <v>0</v>
      </c>
      <c r="F650">
        <v>29</v>
      </c>
      <c r="G650">
        <v>72475</v>
      </c>
      <c r="H650">
        <v>111499.5</v>
      </c>
      <c r="I650">
        <v>39024.5</v>
      </c>
    </row>
    <row r="651" spans="1:9" x14ac:dyDescent="0.25">
      <c r="A651" s="1">
        <v>44480</v>
      </c>
      <c r="B651" t="s">
        <v>9</v>
      </c>
      <c r="C651" t="s">
        <v>16</v>
      </c>
      <c r="D651" t="s">
        <v>13</v>
      </c>
      <c r="E651">
        <v>16</v>
      </c>
      <c r="F651">
        <v>30</v>
      </c>
      <c r="G651">
        <v>18501</v>
      </c>
      <c r="H651">
        <v>27207</v>
      </c>
      <c r="I651">
        <v>8706</v>
      </c>
    </row>
    <row r="652" spans="1:9" x14ac:dyDescent="0.25">
      <c r="A652" s="1">
        <v>44481</v>
      </c>
      <c r="B652" t="s">
        <v>9</v>
      </c>
      <c r="C652" t="s">
        <v>12</v>
      </c>
      <c r="D652" t="s">
        <v>17</v>
      </c>
      <c r="E652">
        <v>11</v>
      </c>
      <c r="F652">
        <v>117</v>
      </c>
      <c r="G652">
        <v>21341</v>
      </c>
      <c r="H652">
        <v>31384.5</v>
      </c>
      <c r="I652">
        <v>10043.5</v>
      </c>
    </row>
    <row r="653" spans="1:9" x14ac:dyDescent="0.25">
      <c r="A653" s="1">
        <v>44482</v>
      </c>
      <c r="B653" t="s">
        <v>9</v>
      </c>
      <c r="C653" t="s">
        <v>18</v>
      </c>
      <c r="D653" t="s">
        <v>15</v>
      </c>
      <c r="E653">
        <v>0</v>
      </c>
      <c r="F653">
        <v>50</v>
      </c>
      <c r="G653">
        <v>83315</v>
      </c>
      <c r="H653">
        <v>96877.5</v>
      </c>
      <c r="I653">
        <v>13562.5</v>
      </c>
    </row>
    <row r="654" spans="1:9" x14ac:dyDescent="0.25">
      <c r="A654" s="1">
        <v>44483</v>
      </c>
      <c r="B654" t="s">
        <v>9</v>
      </c>
      <c r="C654" t="s">
        <v>10</v>
      </c>
      <c r="D654" t="s">
        <v>15</v>
      </c>
      <c r="E654">
        <v>0</v>
      </c>
      <c r="F654">
        <v>62</v>
      </c>
      <c r="G654">
        <v>64771</v>
      </c>
      <c r="H654">
        <v>87528</v>
      </c>
      <c r="I654">
        <v>22757</v>
      </c>
    </row>
    <row r="655" spans="1:9" x14ac:dyDescent="0.25">
      <c r="A655" s="1">
        <v>44484</v>
      </c>
      <c r="B655" t="s">
        <v>9</v>
      </c>
      <c r="C655" t="s">
        <v>10</v>
      </c>
      <c r="D655" t="s">
        <v>17</v>
      </c>
      <c r="E655">
        <v>6</v>
      </c>
      <c r="F655">
        <v>198</v>
      </c>
      <c r="G655">
        <v>51447</v>
      </c>
      <c r="H655">
        <v>80386.5</v>
      </c>
      <c r="I655">
        <v>28939.5</v>
      </c>
    </row>
    <row r="656" spans="1:9" x14ac:dyDescent="0.25">
      <c r="A656" s="1">
        <v>44485</v>
      </c>
      <c r="B656" t="s">
        <v>9</v>
      </c>
      <c r="C656" t="s">
        <v>10</v>
      </c>
      <c r="D656" t="s">
        <v>13</v>
      </c>
      <c r="E656">
        <v>12</v>
      </c>
      <c r="F656">
        <v>33</v>
      </c>
      <c r="G656">
        <v>14688</v>
      </c>
      <c r="H656">
        <v>18360</v>
      </c>
      <c r="I656">
        <v>3672</v>
      </c>
    </row>
    <row r="657" spans="1:9" x14ac:dyDescent="0.25">
      <c r="A657" s="1">
        <v>44486</v>
      </c>
      <c r="B657" t="s">
        <v>9</v>
      </c>
      <c r="C657" t="s">
        <v>14</v>
      </c>
      <c r="D657" t="s">
        <v>15</v>
      </c>
      <c r="E657">
        <v>0</v>
      </c>
      <c r="F657">
        <v>44</v>
      </c>
      <c r="G657">
        <v>33948</v>
      </c>
      <c r="H657">
        <v>39939</v>
      </c>
      <c r="I657">
        <v>5991</v>
      </c>
    </row>
    <row r="658" spans="1:9" x14ac:dyDescent="0.25">
      <c r="A658" s="1">
        <v>44487</v>
      </c>
      <c r="B658" t="s">
        <v>9</v>
      </c>
      <c r="C658" t="s">
        <v>12</v>
      </c>
      <c r="D658" t="s">
        <v>17</v>
      </c>
      <c r="E658">
        <v>7</v>
      </c>
      <c r="F658">
        <v>140</v>
      </c>
      <c r="G658">
        <v>82979</v>
      </c>
      <c r="H658">
        <v>123849</v>
      </c>
      <c r="I658">
        <v>40870</v>
      </c>
    </row>
    <row r="659" spans="1:9" x14ac:dyDescent="0.25">
      <c r="A659" s="1">
        <v>44488</v>
      </c>
      <c r="B659" t="s">
        <v>9</v>
      </c>
      <c r="C659" t="s">
        <v>10</v>
      </c>
      <c r="D659" t="s">
        <v>13</v>
      </c>
      <c r="E659">
        <v>11</v>
      </c>
      <c r="F659">
        <v>38</v>
      </c>
      <c r="G659">
        <v>59688</v>
      </c>
      <c r="H659">
        <v>77517</v>
      </c>
      <c r="I659">
        <v>17829</v>
      </c>
    </row>
    <row r="660" spans="1:9" x14ac:dyDescent="0.25">
      <c r="A660" s="1">
        <v>44489</v>
      </c>
      <c r="B660" t="s">
        <v>9</v>
      </c>
      <c r="C660" t="s">
        <v>10</v>
      </c>
      <c r="D660" t="s">
        <v>13</v>
      </c>
      <c r="E660">
        <v>22</v>
      </c>
      <c r="F660">
        <v>44</v>
      </c>
      <c r="G660">
        <v>79100</v>
      </c>
      <c r="H660">
        <v>105466.5</v>
      </c>
      <c r="I660">
        <v>26366.5</v>
      </c>
    </row>
    <row r="661" spans="1:9" x14ac:dyDescent="0.25">
      <c r="A661" s="1">
        <v>44490</v>
      </c>
      <c r="B661" t="s">
        <v>9</v>
      </c>
      <c r="C661" t="s">
        <v>12</v>
      </c>
      <c r="D661" t="s">
        <v>11</v>
      </c>
      <c r="E661">
        <v>4</v>
      </c>
      <c r="F661">
        <v>70</v>
      </c>
      <c r="G661">
        <v>34492</v>
      </c>
      <c r="H661">
        <v>47905.5</v>
      </c>
      <c r="I661">
        <v>13413.5</v>
      </c>
    </row>
    <row r="662" spans="1:9" x14ac:dyDescent="0.25">
      <c r="A662" s="1">
        <v>44491</v>
      </c>
      <c r="B662" t="s">
        <v>9</v>
      </c>
      <c r="C662" t="s">
        <v>18</v>
      </c>
      <c r="D662" t="s">
        <v>11</v>
      </c>
      <c r="E662">
        <v>6</v>
      </c>
      <c r="F662">
        <v>62</v>
      </c>
      <c r="G662">
        <v>23564</v>
      </c>
      <c r="H662">
        <v>45315</v>
      </c>
      <c r="I662">
        <v>21751</v>
      </c>
    </row>
    <row r="663" spans="1:9" x14ac:dyDescent="0.25">
      <c r="A663" s="1">
        <v>44492</v>
      </c>
      <c r="B663" t="s">
        <v>9</v>
      </c>
      <c r="C663" t="s">
        <v>14</v>
      </c>
      <c r="D663" t="s">
        <v>13</v>
      </c>
      <c r="E663">
        <v>18</v>
      </c>
      <c r="F663">
        <v>49</v>
      </c>
      <c r="G663">
        <v>53866</v>
      </c>
      <c r="H663">
        <v>99751.5</v>
      </c>
      <c r="I663">
        <v>45885.5</v>
      </c>
    </row>
    <row r="664" spans="1:9" x14ac:dyDescent="0.25">
      <c r="A664" s="1">
        <v>44493</v>
      </c>
      <c r="B664" t="s">
        <v>9</v>
      </c>
      <c r="C664" t="s">
        <v>10</v>
      </c>
      <c r="D664" t="s">
        <v>13</v>
      </c>
      <c r="E664">
        <v>17</v>
      </c>
      <c r="F664">
        <v>14</v>
      </c>
      <c r="G664">
        <v>13786</v>
      </c>
      <c r="H664">
        <v>27031.5</v>
      </c>
      <c r="I664">
        <v>13245.5</v>
      </c>
    </row>
    <row r="665" spans="1:9" x14ac:dyDescent="0.25">
      <c r="A665" s="1">
        <v>44494</v>
      </c>
      <c r="B665" t="s">
        <v>9</v>
      </c>
      <c r="C665" t="s">
        <v>12</v>
      </c>
      <c r="D665" t="s">
        <v>15</v>
      </c>
      <c r="E665">
        <v>0</v>
      </c>
      <c r="F665">
        <v>62</v>
      </c>
      <c r="G665">
        <v>78532</v>
      </c>
      <c r="H665">
        <v>109072.5</v>
      </c>
      <c r="I665">
        <v>30540.5</v>
      </c>
    </row>
    <row r="666" spans="1:9" x14ac:dyDescent="0.25">
      <c r="A666" s="1">
        <v>44495</v>
      </c>
      <c r="B666" t="s">
        <v>9</v>
      </c>
      <c r="C666" t="s">
        <v>18</v>
      </c>
      <c r="D666" t="s">
        <v>17</v>
      </c>
      <c r="E666">
        <v>15</v>
      </c>
      <c r="F666">
        <v>108</v>
      </c>
      <c r="G666">
        <v>104743</v>
      </c>
      <c r="H666">
        <v>132586.5</v>
      </c>
      <c r="I666">
        <v>27843.5</v>
      </c>
    </row>
    <row r="667" spans="1:9" x14ac:dyDescent="0.25">
      <c r="A667" s="1">
        <v>44496</v>
      </c>
      <c r="B667" t="s">
        <v>9</v>
      </c>
      <c r="C667" t="s">
        <v>18</v>
      </c>
      <c r="D667" t="s">
        <v>11</v>
      </c>
      <c r="E667">
        <v>9</v>
      </c>
      <c r="F667">
        <v>27</v>
      </c>
      <c r="G667">
        <v>129880</v>
      </c>
      <c r="H667">
        <v>149287.5</v>
      </c>
      <c r="I667">
        <v>19407.5</v>
      </c>
    </row>
    <row r="668" spans="1:9" x14ac:dyDescent="0.25">
      <c r="A668" s="1">
        <v>44497</v>
      </c>
      <c r="B668" t="s">
        <v>9</v>
      </c>
      <c r="C668" t="s">
        <v>18</v>
      </c>
      <c r="D668" t="s">
        <v>15</v>
      </c>
      <c r="E668">
        <v>0</v>
      </c>
      <c r="F668">
        <v>29</v>
      </c>
      <c r="G668">
        <v>21324</v>
      </c>
      <c r="H668">
        <v>33847.5</v>
      </c>
      <c r="I668">
        <v>12523.5</v>
      </c>
    </row>
    <row r="669" spans="1:9" x14ac:dyDescent="0.25">
      <c r="A669" s="1">
        <v>44498</v>
      </c>
      <c r="B669" t="s">
        <v>9</v>
      </c>
      <c r="C669" t="s">
        <v>10</v>
      </c>
      <c r="D669" t="s">
        <v>17</v>
      </c>
      <c r="E669">
        <v>12</v>
      </c>
      <c r="F669">
        <v>154</v>
      </c>
      <c r="G669">
        <v>45203</v>
      </c>
      <c r="H669">
        <v>55806</v>
      </c>
      <c r="I669">
        <v>10603</v>
      </c>
    </row>
    <row r="670" spans="1:9" x14ac:dyDescent="0.25">
      <c r="A670" s="1">
        <v>44499</v>
      </c>
      <c r="B670" t="s">
        <v>9</v>
      </c>
      <c r="C670" t="s">
        <v>18</v>
      </c>
      <c r="D670" t="s">
        <v>17</v>
      </c>
      <c r="E670">
        <v>10</v>
      </c>
      <c r="F670">
        <v>65</v>
      </c>
      <c r="G670">
        <v>18934</v>
      </c>
      <c r="H670">
        <v>26667</v>
      </c>
      <c r="I670">
        <v>7733</v>
      </c>
    </row>
    <row r="671" spans="1:9" x14ac:dyDescent="0.25">
      <c r="A671" s="1">
        <v>44500</v>
      </c>
      <c r="B671" t="s">
        <v>9</v>
      </c>
      <c r="C671" t="s">
        <v>14</v>
      </c>
      <c r="D671" t="s">
        <v>17</v>
      </c>
      <c r="E671">
        <v>10</v>
      </c>
      <c r="F671">
        <v>71</v>
      </c>
      <c r="G671">
        <v>50905</v>
      </c>
      <c r="H671">
        <v>63631.5</v>
      </c>
      <c r="I671">
        <v>12726.5</v>
      </c>
    </row>
    <row r="672" spans="1:9" x14ac:dyDescent="0.25">
      <c r="A672" s="1">
        <v>44501</v>
      </c>
      <c r="B672" t="s">
        <v>9</v>
      </c>
      <c r="C672" t="s">
        <v>18</v>
      </c>
      <c r="D672" t="s">
        <v>11</v>
      </c>
      <c r="E672">
        <v>8</v>
      </c>
      <c r="F672">
        <v>40</v>
      </c>
      <c r="G672">
        <v>45120</v>
      </c>
      <c r="H672">
        <v>79158</v>
      </c>
      <c r="I672">
        <v>34038</v>
      </c>
    </row>
    <row r="673" spans="1:9" x14ac:dyDescent="0.25">
      <c r="A673" s="1">
        <v>44502</v>
      </c>
      <c r="B673" t="s">
        <v>9</v>
      </c>
      <c r="C673" t="s">
        <v>14</v>
      </c>
      <c r="D673" t="s">
        <v>11</v>
      </c>
      <c r="E673">
        <v>4</v>
      </c>
      <c r="F673">
        <v>49</v>
      </c>
      <c r="G673">
        <v>53150</v>
      </c>
      <c r="H673">
        <v>61092</v>
      </c>
      <c r="I673">
        <v>7942</v>
      </c>
    </row>
    <row r="674" spans="1:9" x14ac:dyDescent="0.25">
      <c r="A674" s="1">
        <v>44503</v>
      </c>
      <c r="B674" t="s">
        <v>9</v>
      </c>
      <c r="C674" t="s">
        <v>10</v>
      </c>
      <c r="D674" t="s">
        <v>13</v>
      </c>
      <c r="E674">
        <v>17</v>
      </c>
      <c r="F674">
        <v>45</v>
      </c>
      <c r="G674">
        <v>39034</v>
      </c>
      <c r="H674">
        <v>61959</v>
      </c>
      <c r="I674">
        <v>22925</v>
      </c>
    </row>
    <row r="675" spans="1:9" x14ac:dyDescent="0.25">
      <c r="A675" s="1">
        <v>44504</v>
      </c>
      <c r="B675" t="s">
        <v>9</v>
      </c>
      <c r="C675" t="s">
        <v>10</v>
      </c>
      <c r="D675" t="s">
        <v>17</v>
      </c>
      <c r="E675">
        <v>7</v>
      </c>
      <c r="F675">
        <v>105</v>
      </c>
      <c r="G675">
        <v>32436</v>
      </c>
      <c r="H675">
        <v>55924</v>
      </c>
      <c r="I675">
        <v>23488</v>
      </c>
    </row>
    <row r="676" spans="1:9" x14ac:dyDescent="0.25">
      <c r="A676" s="1">
        <v>44505</v>
      </c>
      <c r="B676" t="s">
        <v>9</v>
      </c>
      <c r="C676" t="s">
        <v>10</v>
      </c>
      <c r="D676" t="s">
        <v>11</v>
      </c>
      <c r="E676">
        <v>7</v>
      </c>
      <c r="F676">
        <v>34</v>
      </c>
      <c r="G676">
        <v>42443</v>
      </c>
      <c r="H676">
        <v>67370</v>
      </c>
      <c r="I676">
        <v>24927</v>
      </c>
    </row>
    <row r="677" spans="1:9" x14ac:dyDescent="0.25">
      <c r="A677" s="1">
        <v>44506</v>
      </c>
      <c r="B677" t="s">
        <v>9</v>
      </c>
      <c r="C677" t="s">
        <v>14</v>
      </c>
      <c r="D677" t="s">
        <v>13</v>
      </c>
      <c r="E677">
        <v>22</v>
      </c>
      <c r="F677">
        <v>50</v>
      </c>
      <c r="G677">
        <v>49605</v>
      </c>
      <c r="H677">
        <v>62006</v>
      </c>
      <c r="I677">
        <v>12401</v>
      </c>
    </row>
    <row r="678" spans="1:9" x14ac:dyDescent="0.25">
      <c r="A678" s="1">
        <v>44507</v>
      </c>
      <c r="B678" t="s">
        <v>9</v>
      </c>
      <c r="C678" t="s">
        <v>12</v>
      </c>
      <c r="D678" t="s">
        <v>17</v>
      </c>
      <c r="E678">
        <v>15</v>
      </c>
      <c r="F678">
        <v>94</v>
      </c>
      <c r="G678">
        <v>26363</v>
      </c>
      <c r="H678">
        <v>36114</v>
      </c>
      <c r="I678">
        <v>9751</v>
      </c>
    </row>
    <row r="679" spans="1:9" x14ac:dyDescent="0.25">
      <c r="A679" s="1">
        <v>44508</v>
      </c>
      <c r="B679" t="s">
        <v>9</v>
      </c>
      <c r="C679" t="s">
        <v>16</v>
      </c>
      <c r="D679" t="s">
        <v>13</v>
      </c>
      <c r="E679">
        <v>16</v>
      </c>
      <c r="F679">
        <v>28</v>
      </c>
      <c r="G679">
        <v>53875</v>
      </c>
      <c r="H679">
        <v>74826</v>
      </c>
      <c r="I679">
        <v>20951</v>
      </c>
    </row>
    <row r="680" spans="1:9" x14ac:dyDescent="0.25">
      <c r="A680" s="1">
        <v>44509</v>
      </c>
      <c r="B680" t="s">
        <v>9</v>
      </c>
      <c r="C680" t="s">
        <v>18</v>
      </c>
      <c r="D680" t="s">
        <v>15</v>
      </c>
      <c r="E680">
        <v>0</v>
      </c>
      <c r="F680">
        <v>85</v>
      </c>
      <c r="G680">
        <v>21829</v>
      </c>
      <c r="H680">
        <v>26949</v>
      </c>
      <c r="I680">
        <v>5120</v>
      </c>
    </row>
    <row r="681" spans="1:9" x14ac:dyDescent="0.25">
      <c r="A681" s="1">
        <v>44510</v>
      </c>
      <c r="B681" t="s">
        <v>9</v>
      </c>
      <c r="C681" t="s">
        <v>14</v>
      </c>
      <c r="D681" t="s">
        <v>13</v>
      </c>
      <c r="E681">
        <v>16</v>
      </c>
      <c r="F681">
        <v>27</v>
      </c>
      <c r="G681">
        <v>30694</v>
      </c>
      <c r="H681">
        <v>36110</v>
      </c>
      <c r="I681">
        <v>5416</v>
      </c>
    </row>
    <row r="682" spans="1:9" x14ac:dyDescent="0.25">
      <c r="A682" s="1">
        <v>44511</v>
      </c>
      <c r="B682" t="s">
        <v>9</v>
      </c>
      <c r="C682" t="s">
        <v>12</v>
      </c>
      <c r="D682" t="s">
        <v>15</v>
      </c>
      <c r="E682">
        <v>0</v>
      </c>
      <c r="F682">
        <v>55</v>
      </c>
      <c r="G682">
        <v>24398</v>
      </c>
      <c r="H682">
        <v>32531</v>
      </c>
      <c r="I682">
        <v>8133</v>
      </c>
    </row>
    <row r="683" spans="1:9" x14ac:dyDescent="0.25">
      <c r="A683" s="1">
        <v>44512</v>
      </c>
      <c r="B683" t="s">
        <v>9</v>
      </c>
      <c r="C683" t="s">
        <v>14</v>
      </c>
      <c r="D683" t="s">
        <v>11</v>
      </c>
      <c r="E683">
        <v>3</v>
      </c>
      <c r="F683">
        <v>41</v>
      </c>
      <c r="G683">
        <v>26583</v>
      </c>
      <c r="H683">
        <v>47469</v>
      </c>
      <c r="I683">
        <v>20886</v>
      </c>
    </row>
    <row r="684" spans="1:9" x14ac:dyDescent="0.25">
      <c r="A684" s="1">
        <v>44513</v>
      </c>
      <c r="B684" t="s">
        <v>9</v>
      </c>
      <c r="C684" t="s">
        <v>18</v>
      </c>
      <c r="D684" t="s">
        <v>15</v>
      </c>
      <c r="E684">
        <v>0</v>
      </c>
      <c r="F684">
        <v>32</v>
      </c>
      <c r="G684">
        <v>76155</v>
      </c>
      <c r="H684">
        <v>94018</v>
      </c>
      <c r="I684">
        <v>17863</v>
      </c>
    </row>
    <row r="685" spans="1:9" x14ac:dyDescent="0.25">
      <c r="A685" s="1">
        <v>44514</v>
      </c>
      <c r="B685" t="s">
        <v>9</v>
      </c>
      <c r="C685" t="s">
        <v>18</v>
      </c>
      <c r="D685" t="s">
        <v>11</v>
      </c>
      <c r="E685">
        <v>4</v>
      </c>
      <c r="F685">
        <v>52</v>
      </c>
      <c r="G685">
        <v>42344</v>
      </c>
      <c r="H685">
        <v>68297</v>
      </c>
      <c r="I685">
        <v>25953</v>
      </c>
    </row>
    <row r="686" spans="1:9" x14ac:dyDescent="0.25">
      <c r="A686" s="1">
        <v>44515</v>
      </c>
      <c r="B686" t="s">
        <v>9</v>
      </c>
      <c r="C686" t="s">
        <v>14</v>
      </c>
      <c r="D686" t="s">
        <v>11</v>
      </c>
      <c r="E686">
        <v>9</v>
      </c>
      <c r="F686">
        <v>21</v>
      </c>
      <c r="G686">
        <v>10309</v>
      </c>
      <c r="H686">
        <v>20618</v>
      </c>
      <c r="I686">
        <v>10309</v>
      </c>
    </row>
    <row r="687" spans="1:9" x14ac:dyDescent="0.25">
      <c r="A687" s="1">
        <v>44516</v>
      </c>
      <c r="B687" t="s">
        <v>9</v>
      </c>
      <c r="C687" t="s">
        <v>12</v>
      </c>
      <c r="D687" t="s">
        <v>13</v>
      </c>
      <c r="E687">
        <v>25</v>
      </c>
      <c r="F687">
        <v>30</v>
      </c>
      <c r="G687">
        <v>41072</v>
      </c>
      <c r="H687">
        <v>47209</v>
      </c>
      <c r="I687">
        <v>6137</v>
      </c>
    </row>
    <row r="688" spans="1:9" x14ac:dyDescent="0.25">
      <c r="A688" s="1">
        <v>44517</v>
      </c>
      <c r="B688" t="s">
        <v>9</v>
      </c>
      <c r="C688" t="s">
        <v>12</v>
      </c>
      <c r="D688" t="s">
        <v>17</v>
      </c>
      <c r="E688">
        <v>5</v>
      </c>
      <c r="F688">
        <v>146</v>
      </c>
      <c r="G688">
        <v>12012</v>
      </c>
      <c r="H688">
        <v>18200</v>
      </c>
      <c r="I688">
        <v>6188</v>
      </c>
    </row>
    <row r="689" spans="1:9" x14ac:dyDescent="0.25">
      <c r="A689" s="1">
        <v>44518</v>
      </c>
      <c r="B689" t="s">
        <v>9</v>
      </c>
      <c r="C689" t="s">
        <v>12</v>
      </c>
      <c r="D689" t="s">
        <v>13</v>
      </c>
      <c r="E689">
        <v>22</v>
      </c>
      <c r="F689">
        <v>2</v>
      </c>
      <c r="G689">
        <v>45566</v>
      </c>
      <c r="H689">
        <v>79940</v>
      </c>
      <c r="I689">
        <v>34374</v>
      </c>
    </row>
    <row r="690" spans="1:9" x14ac:dyDescent="0.25">
      <c r="A690" s="1">
        <v>44519</v>
      </c>
      <c r="B690" t="s">
        <v>9</v>
      </c>
      <c r="C690" t="s">
        <v>12</v>
      </c>
      <c r="D690" t="s">
        <v>17</v>
      </c>
      <c r="E690">
        <v>6</v>
      </c>
      <c r="F690">
        <v>153</v>
      </c>
      <c r="G690">
        <v>8889</v>
      </c>
      <c r="H690">
        <v>15874</v>
      </c>
      <c r="I690">
        <v>6985</v>
      </c>
    </row>
    <row r="691" spans="1:9" x14ac:dyDescent="0.25">
      <c r="A691" s="1">
        <v>44520</v>
      </c>
      <c r="B691" t="s">
        <v>9</v>
      </c>
      <c r="C691" t="s">
        <v>12</v>
      </c>
      <c r="D691" t="s">
        <v>17</v>
      </c>
      <c r="E691">
        <v>5</v>
      </c>
      <c r="F691">
        <v>101</v>
      </c>
      <c r="G691">
        <v>21389</v>
      </c>
      <c r="H691">
        <v>40357</v>
      </c>
      <c r="I691">
        <v>18968</v>
      </c>
    </row>
    <row r="692" spans="1:9" x14ac:dyDescent="0.25">
      <c r="A692" s="1">
        <v>44521</v>
      </c>
      <c r="B692" t="s">
        <v>9</v>
      </c>
      <c r="C692" t="s">
        <v>18</v>
      </c>
      <c r="D692" t="s">
        <v>17</v>
      </c>
      <c r="E692">
        <v>15</v>
      </c>
      <c r="F692">
        <v>76</v>
      </c>
      <c r="G692">
        <v>41125</v>
      </c>
      <c r="H692">
        <v>61380</v>
      </c>
      <c r="I692">
        <v>20255</v>
      </c>
    </row>
    <row r="693" spans="1:9" x14ac:dyDescent="0.25">
      <c r="A693" s="1">
        <v>44522</v>
      </c>
      <c r="B693" t="s">
        <v>9</v>
      </c>
      <c r="C693" t="s">
        <v>14</v>
      </c>
      <c r="D693" t="s">
        <v>11</v>
      </c>
      <c r="E693">
        <v>4</v>
      </c>
      <c r="F693">
        <v>87</v>
      </c>
      <c r="G693">
        <v>38323</v>
      </c>
      <c r="H693">
        <v>51097</v>
      </c>
      <c r="I693">
        <v>12774</v>
      </c>
    </row>
    <row r="694" spans="1:9" x14ac:dyDescent="0.25">
      <c r="A694" s="1">
        <v>44523</v>
      </c>
      <c r="B694" t="s">
        <v>9</v>
      </c>
      <c r="C694" t="s">
        <v>14</v>
      </c>
      <c r="D694" t="s">
        <v>13</v>
      </c>
      <c r="E694">
        <v>11</v>
      </c>
      <c r="F694">
        <v>50</v>
      </c>
      <c r="G694">
        <v>64336</v>
      </c>
      <c r="H694">
        <v>74809</v>
      </c>
      <c r="I694">
        <v>10473</v>
      </c>
    </row>
    <row r="695" spans="1:9" x14ac:dyDescent="0.25">
      <c r="A695" s="1">
        <v>44524</v>
      </c>
      <c r="B695" t="s">
        <v>9</v>
      </c>
      <c r="C695" t="s">
        <v>10</v>
      </c>
      <c r="D695" t="s">
        <v>11</v>
      </c>
      <c r="E695">
        <v>3</v>
      </c>
      <c r="F695">
        <v>73</v>
      </c>
      <c r="G695">
        <v>19338</v>
      </c>
      <c r="H695">
        <v>27625</v>
      </c>
      <c r="I695">
        <v>8287</v>
      </c>
    </row>
    <row r="696" spans="1:9" x14ac:dyDescent="0.25">
      <c r="A696" s="1">
        <v>44525</v>
      </c>
      <c r="B696" t="s">
        <v>9</v>
      </c>
      <c r="C696" t="s">
        <v>10</v>
      </c>
      <c r="D696" t="s">
        <v>11</v>
      </c>
      <c r="E696">
        <v>6</v>
      </c>
      <c r="F696">
        <v>67</v>
      </c>
      <c r="G696">
        <v>10831</v>
      </c>
      <c r="H696">
        <v>17192</v>
      </c>
      <c r="I696">
        <v>6361</v>
      </c>
    </row>
    <row r="697" spans="1:9" x14ac:dyDescent="0.25">
      <c r="A697" s="1">
        <v>44526</v>
      </c>
      <c r="B697" t="s">
        <v>9</v>
      </c>
      <c r="C697" t="s">
        <v>14</v>
      </c>
      <c r="D697" t="s">
        <v>11</v>
      </c>
      <c r="E697">
        <v>7</v>
      </c>
      <c r="F697">
        <v>99</v>
      </c>
      <c r="G697">
        <v>49398</v>
      </c>
      <c r="H697">
        <v>93203</v>
      </c>
      <c r="I697">
        <v>43805</v>
      </c>
    </row>
    <row r="698" spans="1:9" x14ac:dyDescent="0.25">
      <c r="A698" s="1">
        <v>44527</v>
      </c>
      <c r="B698" t="s">
        <v>9</v>
      </c>
      <c r="C698" t="s">
        <v>12</v>
      </c>
      <c r="D698" t="s">
        <v>13</v>
      </c>
      <c r="E698">
        <v>21</v>
      </c>
      <c r="F698">
        <v>22</v>
      </c>
      <c r="G698">
        <v>14552</v>
      </c>
      <c r="H698">
        <v>23471</v>
      </c>
      <c r="I698">
        <v>8919</v>
      </c>
    </row>
    <row r="699" spans="1:9" x14ac:dyDescent="0.25">
      <c r="A699" s="1">
        <v>44528</v>
      </c>
      <c r="B699" t="s">
        <v>9</v>
      </c>
      <c r="C699" t="s">
        <v>12</v>
      </c>
      <c r="D699" t="s">
        <v>13</v>
      </c>
      <c r="E699">
        <v>18</v>
      </c>
      <c r="F699">
        <v>30</v>
      </c>
      <c r="G699">
        <v>45920</v>
      </c>
      <c r="H699">
        <v>85037</v>
      </c>
      <c r="I699">
        <v>39117</v>
      </c>
    </row>
    <row r="700" spans="1:9" x14ac:dyDescent="0.25">
      <c r="A700" s="1">
        <v>44529</v>
      </c>
      <c r="B700" t="s">
        <v>9</v>
      </c>
      <c r="C700" t="s">
        <v>10</v>
      </c>
      <c r="D700" t="s">
        <v>11</v>
      </c>
      <c r="E700">
        <v>8</v>
      </c>
      <c r="F700">
        <v>21</v>
      </c>
      <c r="G700">
        <v>36676</v>
      </c>
      <c r="H700">
        <v>40751</v>
      </c>
      <c r="I700">
        <v>4075</v>
      </c>
    </row>
    <row r="701" spans="1:9" x14ac:dyDescent="0.25">
      <c r="A701" s="1">
        <v>44530</v>
      </c>
      <c r="B701" t="s">
        <v>9</v>
      </c>
      <c r="C701" t="s">
        <v>12</v>
      </c>
      <c r="D701" t="s">
        <v>15</v>
      </c>
      <c r="E701">
        <v>0</v>
      </c>
      <c r="F701">
        <v>60</v>
      </c>
      <c r="G701">
        <v>72215</v>
      </c>
      <c r="H701">
        <v>81140</v>
      </c>
      <c r="I701">
        <v>8925</v>
      </c>
    </row>
    <row r="702" spans="1:9" x14ac:dyDescent="0.25">
      <c r="A702" s="1">
        <v>44531</v>
      </c>
      <c r="B702" t="s">
        <v>9</v>
      </c>
      <c r="C702" t="s">
        <v>14</v>
      </c>
      <c r="D702" t="s">
        <v>11</v>
      </c>
      <c r="E702">
        <v>4</v>
      </c>
      <c r="F702">
        <v>67</v>
      </c>
      <c r="G702">
        <v>11500</v>
      </c>
      <c r="H702">
        <v>17693</v>
      </c>
      <c r="I702">
        <v>6193</v>
      </c>
    </row>
    <row r="703" spans="1:9" x14ac:dyDescent="0.25">
      <c r="A703" s="1">
        <v>44532</v>
      </c>
      <c r="B703" t="s">
        <v>9</v>
      </c>
      <c r="C703" t="s">
        <v>16</v>
      </c>
      <c r="D703" t="s">
        <v>11</v>
      </c>
      <c r="E703">
        <v>3</v>
      </c>
      <c r="F703">
        <v>74</v>
      </c>
      <c r="G703">
        <v>59127</v>
      </c>
      <c r="H703">
        <v>96930</v>
      </c>
      <c r="I703">
        <v>37803</v>
      </c>
    </row>
    <row r="704" spans="1:9" x14ac:dyDescent="0.25">
      <c r="A704" s="1">
        <v>44533</v>
      </c>
      <c r="B704" t="s">
        <v>9</v>
      </c>
      <c r="C704" t="s">
        <v>14</v>
      </c>
      <c r="D704" t="s">
        <v>11</v>
      </c>
      <c r="E704">
        <v>9</v>
      </c>
      <c r="F704">
        <v>54</v>
      </c>
      <c r="G704">
        <v>20079</v>
      </c>
      <c r="H704">
        <v>27506</v>
      </c>
      <c r="I704">
        <v>7427</v>
      </c>
    </row>
    <row r="705" spans="1:9" x14ac:dyDescent="0.25">
      <c r="A705" s="1">
        <v>44534</v>
      </c>
      <c r="B705" t="s">
        <v>9</v>
      </c>
      <c r="C705" t="s">
        <v>10</v>
      </c>
      <c r="D705" t="s">
        <v>17</v>
      </c>
      <c r="E705">
        <v>11</v>
      </c>
      <c r="F705">
        <v>141</v>
      </c>
      <c r="G705">
        <v>8720</v>
      </c>
      <c r="H705">
        <v>17440</v>
      </c>
      <c r="I705">
        <v>8720</v>
      </c>
    </row>
    <row r="706" spans="1:9" x14ac:dyDescent="0.25">
      <c r="A706" s="1">
        <v>44535</v>
      </c>
      <c r="B706" t="s">
        <v>9</v>
      </c>
      <c r="C706" t="s">
        <v>16</v>
      </c>
      <c r="D706" t="s">
        <v>17</v>
      </c>
      <c r="E706">
        <v>15</v>
      </c>
      <c r="F706">
        <v>115</v>
      </c>
      <c r="G706">
        <v>44964</v>
      </c>
      <c r="H706">
        <v>86469</v>
      </c>
      <c r="I706">
        <v>41505</v>
      </c>
    </row>
    <row r="707" spans="1:9" x14ac:dyDescent="0.25">
      <c r="A707" s="1">
        <v>44536</v>
      </c>
      <c r="B707" t="s">
        <v>9</v>
      </c>
      <c r="C707" t="s">
        <v>12</v>
      </c>
      <c r="D707" t="s">
        <v>11</v>
      </c>
      <c r="E707">
        <v>4</v>
      </c>
      <c r="F707">
        <v>81</v>
      </c>
      <c r="G707">
        <v>26899</v>
      </c>
      <c r="H707">
        <v>49813</v>
      </c>
      <c r="I707">
        <v>22914</v>
      </c>
    </row>
    <row r="708" spans="1:9" x14ac:dyDescent="0.25">
      <c r="A708" s="1">
        <v>44537</v>
      </c>
      <c r="B708" t="s">
        <v>9</v>
      </c>
      <c r="C708" t="s">
        <v>18</v>
      </c>
      <c r="D708" t="s">
        <v>15</v>
      </c>
      <c r="E708">
        <v>0</v>
      </c>
      <c r="F708">
        <v>30</v>
      </c>
      <c r="G708">
        <v>85174</v>
      </c>
      <c r="H708">
        <v>97901</v>
      </c>
      <c r="I708">
        <v>12727</v>
      </c>
    </row>
    <row r="709" spans="1:9" x14ac:dyDescent="0.25">
      <c r="A709" s="1">
        <v>44538</v>
      </c>
      <c r="B709" t="s">
        <v>9</v>
      </c>
      <c r="C709" t="s">
        <v>14</v>
      </c>
      <c r="D709" t="s">
        <v>13</v>
      </c>
      <c r="E709">
        <v>22</v>
      </c>
      <c r="F709">
        <v>7</v>
      </c>
      <c r="G709">
        <v>46569</v>
      </c>
      <c r="H709">
        <v>63793</v>
      </c>
      <c r="I709">
        <v>17224</v>
      </c>
    </row>
    <row r="710" spans="1:9" x14ac:dyDescent="0.25">
      <c r="A710" s="1">
        <v>44539</v>
      </c>
      <c r="B710" t="s">
        <v>9</v>
      </c>
      <c r="C710" t="s">
        <v>16</v>
      </c>
      <c r="D710" t="s">
        <v>13</v>
      </c>
      <c r="E710">
        <v>10</v>
      </c>
      <c r="F710">
        <v>7</v>
      </c>
      <c r="G710">
        <v>77229</v>
      </c>
      <c r="H710">
        <v>95344</v>
      </c>
      <c r="I710">
        <v>18115</v>
      </c>
    </row>
    <row r="711" spans="1:9" x14ac:dyDescent="0.25">
      <c r="A711" s="1">
        <v>44540</v>
      </c>
      <c r="B711" t="s">
        <v>9</v>
      </c>
      <c r="C711" t="s">
        <v>14</v>
      </c>
      <c r="D711" t="s">
        <v>17</v>
      </c>
      <c r="E711">
        <v>5</v>
      </c>
      <c r="F711">
        <v>125</v>
      </c>
      <c r="G711">
        <v>29992</v>
      </c>
      <c r="H711">
        <v>54530</v>
      </c>
      <c r="I711">
        <v>24538</v>
      </c>
    </row>
    <row r="712" spans="1:9" x14ac:dyDescent="0.25">
      <c r="A712" s="1">
        <v>44541</v>
      </c>
      <c r="B712" t="s">
        <v>9</v>
      </c>
      <c r="C712" t="s">
        <v>18</v>
      </c>
      <c r="D712" t="s">
        <v>13</v>
      </c>
      <c r="E712">
        <v>24</v>
      </c>
      <c r="F712">
        <v>39</v>
      </c>
      <c r="G712">
        <v>28862</v>
      </c>
      <c r="H712">
        <v>45812</v>
      </c>
      <c r="I712">
        <v>16950</v>
      </c>
    </row>
    <row r="713" spans="1:9" x14ac:dyDescent="0.25">
      <c r="A713" s="1">
        <v>44542</v>
      </c>
      <c r="B713" t="s">
        <v>9</v>
      </c>
      <c r="C713" t="s">
        <v>18</v>
      </c>
      <c r="D713" t="s">
        <v>17</v>
      </c>
      <c r="E713">
        <v>10</v>
      </c>
      <c r="F713">
        <v>69</v>
      </c>
      <c r="G713">
        <v>56506</v>
      </c>
      <c r="H713">
        <v>83097</v>
      </c>
      <c r="I713">
        <v>26591</v>
      </c>
    </row>
    <row r="714" spans="1:9" x14ac:dyDescent="0.25">
      <c r="A714" s="1">
        <v>44543</v>
      </c>
      <c r="B714" t="s">
        <v>9</v>
      </c>
      <c r="C714" t="s">
        <v>16</v>
      </c>
      <c r="D714" t="s">
        <v>13</v>
      </c>
      <c r="E714">
        <v>23</v>
      </c>
      <c r="F714">
        <v>20</v>
      </c>
      <c r="G714">
        <v>80735</v>
      </c>
      <c r="H714">
        <v>92799</v>
      </c>
      <c r="I714">
        <v>12064</v>
      </c>
    </row>
    <row r="715" spans="1:9" x14ac:dyDescent="0.25">
      <c r="A715" s="1">
        <v>44544</v>
      </c>
      <c r="B715" t="s">
        <v>9</v>
      </c>
      <c r="C715" t="s">
        <v>10</v>
      </c>
      <c r="D715" t="s">
        <v>17</v>
      </c>
      <c r="E715">
        <v>12</v>
      </c>
      <c r="F715">
        <v>129</v>
      </c>
      <c r="G715">
        <v>34574</v>
      </c>
      <c r="H715">
        <v>48696</v>
      </c>
      <c r="I715">
        <v>14122</v>
      </c>
    </row>
    <row r="716" spans="1:9" x14ac:dyDescent="0.25">
      <c r="A716" s="1">
        <v>44545</v>
      </c>
      <c r="B716" t="s">
        <v>9</v>
      </c>
      <c r="C716" t="s">
        <v>12</v>
      </c>
      <c r="D716" t="s">
        <v>15</v>
      </c>
      <c r="E716">
        <v>0</v>
      </c>
      <c r="F716">
        <v>98</v>
      </c>
      <c r="G716">
        <v>62948</v>
      </c>
      <c r="H716">
        <v>79681</v>
      </c>
      <c r="I716">
        <v>16733</v>
      </c>
    </row>
    <row r="717" spans="1:9" x14ac:dyDescent="0.25">
      <c r="A717" s="1">
        <v>44546</v>
      </c>
      <c r="B717" t="s">
        <v>9</v>
      </c>
      <c r="C717" t="s">
        <v>16</v>
      </c>
      <c r="D717" t="s">
        <v>13</v>
      </c>
      <c r="E717">
        <v>16</v>
      </c>
      <c r="F717">
        <v>27</v>
      </c>
      <c r="G717">
        <v>17637</v>
      </c>
      <c r="H717">
        <v>28447</v>
      </c>
      <c r="I717">
        <v>10810</v>
      </c>
    </row>
    <row r="718" spans="1:9" x14ac:dyDescent="0.25">
      <c r="A718" s="1">
        <v>44547</v>
      </c>
      <c r="B718" t="s">
        <v>9</v>
      </c>
      <c r="C718" t="s">
        <v>16</v>
      </c>
      <c r="D718" t="s">
        <v>13</v>
      </c>
      <c r="E718">
        <v>23</v>
      </c>
      <c r="F718">
        <v>12</v>
      </c>
      <c r="G718">
        <v>31568</v>
      </c>
      <c r="H718">
        <v>40472</v>
      </c>
      <c r="I718">
        <v>8904</v>
      </c>
    </row>
    <row r="719" spans="1:9" x14ac:dyDescent="0.25">
      <c r="A719" s="1">
        <v>44548</v>
      </c>
      <c r="B719" t="s">
        <v>9</v>
      </c>
      <c r="C719" t="s">
        <v>14</v>
      </c>
      <c r="D719" t="s">
        <v>17</v>
      </c>
      <c r="E719">
        <v>5</v>
      </c>
      <c r="F719">
        <v>177</v>
      </c>
      <c r="G719">
        <v>45441</v>
      </c>
      <c r="H719">
        <v>62248</v>
      </c>
      <c r="I719">
        <v>16807</v>
      </c>
    </row>
    <row r="720" spans="1:9" x14ac:dyDescent="0.25">
      <c r="A720" s="1">
        <v>44549</v>
      </c>
      <c r="B720" t="s">
        <v>9</v>
      </c>
      <c r="C720" t="s">
        <v>16</v>
      </c>
      <c r="D720" t="s">
        <v>11</v>
      </c>
      <c r="E720">
        <v>9</v>
      </c>
      <c r="F720">
        <v>54</v>
      </c>
      <c r="G720">
        <v>43491</v>
      </c>
      <c r="H720">
        <v>63958</v>
      </c>
      <c r="I720">
        <v>20467</v>
      </c>
    </row>
    <row r="721" spans="1:9" x14ac:dyDescent="0.25">
      <c r="A721" s="1">
        <v>44550</v>
      </c>
      <c r="B721" t="s">
        <v>9</v>
      </c>
      <c r="C721" t="s">
        <v>16</v>
      </c>
      <c r="D721" t="s">
        <v>15</v>
      </c>
      <c r="E721">
        <v>0</v>
      </c>
      <c r="F721">
        <v>93</v>
      </c>
      <c r="G721">
        <v>17655</v>
      </c>
      <c r="H721">
        <v>33311</v>
      </c>
      <c r="I721">
        <v>15656</v>
      </c>
    </row>
    <row r="722" spans="1:9" x14ac:dyDescent="0.25">
      <c r="A722" s="1">
        <v>44551</v>
      </c>
      <c r="B722" t="s">
        <v>9</v>
      </c>
      <c r="C722" t="s">
        <v>14</v>
      </c>
      <c r="D722" t="s">
        <v>17</v>
      </c>
      <c r="E722">
        <v>8</v>
      </c>
      <c r="F722">
        <v>113</v>
      </c>
      <c r="G722">
        <v>18059</v>
      </c>
      <c r="H722">
        <v>23762</v>
      </c>
      <c r="I722">
        <v>5703</v>
      </c>
    </row>
    <row r="723" spans="1:9" x14ac:dyDescent="0.25">
      <c r="A723" s="1">
        <v>44552</v>
      </c>
      <c r="B723" t="s">
        <v>9</v>
      </c>
      <c r="C723" t="s">
        <v>18</v>
      </c>
      <c r="D723" t="s">
        <v>17</v>
      </c>
      <c r="E723">
        <v>7</v>
      </c>
      <c r="F723">
        <v>170</v>
      </c>
      <c r="G723">
        <v>10267</v>
      </c>
      <c r="H723">
        <v>13874</v>
      </c>
      <c r="I723">
        <v>3607</v>
      </c>
    </row>
    <row r="724" spans="1:9" x14ac:dyDescent="0.25">
      <c r="A724" s="1">
        <v>44553</v>
      </c>
      <c r="B724" t="s">
        <v>9</v>
      </c>
      <c r="C724" t="s">
        <v>14</v>
      </c>
      <c r="D724" t="s">
        <v>11</v>
      </c>
      <c r="E724">
        <v>6</v>
      </c>
      <c r="F724">
        <v>55</v>
      </c>
      <c r="G724">
        <v>71241</v>
      </c>
      <c r="H724">
        <v>87952</v>
      </c>
      <c r="I724">
        <v>16711</v>
      </c>
    </row>
    <row r="725" spans="1:9" x14ac:dyDescent="0.25">
      <c r="A725" s="1">
        <v>44554</v>
      </c>
      <c r="B725" t="s">
        <v>9</v>
      </c>
      <c r="C725" t="s">
        <v>12</v>
      </c>
      <c r="D725" t="s">
        <v>13</v>
      </c>
      <c r="E725">
        <v>14</v>
      </c>
      <c r="F725">
        <v>1</v>
      </c>
      <c r="G725">
        <v>23532</v>
      </c>
      <c r="H725">
        <v>26741</v>
      </c>
      <c r="I725">
        <v>3209</v>
      </c>
    </row>
    <row r="726" spans="1:9" x14ac:dyDescent="0.25">
      <c r="A726" s="1">
        <v>44555</v>
      </c>
      <c r="B726" t="s">
        <v>9</v>
      </c>
      <c r="C726" t="s">
        <v>14</v>
      </c>
      <c r="D726" t="s">
        <v>13</v>
      </c>
      <c r="E726">
        <v>22</v>
      </c>
      <c r="F726">
        <v>38</v>
      </c>
      <c r="G726">
        <v>30993</v>
      </c>
      <c r="H726">
        <v>56350</v>
      </c>
      <c r="I726">
        <v>25357</v>
      </c>
    </row>
    <row r="727" spans="1:9" x14ac:dyDescent="0.25">
      <c r="A727" s="1">
        <v>44556</v>
      </c>
      <c r="B727" t="s">
        <v>9</v>
      </c>
      <c r="C727" t="s">
        <v>14</v>
      </c>
      <c r="D727" t="s">
        <v>15</v>
      </c>
      <c r="E727">
        <v>0</v>
      </c>
      <c r="F727">
        <v>73</v>
      </c>
      <c r="G727">
        <v>37618</v>
      </c>
      <c r="H727">
        <v>47023</v>
      </c>
      <c r="I727">
        <v>9405</v>
      </c>
    </row>
    <row r="728" spans="1:9" x14ac:dyDescent="0.25">
      <c r="A728" s="1">
        <v>44557</v>
      </c>
      <c r="B728" t="s">
        <v>9</v>
      </c>
      <c r="C728" t="s">
        <v>16</v>
      </c>
      <c r="D728" t="s">
        <v>11</v>
      </c>
      <c r="E728">
        <v>7</v>
      </c>
      <c r="F728">
        <v>98</v>
      </c>
      <c r="G728">
        <v>8143</v>
      </c>
      <c r="H728">
        <v>15967</v>
      </c>
      <c r="I728">
        <v>7824</v>
      </c>
    </row>
    <row r="729" spans="1:9" x14ac:dyDescent="0.25">
      <c r="A729" s="1">
        <v>44558</v>
      </c>
      <c r="B729" t="s">
        <v>9</v>
      </c>
      <c r="C729" t="s">
        <v>18</v>
      </c>
      <c r="D729" t="s">
        <v>11</v>
      </c>
      <c r="E729">
        <v>9</v>
      </c>
      <c r="F729">
        <v>42</v>
      </c>
      <c r="G729">
        <v>27716</v>
      </c>
      <c r="H729">
        <v>35083</v>
      </c>
      <c r="I729">
        <v>7367</v>
      </c>
    </row>
    <row r="730" spans="1:9" x14ac:dyDescent="0.25">
      <c r="A730" s="1">
        <v>44559</v>
      </c>
      <c r="B730" t="s">
        <v>9</v>
      </c>
      <c r="C730" t="s">
        <v>10</v>
      </c>
      <c r="D730" t="s">
        <v>15</v>
      </c>
      <c r="E730">
        <v>0</v>
      </c>
      <c r="F730">
        <v>50</v>
      </c>
      <c r="G730">
        <v>48557</v>
      </c>
      <c r="H730">
        <v>79601</v>
      </c>
      <c r="I730">
        <v>31044</v>
      </c>
    </row>
    <row r="731" spans="1:9" x14ac:dyDescent="0.25">
      <c r="A731" s="1">
        <v>44560</v>
      </c>
      <c r="B731" t="s">
        <v>9</v>
      </c>
      <c r="C731" t="s">
        <v>12</v>
      </c>
      <c r="D731" t="s">
        <v>11</v>
      </c>
      <c r="E731">
        <v>6</v>
      </c>
      <c r="F731">
        <v>90</v>
      </c>
      <c r="G731">
        <v>11642</v>
      </c>
      <c r="H731">
        <v>14926</v>
      </c>
      <c r="I731">
        <v>3284</v>
      </c>
    </row>
    <row r="732" spans="1:9" x14ac:dyDescent="0.25">
      <c r="A732" s="1">
        <v>44561</v>
      </c>
      <c r="B732" t="s">
        <v>9</v>
      </c>
      <c r="C732" t="s">
        <v>14</v>
      </c>
      <c r="D732" t="s">
        <v>15</v>
      </c>
      <c r="E732">
        <v>0</v>
      </c>
      <c r="F732">
        <v>69</v>
      </c>
      <c r="G732">
        <v>54905</v>
      </c>
      <c r="H732">
        <v>91508</v>
      </c>
      <c r="I732">
        <v>36603</v>
      </c>
    </row>
    <row r="733" spans="1:9" x14ac:dyDescent="0.25">
      <c r="A733" s="1">
        <v>44562</v>
      </c>
      <c r="B733" t="s">
        <v>9</v>
      </c>
      <c r="C733" t="s">
        <v>16</v>
      </c>
      <c r="D733" t="s">
        <v>17</v>
      </c>
      <c r="E733">
        <v>10</v>
      </c>
      <c r="F733">
        <v>142</v>
      </c>
      <c r="G733">
        <v>27787</v>
      </c>
      <c r="H733">
        <v>46312</v>
      </c>
      <c r="I733">
        <v>18525</v>
      </c>
    </row>
    <row r="734" spans="1:9" x14ac:dyDescent="0.25">
      <c r="A734" s="1">
        <v>44563</v>
      </c>
      <c r="B734" t="s">
        <v>9</v>
      </c>
      <c r="C734" t="s">
        <v>12</v>
      </c>
      <c r="D734" t="s">
        <v>11</v>
      </c>
      <c r="E734">
        <v>9</v>
      </c>
      <c r="F734">
        <v>46</v>
      </c>
      <c r="G734">
        <v>17671</v>
      </c>
      <c r="H734">
        <v>19855</v>
      </c>
      <c r="I734">
        <v>2184</v>
      </c>
    </row>
    <row r="735" spans="1:9" x14ac:dyDescent="0.25">
      <c r="A735" s="1">
        <v>44564</v>
      </c>
      <c r="B735" t="s">
        <v>9</v>
      </c>
      <c r="C735" t="s">
        <v>16</v>
      </c>
      <c r="D735" t="s">
        <v>11</v>
      </c>
      <c r="E735">
        <v>10</v>
      </c>
      <c r="F735">
        <v>69</v>
      </c>
      <c r="G735">
        <v>83537</v>
      </c>
      <c r="H735">
        <v>98279</v>
      </c>
      <c r="I735">
        <v>14742</v>
      </c>
    </row>
    <row r="736" spans="1:9" x14ac:dyDescent="0.25">
      <c r="A736" s="1">
        <v>44565</v>
      </c>
      <c r="B736" t="s">
        <v>9</v>
      </c>
      <c r="C736" t="s">
        <v>12</v>
      </c>
      <c r="D736" t="s">
        <v>17</v>
      </c>
      <c r="E736">
        <v>9</v>
      </c>
      <c r="F736">
        <v>180</v>
      </c>
      <c r="G736">
        <v>77222</v>
      </c>
      <c r="H736">
        <v>85802</v>
      </c>
      <c r="I736">
        <v>8580</v>
      </c>
    </row>
    <row r="737" spans="1:9" x14ac:dyDescent="0.25">
      <c r="A737" s="1">
        <v>44566</v>
      </c>
      <c r="B737" t="s">
        <v>9</v>
      </c>
      <c r="C737" t="s">
        <v>16</v>
      </c>
      <c r="D737" t="s">
        <v>15</v>
      </c>
      <c r="E737">
        <v>0</v>
      </c>
      <c r="F737">
        <v>31</v>
      </c>
      <c r="G737">
        <v>49129</v>
      </c>
      <c r="H737">
        <v>80539</v>
      </c>
      <c r="I737">
        <v>31410</v>
      </c>
    </row>
    <row r="738" spans="1:9" x14ac:dyDescent="0.25">
      <c r="A738" s="1">
        <v>44567</v>
      </c>
      <c r="B738" t="s">
        <v>9</v>
      </c>
      <c r="C738" t="s">
        <v>14</v>
      </c>
      <c r="D738" t="s">
        <v>13</v>
      </c>
      <c r="E738">
        <v>18</v>
      </c>
      <c r="F738">
        <v>22</v>
      </c>
      <c r="G738">
        <v>16612</v>
      </c>
      <c r="H738">
        <v>24430</v>
      </c>
      <c r="I738">
        <v>7818</v>
      </c>
    </row>
    <row r="739" spans="1:9" x14ac:dyDescent="0.25">
      <c r="A739" s="1">
        <v>44568</v>
      </c>
      <c r="B739" t="s">
        <v>9</v>
      </c>
      <c r="C739" t="s">
        <v>10</v>
      </c>
      <c r="D739" t="s">
        <v>11</v>
      </c>
      <c r="E739">
        <v>3</v>
      </c>
      <c r="F739">
        <v>89</v>
      </c>
      <c r="G739">
        <v>53439</v>
      </c>
      <c r="H739">
        <v>80968</v>
      </c>
      <c r="I739">
        <v>27529</v>
      </c>
    </row>
    <row r="740" spans="1:9" x14ac:dyDescent="0.25">
      <c r="A740" s="1">
        <v>44569</v>
      </c>
      <c r="B740" t="s">
        <v>9</v>
      </c>
      <c r="C740" t="s">
        <v>14</v>
      </c>
      <c r="D740" t="s">
        <v>15</v>
      </c>
      <c r="E740">
        <v>0</v>
      </c>
      <c r="F740">
        <v>49</v>
      </c>
      <c r="G740">
        <v>47396</v>
      </c>
      <c r="H740">
        <v>84635</v>
      </c>
      <c r="I740">
        <v>37239</v>
      </c>
    </row>
    <row r="741" spans="1:9" x14ac:dyDescent="0.25">
      <c r="A741" s="1">
        <v>44570</v>
      </c>
      <c r="B741" t="s">
        <v>9</v>
      </c>
      <c r="C741" t="s">
        <v>14</v>
      </c>
      <c r="D741" t="s">
        <v>11</v>
      </c>
      <c r="E741">
        <v>8</v>
      </c>
      <c r="F741">
        <v>74</v>
      </c>
      <c r="G741">
        <v>30255</v>
      </c>
      <c r="H741">
        <v>33994</v>
      </c>
      <c r="I741">
        <v>3739</v>
      </c>
    </row>
    <row r="742" spans="1:9" x14ac:dyDescent="0.25">
      <c r="A742" s="1">
        <v>44571</v>
      </c>
      <c r="B742" t="s">
        <v>9</v>
      </c>
      <c r="C742" t="s">
        <v>12</v>
      </c>
      <c r="D742" t="s">
        <v>15</v>
      </c>
      <c r="E742">
        <v>0</v>
      </c>
      <c r="F742">
        <v>27</v>
      </c>
      <c r="G742">
        <v>72981</v>
      </c>
      <c r="H742">
        <v>94780</v>
      </c>
      <c r="I742">
        <v>21799</v>
      </c>
    </row>
    <row r="743" spans="1:9" x14ac:dyDescent="0.25">
      <c r="A743" s="1">
        <v>44572</v>
      </c>
      <c r="B743" t="s">
        <v>9</v>
      </c>
      <c r="C743" t="s">
        <v>12</v>
      </c>
      <c r="D743" t="s">
        <v>13</v>
      </c>
      <c r="E743">
        <v>10</v>
      </c>
      <c r="F743">
        <v>5</v>
      </c>
      <c r="G743">
        <v>10503</v>
      </c>
      <c r="H743">
        <v>12213</v>
      </c>
      <c r="I743">
        <v>1710</v>
      </c>
    </row>
    <row r="744" spans="1:9" x14ac:dyDescent="0.25">
      <c r="A744" s="1">
        <v>44573</v>
      </c>
      <c r="B744" t="s">
        <v>9</v>
      </c>
      <c r="C744" t="s">
        <v>18</v>
      </c>
      <c r="D744" t="s">
        <v>15</v>
      </c>
      <c r="E744">
        <v>0</v>
      </c>
      <c r="F744">
        <v>53</v>
      </c>
      <c r="G744">
        <v>60256</v>
      </c>
      <c r="H744">
        <v>79284</v>
      </c>
      <c r="I744">
        <v>19028</v>
      </c>
    </row>
    <row r="745" spans="1:9" x14ac:dyDescent="0.25">
      <c r="A745" s="1">
        <v>44574</v>
      </c>
      <c r="B745" t="s">
        <v>9</v>
      </c>
      <c r="C745" t="s">
        <v>12</v>
      </c>
      <c r="D745" t="s">
        <v>15</v>
      </c>
      <c r="E745">
        <v>0</v>
      </c>
      <c r="F745">
        <v>49</v>
      </c>
      <c r="G745">
        <v>42864</v>
      </c>
      <c r="H745">
        <v>77935</v>
      </c>
      <c r="I745">
        <v>35071</v>
      </c>
    </row>
    <row r="746" spans="1:9" x14ac:dyDescent="0.25">
      <c r="A746" s="1">
        <v>44575</v>
      </c>
      <c r="B746" t="s">
        <v>9</v>
      </c>
      <c r="C746" t="s">
        <v>10</v>
      </c>
      <c r="D746" t="s">
        <v>15</v>
      </c>
      <c r="E746">
        <v>0</v>
      </c>
      <c r="F746">
        <v>78</v>
      </c>
      <c r="G746">
        <v>38182</v>
      </c>
      <c r="H746">
        <v>52304</v>
      </c>
      <c r="I746">
        <v>14122</v>
      </c>
    </row>
    <row r="747" spans="1:9" x14ac:dyDescent="0.25">
      <c r="A747" s="1">
        <v>44576</v>
      </c>
      <c r="B747" t="s">
        <v>9</v>
      </c>
      <c r="C747" t="s">
        <v>18</v>
      </c>
      <c r="D747" t="s">
        <v>15</v>
      </c>
      <c r="E747">
        <v>0</v>
      </c>
      <c r="F747">
        <v>74</v>
      </c>
      <c r="G747">
        <v>47981</v>
      </c>
      <c r="H747">
        <v>58513</v>
      </c>
      <c r="I747">
        <v>10532</v>
      </c>
    </row>
    <row r="748" spans="1:9" x14ac:dyDescent="0.25">
      <c r="A748" s="1">
        <v>44577</v>
      </c>
      <c r="B748" t="s">
        <v>9</v>
      </c>
      <c r="C748" t="s">
        <v>18</v>
      </c>
      <c r="D748" t="s">
        <v>17</v>
      </c>
      <c r="E748">
        <v>5</v>
      </c>
      <c r="F748">
        <v>58</v>
      </c>
      <c r="G748">
        <v>22215</v>
      </c>
      <c r="H748">
        <v>36418</v>
      </c>
      <c r="I748">
        <v>14203</v>
      </c>
    </row>
    <row r="749" spans="1:9" x14ac:dyDescent="0.25">
      <c r="A749" s="1">
        <v>44578</v>
      </c>
      <c r="B749" t="s">
        <v>9</v>
      </c>
      <c r="C749" t="s">
        <v>16</v>
      </c>
      <c r="D749" t="s">
        <v>13</v>
      </c>
      <c r="E749">
        <v>22</v>
      </c>
      <c r="F749">
        <v>24</v>
      </c>
      <c r="G749">
        <v>44518</v>
      </c>
      <c r="H749">
        <v>80942</v>
      </c>
      <c r="I749">
        <v>36424</v>
      </c>
    </row>
    <row r="750" spans="1:9" x14ac:dyDescent="0.25">
      <c r="A750" s="1">
        <v>44579</v>
      </c>
      <c r="B750" t="s">
        <v>9</v>
      </c>
      <c r="C750" t="s">
        <v>16</v>
      </c>
      <c r="D750" t="s">
        <v>11</v>
      </c>
      <c r="E750">
        <v>5</v>
      </c>
      <c r="F750">
        <v>83</v>
      </c>
      <c r="G750">
        <v>53491</v>
      </c>
      <c r="H750">
        <v>68578</v>
      </c>
      <c r="I750">
        <v>15087</v>
      </c>
    </row>
    <row r="751" spans="1:9" x14ac:dyDescent="0.25">
      <c r="A751" s="1">
        <v>44580</v>
      </c>
      <c r="B751" t="s">
        <v>9</v>
      </c>
      <c r="C751" t="s">
        <v>16</v>
      </c>
      <c r="D751" t="s">
        <v>11</v>
      </c>
      <c r="E751">
        <v>8</v>
      </c>
      <c r="F751">
        <v>98</v>
      </c>
      <c r="G751">
        <v>52591</v>
      </c>
      <c r="H751">
        <v>59091</v>
      </c>
      <c r="I751">
        <v>6500</v>
      </c>
    </row>
    <row r="752" spans="1:9" x14ac:dyDescent="0.25">
      <c r="A752" s="1">
        <v>44581</v>
      </c>
      <c r="B752" t="s">
        <v>9</v>
      </c>
      <c r="C752" t="s">
        <v>12</v>
      </c>
      <c r="D752" t="s">
        <v>17</v>
      </c>
      <c r="E752">
        <v>9</v>
      </c>
      <c r="F752">
        <v>90</v>
      </c>
      <c r="G752">
        <v>66778</v>
      </c>
      <c r="H752">
        <v>75884</v>
      </c>
      <c r="I752">
        <v>9106</v>
      </c>
    </row>
    <row r="753" spans="1:9" x14ac:dyDescent="0.25">
      <c r="A753" s="1">
        <v>44582</v>
      </c>
      <c r="B753" t="s">
        <v>9</v>
      </c>
      <c r="C753" t="s">
        <v>16</v>
      </c>
      <c r="D753" t="s">
        <v>17</v>
      </c>
      <c r="E753">
        <v>12</v>
      </c>
      <c r="F753">
        <v>97</v>
      </c>
      <c r="G753">
        <v>36406</v>
      </c>
      <c r="H753">
        <v>56009</v>
      </c>
      <c r="I753">
        <v>19603</v>
      </c>
    </row>
    <row r="754" spans="1:9" x14ac:dyDescent="0.25">
      <c r="A754" s="1">
        <v>44583</v>
      </c>
      <c r="B754" t="s">
        <v>9</v>
      </c>
      <c r="C754" t="s">
        <v>12</v>
      </c>
      <c r="D754" t="s">
        <v>15</v>
      </c>
      <c r="E754">
        <v>0</v>
      </c>
      <c r="F754">
        <v>76</v>
      </c>
      <c r="G754">
        <v>56980</v>
      </c>
      <c r="H754">
        <v>94967</v>
      </c>
      <c r="I754">
        <v>37987</v>
      </c>
    </row>
    <row r="755" spans="1:9" x14ac:dyDescent="0.25">
      <c r="A755" s="1">
        <v>44584</v>
      </c>
      <c r="B755" t="s">
        <v>9</v>
      </c>
      <c r="C755" t="s">
        <v>12</v>
      </c>
      <c r="D755" t="s">
        <v>17</v>
      </c>
      <c r="E755">
        <v>14</v>
      </c>
      <c r="F755">
        <v>188</v>
      </c>
      <c r="G755">
        <v>39943</v>
      </c>
      <c r="H755">
        <v>49929</v>
      </c>
      <c r="I755">
        <v>9986</v>
      </c>
    </row>
    <row r="756" spans="1:9" x14ac:dyDescent="0.25">
      <c r="A756" s="1">
        <v>44585</v>
      </c>
      <c r="B756" t="s">
        <v>9</v>
      </c>
      <c r="C756" t="s">
        <v>14</v>
      </c>
      <c r="D756" t="s">
        <v>13</v>
      </c>
      <c r="E756">
        <v>18</v>
      </c>
      <c r="F756">
        <v>32</v>
      </c>
      <c r="G756">
        <v>52409</v>
      </c>
      <c r="H756">
        <v>91946</v>
      </c>
      <c r="I756">
        <v>39537</v>
      </c>
    </row>
    <row r="757" spans="1:9" x14ac:dyDescent="0.25">
      <c r="A757" s="1">
        <v>44586</v>
      </c>
      <c r="B757" t="s">
        <v>9</v>
      </c>
      <c r="C757" t="s">
        <v>10</v>
      </c>
      <c r="D757" t="s">
        <v>15</v>
      </c>
      <c r="E757">
        <v>0</v>
      </c>
      <c r="F757">
        <v>31</v>
      </c>
      <c r="G757">
        <v>22613</v>
      </c>
      <c r="H757">
        <v>32772</v>
      </c>
      <c r="I757">
        <v>10159</v>
      </c>
    </row>
    <row r="758" spans="1:9" x14ac:dyDescent="0.25">
      <c r="A758" s="1">
        <v>44587</v>
      </c>
      <c r="B758" t="s">
        <v>9</v>
      </c>
      <c r="C758" t="s">
        <v>10</v>
      </c>
      <c r="D758" t="s">
        <v>15</v>
      </c>
      <c r="E758">
        <v>0</v>
      </c>
      <c r="F758">
        <v>96</v>
      </c>
      <c r="G758">
        <v>22715</v>
      </c>
      <c r="H758">
        <v>36055</v>
      </c>
      <c r="I758">
        <v>13340</v>
      </c>
    </row>
    <row r="759" spans="1:9" x14ac:dyDescent="0.25">
      <c r="A759" s="1">
        <v>44588</v>
      </c>
      <c r="B759" t="s">
        <v>9</v>
      </c>
      <c r="C759" t="s">
        <v>10</v>
      </c>
      <c r="D759" t="s">
        <v>13</v>
      </c>
      <c r="E759">
        <v>23</v>
      </c>
      <c r="F759">
        <v>3</v>
      </c>
      <c r="G759">
        <v>18133</v>
      </c>
      <c r="H759">
        <v>29246</v>
      </c>
      <c r="I759">
        <v>11113</v>
      </c>
    </row>
    <row r="760" spans="1:9" x14ac:dyDescent="0.25">
      <c r="A760" s="1">
        <v>44589</v>
      </c>
      <c r="B760" t="s">
        <v>9</v>
      </c>
      <c r="C760" t="s">
        <v>12</v>
      </c>
      <c r="D760" t="s">
        <v>15</v>
      </c>
      <c r="E760">
        <v>0</v>
      </c>
      <c r="F760">
        <v>86</v>
      </c>
      <c r="G760">
        <v>20529</v>
      </c>
      <c r="H760">
        <v>36016</v>
      </c>
      <c r="I760">
        <v>15487</v>
      </c>
    </row>
    <row r="761" spans="1:9" x14ac:dyDescent="0.25">
      <c r="A761" s="1">
        <v>44590</v>
      </c>
      <c r="B761" t="s">
        <v>9</v>
      </c>
      <c r="C761" t="s">
        <v>10</v>
      </c>
      <c r="D761" t="s">
        <v>15</v>
      </c>
      <c r="E761">
        <v>0</v>
      </c>
      <c r="F761">
        <v>46</v>
      </c>
      <c r="G761">
        <v>44629</v>
      </c>
      <c r="H761">
        <v>78296</v>
      </c>
      <c r="I761">
        <v>33667</v>
      </c>
    </row>
    <row r="762" spans="1:9" x14ac:dyDescent="0.25">
      <c r="A762" s="1">
        <v>44591</v>
      </c>
      <c r="B762" t="s">
        <v>9</v>
      </c>
      <c r="C762" t="s">
        <v>14</v>
      </c>
      <c r="D762" t="s">
        <v>17</v>
      </c>
      <c r="E762">
        <v>5</v>
      </c>
      <c r="F762">
        <v>62</v>
      </c>
      <c r="G762">
        <v>25048</v>
      </c>
      <c r="H762">
        <v>29468</v>
      </c>
      <c r="I762">
        <v>4420</v>
      </c>
    </row>
    <row r="763" spans="1:9" x14ac:dyDescent="0.25">
      <c r="A763" s="1">
        <v>44592</v>
      </c>
      <c r="B763" t="s">
        <v>9</v>
      </c>
      <c r="C763" t="s">
        <v>18</v>
      </c>
      <c r="D763" t="s">
        <v>17</v>
      </c>
      <c r="E763">
        <v>15</v>
      </c>
      <c r="F763">
        <v>139</v>
      </c>
      <c r="G763">
        <v>39333</v>
      </c>
      <c r="H763">
        <v>43703</v>
      </c>
      <c r="I763">
        <v>4370</v>
      </c>
    </row>
    <row r="764" spans="1:9" x14ac:dyDescent="0.25">
      <c r="A764" s="1">
        <v>44593</v>
      </c>
      <c r="B764" t="s">
        <v>9</v>
      </c>
      <c r="C764" t="s">
        <v>10</v>
      </c>
      <c r="D764" t="s">
        <v>17</v>
      </c>
      <c r="E764">
        <v>15</v>
      </c>
      <c r="F764">
        <v>67</v>
      </c>
      <c r="G764">
        <v>28367</v>
      </c>
      <c r="H764">
        <v>41112</v>
      </c>
      <c r="I764">
        <v>12745</v>
      </c>
    </row>
    <row r="765" spans="1:9" x14ac:dyDescent="0.25">
      <c r="A765" s="1">
        <v>44594</v>
      </c>
      <c r="B765" t="s">
        <v>9</v>
      </c>
      <c r="C765" t="s">
        <v>12</v>
      </c>
      <c r="D765" t="s">
        <v>13</v>
      </c>
      <c r="E765">
        <v>16</v>
      </c>
      <c r="F765">
        <v>35</v>
      </c>
      <c r="G765">
        <v>30015</v>
      </c>
      <c r="H765">
        <v>48411</v>
      </c>
      <c r="I765">
        <v>18396</v>
      </c>
    </row>
    <row r="766" spans="1:9" x14ac:dyDescent="0.25">
      <c r="A766" s="1">
        <v>44595</v>
      </c>
      <c r="B766" t="s">
        <v>9</v>
      </c>
      <c r="C766" t="s">
        <v>10</v>
      </c>
      <c r="D766" t="s">
        <v>15</v>
      </c>
      <c r="E766">
        <v>0</v>
      </c>
      <c r="F766">
        <v>99</v>
      </c>
      <c r="G766">
        <v>59140</v>
      </c>
      <c r="H766">
        <v>65711</v>
      </c>
      <c r="I766">
        <v>6571</v>
      </c>
    </row>
    <row r="767" spans="1:9" x14ac:dyDescent="0.25">
      <c r="A767" s="1">
        <v>44596</v>
      </c>
      <c r="B767" t="s">
        <v>9</v>
      </c>
      <c r="C767" t="s">
        <v>14</v>
      </c>
      <c r="D767" t="s">
        <v>15</v>
      </c>
      <c r="E767">
        <v>0</v>
      </c>
      <c r="F767">
        <v>95</v>
      </c>
      <c r="G767">
        <v>60513</v>
      </c>
      <c r="H767">
        <v>88989</v>
      </c>
      <c r="I767">
        <v>28476</v>
      </c>
    </row>
    <row r="768" spans="1:9" x14ac:dyDescent="0.25">
      <c r="A768" s="1">
        <v>44597</v>
      </c>
      <c r="B768" t="s">
        <v>9</v>
      </c>
      <c r="C768" t="s">
        <v>12</v>
      </c>
      <c r="D768" t="s">
        <v>11</v>
      </c>
      <c r="E768">
        <v>9</v>
      </c>
      <c r="F768">
        <v>95</v>
      </c>
      <c r="G768">
        <v>29870</v>
      </c>
      <c r="H768">
        <v>55314</v>
      </c>
      <c r="I768">
        <v>25444</v>
      </c>
    </row>
    <row r="769" spans="1:9" x14ac:dyDescent="0.25">
      <c r="A769" s="1">
        <v>44598</v>
      </c>
      <c r="B769" t="s">
        <v>9</v>
      </c>
      <c r="C769" t="s">
        <v>10</v>
      </c>
      <c r="D769" t="s">
        <v>17</v>
      </c>
      <c r="E769">
        <v>8</v>
      </c>
      <c r="F769">
        <v>159</v>
      </c>
      <c r="G769">
        <v>43284</v>
      </c>
      <c r="H769">
        <v>69813</v>
      </c>
      <c r="I769">
        <v>26529</v>
      </c>
    </row>
    <row r="770" spans="1:9" x14ac:dyDescent="0.25">
      <c r="A770" s="1">
        <v>44599</v>
      </c>
      <c r="B770" t="s">
        <v>9</v>
      </c>
      <c r="C770" t="s">
        <v>18</v>
      </c>
      <c r="D770" t="s">
        <v>11</v>
      </c>
      <c r="E770">
        <v>5</v>
      </c>
      <c r="F770">
        <v>83</v>
      </c>
      <c r="G770">
        <v>27879</v>
      </c>
      <c r="H770">
        <v>38721</v>
      </c>
      <c r="I770">
        <v>10842</v>
      </c>
    </row>
    <row r="771" spans="1:9" x14ac:dyDescent="0.25">
      <c r="A771" s="1">
        <v>44600</v>
      </c>
      <c r="B771" t="s">
        <v>9</v>
      </c>
      <c r="C771" t="s">
        <v>16</v>
      </c>
      <c r="D771" t="s">
        <v>17</v>
      </c>
      <c r="E771">
        <v>12</v>
      </c>
      <c r="F771">
        <v>119</v>
      </c>
      <c r="G771">
        <v>46099</v>
      </c>
      <c r="H771">
        <v>68804</v>
      </c>
      <c r="I771">
        <v>22705</v>
      </c>
    </row>
    <row r="772" spans="1:9" x14ac:dyDescent="0.25">
      <c r="A772" s="1">
        <v>44601</v>
      </c>
      <c r="B772" t="s">
        <v>9</v>
      </c>
      <c r="C772" t="s">
        <v>16</v>
      </c>
      <c r="D772" t="s">
        <v>17</v>
      </c>
      <c r="E772">
        <v>8</v>
      </c>
      <c r="F772">
        <v>182</v>
      </c>
      <c r="G772">
        <v>10560</v>
      </c>
      <c r="H772">
        <v>18858</v>
      </c>
      <c r="I772">
        <v>8298</v>
      </c>
    </row>
    <row r="773" spans="1:9" x14ac:dyDescent="0.25">
      <c r="A773" s="1">
        <v>44602</v>
      </c>
      <c r="B773" t="s">
        <v>9</v>
      </c>
      <c r="C773" t="s">
        <v>16</v>
      </c>
      <c r="D773" t="s">
        <v>11</v>
      </c>
      <c r="E773">
        <v>7</v>
      </c>
      <c r="F773">
        <v>61</v>
      </c>
      <c r="G773">
        <v>30741</v>
      </c>
      <c r="H773">
        <v>40449</v>
      </c>
      <c r="I773">
        <v>9708</v>
      </c>
    </row>
    <row r="774" spans="1:9" x14ac:dyDescent="0.25">
      <c r="A774" s="1">
        <v>44603</v>
      </c>
      <c r="B774" t="s">
        <v>9</v>
      </c>
      <c r="C774" t="s">
        <v>14</v>
      </c>
      <c r="D774" t="s">
        <v>11</v>
      </c>
      <c r="E774">
        <v>4</v>
      </c>
      <c r="F774">
        <v>30</v>
      </c>
      <c r="G774">
        <v>47682</v>
      </c>
      <c r="H774">
        <v>80817</v>
      </c>
      <c r="I774">
        <v>33135</v>
      </c>
    </row>
    <row r="775" spans="1:9" x14ac:dyDescent="0.25">
      <c r="A775" s="1">
        <v>44604</v>
      </c>
      <c r="B775" t="s">
        <v>9</v>
      </c>
      <c r="C775" t="s">
        <v>12</v>
      </c>
      <c r="D775" t="s">
        <v>17</v>
      </c>
      <c r="E775">
        <v>6</v>
      </c>
      <c r="F775">
        <v>123</v>
      </c>
      <c r="G775">
        <v>35233</v>
      </c>
      <c r="H775">
        <v>43498</v>
      </c>
      <c r="I775">
        <v>8265</v>
      </c>
    </row>
    <row r="776" spans="1:9" x14ac:dyDescent="0.25">
      <c r="A776" s="1">
        <v>44605</v>
      </c>
      <c r="B776" t="s">
        <v>9</v>
      </c>
      <c r="C776" t="s">
        <v>16</v>
      </c>
      <c r="D776" t="s">
        <v>17</v>
      </c>
      <c r="E776">
        <v>12</v>
      </c>
      <c r="F776">
        <v>78</v>
      </c>
      <c r="G776">
        <v>68534</v>
      </c>
      <c r="H776">
        <v>80628</v>
      </c>
      <c r="I776">
        <v>12094</v>
      </c>
    </row>
    <row r="777" spans="1:9" x14ac:dyDescent="0.25">
      <c r="A777" s="1">
        <v>44606</v>
      </c>
      <c r="B777" t="s">
        <v>9</v>
      </c>
      <c r="C777" t="s">
        <v>10</v>
      </c>
      <c r="D777" t="s">
        <v>15</v>
      </c>
      <c r="E777">
        <v>0</v>
      </c>
      <c r="F777">
        <v>41</v>
      </c>
      <c r="G777">
        <v>54449</v>
      </c>
      <c r="H777">
        <v>87821</v>
      </c>
      <c r="I777">
        <v>33372</v>
      </c>
    </row>
    <row r="778" spans="1:9" x14ac:dyDescent="0.25">
      <c r="A778" s="1">
        <v>44607</v>
      </c>
      <c r="B778" t="s">
        <v>9</v>
      </c>
      <c r="C778" t="s">
        <v>14</v>
      </c>
      <c r="D778" t="s">
        <v>17</v>
      </c>
      <c r="E778">
        <v>5</v>
      </c>
      <c r="F778">
        <v>53</v>
      </c>
      <c r="G778">
        <v>55749</v>
      </c>
      <c r="H778">
        <v>67168</v>
      </c>
      <c r="I778">
        <v>11419</v>
      </c>
    </row>
    <row r="779" spans="1:9" x14ac:dyDescent="0.25">
      <c r="A779" s="1">
        <v>44608</v>
      </c>
      <c r="B779" t="s">
        <v>9</v>
      </c>
      <c r="C779" t="s">
        <v>10</v>
      </c>
      <c r="D779" t="s">
        <v>11</v>
      </c>
      <c r="E779">
        <v>7</v>
      </c>
      <c r="F779">
        <v>67</v>
      </c>
      <c r="G779">
        <v>17574</v>
      </c>
      <c r="H779">
        <v>25106</v>
      </c>
      <c r="I779">
        <v>7532</v>
      </c>
    </row>
    <row r="780" spans="1:9" x14ac:dyDescent="0.25">
      <c r="A780" s="1">
        <v>44609</v>
      </c>
      <c r="B780" t="s">
        <v>9</v>
      </c>
      <c r="C780" t="s">
        <v>18</v>
      </c>
      <c r="D780" t="s">
        <v>11</v>
      </c>
      <c r="E780">
        <v>10</v>
      </c>
      <c r="F780">
        <v>71</v>
      </c>
      <c r="G780">
        <v>34296</v>
      </c>
      <c r="H780">
        <v>45126</v>
      </c>
      <c r="I780">
        <v>10830</v>
      </c>
    </row>
    <row r="781" spans="1:9" x14ac:dyDescent="0.25">
      <c r="A781" s="1">
        <v>44610</v>
      </c>
      <c r="B781" t="s">
        <v>9</v>
      </c>
      <c r="C781" t="s">
        <v>14</v>
      </c>
      <c r="D781" t="s">
        <v>13</v>
      </c>
      <c r="E781">
        <v>15</v>
      </c>
      <c r="F781">
        <v>46</v>
      </c>
      <c r="G781">
        <v>69193</v>
      </c>
      <c r="H781">
        <v>80457</v>
      </c>
      <c r="I781">
        <v>11264</v>
      </c>
    </row>
    <row r="782" spans="1:9" x14ac:dyDescent="0.25">
      <c r="A782" s="1">
        <v>44611</v>
      </c>
      <c r="B782" t="s">
        <v>9</v>
      </c>
      <c r="C782" t="s">
        <v>12</v>
      </c>
      <c r="D782" t="s">
        <v>13</v>
      </c>
      <c r="E782">
        <v>24</v>
      </c>
      <c r="F782">
        <v>9</v>
      </c>
      <c r="G782">
        <v>33131</v>
      </c>
      <c r="H782">
        <v>55218</v>
      </c>
      <c r="I782">
        <v>22087</v>
      </c>
    </row>
    <row r="783" spans="1:9" x14ac:dyDescent="0.25">
      <c r="A783" s="1">
        <v>44612</v>
      </c>
      <c r="B783" t="s">
        <v>9</v>
      </c>
      <c r="C783" t="s">
        <v>18</v>
      </c>
      <c r="D783" t="s">
        <v>17</v>
      </c>
      <c r="E783">
        <v>9</v>
      </c>
      <c r="F783">
        <v>192</v>
      </c>
      <c r="G783">
        <v>22317</v>
      </c>
      <c r="H783">
        <v>25360</v>
      </c>
      <c r="I783">
        <v>3043</v>
      </c>
    </row>
    <row r="784" spans="1:9" x14ac:dyDescent="0.25">
      <c r="A784" s="1">
        <v>44613</v>
      </c>
      <c r="B784" t="s">
        <v>9</v>
      </c>
      <c r="C784" t="s">
        <v>16</v>
      </c>
      <c r="D784" t="s">
        <v>17</v>
      </c>
      <c r="E784">
        <v>8</v>
      </c>
      <c r="F784">
        <v>157</v>
      </c>
      <c r="G784">
        <v>54555</v>
      </c>
      <c r="H784">
        <v>81426</v>
      </c>
      <c r="I784">
        <v>26871</v>
      </c>
    </row>
    <row r="785" spans="1:9" x14ac:dyDescent="0.25">
      <c r="A785" s="1">
        <v>44614</v>
      </c>
      <c r="B785" t="s">
        <v>9</v>
      </c>
      <c r="C785" t="s">
        <v>18</v>
      </c>
      <c r="D785" t="s">
        <v>11</v>
      </c>
      <c r="E785">
        <v>10</v>
      </c>
      <c r="F785">
        <v>84</v>
      </c>
      <c r="G785">
        <v>18610</v>
      </c>
      <c r="H785">
        <v>27776</v>
      </c>
      <c r="I785">
        <v>9166</v>
      </c>
    </row>
    <row r="786" spans="1:9" x14ac:dyDescent="0.25">
      <c r="A786" s="1">
        <v>44615</v>
      </c>
      <c r="B786" t="s">
        <v>9</v>
      </c>
      <c r="C786" t="s">
        <v>14</v>
      </c>
      <c r="D786" t="s">
        <v>13</v>
      </c>
      <c r="E786">
        <v>18</v>
      </c>
      <c r="F786">
        <v>16</v>
      </c>
      <c r="G786">
        <v>36621</v>
      </c>
      <c r="H786">
        <v>60034</v>
      </c>
      <c r="I786">
        <v>23413</v>
      </c>
    </row>
    <row r="787" spans="1:9" x14ac:dyDescent="0.25">
      <c r="A787" s="1">
        <v>44616</v>
      </c>
      <c r="B787" t="s">
        <v>9</v>
      </c>
      <c r="C787" t="s">
        <v>14</v>
      </c>
      <c r="D787" t="s">
        <v>17</v>
      </c>
      <c r="E787">
        <v>8</v>
      </c>
      <c r="F787">
        <v>57</v>
      </c>
      <c r="G787">
        <v>45174</v>
      </c>
      <c r="H787">
        <v>74055</v>
      </c>
      <c r="I787">
        <v>28881</v>
      </c>
    </row>
    <row r="788" spans="1:9" x14ac:dyDescent="0.25">
      <c r="A788" s="1">
        <v>44617</v>
      </c>
      <c r="B788" t="s">
        <v>9</v>
      </c>
      <c r="C788" t="s">
        <v>10</v>
      </c>
      <c r="D788" t="s">
        <v>17</v>
      </c>
      <c r="E788">
        <v>12</v>
      </c>
      <c r="F788">
        <v>88</v>
      </c>
      <c r="G788">
        <v>21389</v>
      </c>
      <c r="H788">
        <v>38195</v>
      </c>
      <c r="I788">
        <v>16806</v>
      </c>
    </row>
    <row r="789" spans="1:9" x14ac:dyDescent="0.25">
      <c r="A789" s="1">
        <v>44618</v>
      </c>
      <c r="B789" t="s">
        <v>9</v>
      </c>
      <c r="C789" t="s">
        <v>10</v>
      </c>
      <c r="D789" t="s">
        <v>15</v>
      </c>
      <c r="E789">
        <v>0</v>
      </c>
      <c r="F789">
        <v>29</v>
      </c>
      <c r="G789">
        <v>43314</v>
      </c>
      <c r="H789">
        <v>69861</v>
      </c>
      <c r="I789">
        <v>26547</v>
      </c>
    </row>
    <row r="790" spans="1:9" x14ac:dyDescent="0.25">
      <c r="A790" s="1">
        <v>44619</v>
      </c>
      <c r="B790" t="s">
        <v>9</v>
      </c>
      <c r="C790" t="s">
        <v>12</v>
      </c>
      <c r="D790" t="s">
        <v>15</v>
      </c>
      <c r="E790">
        <v>0</v>
      </c>
      <c r="F790">
        <v>94</v>
      </c>
      <c r="G790">
        <v>15446</v>
      </c>
      <c r="H790">
        <v>28604</v>
      </c>
      <c r="I790">
        <v>13158</v>
      </c>
    </row>
    <row r="791" spans="1:9" x14ac:dyDescent="0.25">
      <c r="A791" s="1">
        <v>44620</v>
      </c>
      <c r="B791" t="s">
        <v>9</v>
      </c>
      <c r="C791" t="s">
        <v>10</v>
      </c>
      <c r="D791" t="s">
        <v>11</v>
      </c>
      <c r="E791">
        <v>6</v>
      </c>
      <c r="F791">
        <v>62</v>
      </c>
      <c r="G791">
        <v>15016</v>
      </c>
      <c r="H791">
        <v>21763</v>
      </c>
      <c r="I791">
        <v>6747</v>
      </c>
    </row>
    <row r="792" spans="1:9" x14ac:dyDescent="0.25">
      <c r="A792" s="1">
        <v>44621</v>
      </c>
      <c r="B792" t="s">
        <v>9</v>
      </c>
      <c r="C792" t="s">
        <v>12</v>
      </c>
      <c r="D792" t="s">
        <v>13</v>
      </c>
      <c r="E792">
        <v>15</v>
      </c>
      <c r="F792">
        <v>41</v>
      </c>
      <c r="G792">
        <v>64561</v>
      </c>
      <c r="H792">
        <v>72540</v>
      </c>
      <c r="I792">
        <v>7979</v>
      </c>
    </row>
    <row r="793" spans="1:9" x14ac:dyDescent="0.25">
      <c r="A793" s="1">
        <v>44622</v>
      </c>
      <c r="B793" t="s">
        <v>9</v>
      </c>
      <c r="C793" t="s">
        <v>10</v>
      </c>
      <c r="D793" t="s">
        <v>17</v>
      </c>
      <c r="E793">
        <v>5</v>
      </c>
      <c r="F793">
        <v>142</v>
      </c>
      <c r="G793">
        <v>19508</v>
      </c>
      <c r="H793">
        <v>27095</v>
      </c>
      <c r="I793">
        <v>7587</v>
      </c>
    </row>
    <row r="794" spans="1:9" x14ac:dyDescent="0.25">
      <c r="A794" s="1">
        <v>44623</v>
      </c>
      <c r="B794" t="s">
        <v>9</v>
      </c>
      <c r="C794" t="s">
        <v>16</v>
      </c>
      <c r="D794" t="s">
        <v>11</v>
      </c>
      <c r="E794">
        <v>6</v>
      </c>
      <c r="F794">
        <v>39</v>
      </c>
      <c r="G794">
        <v>32521</v>
      </c>
      <c r="H794">
        <v>50033</v>
      </c>
      <c r="I794">
        <v>17512</v>
      </c>
    </row>
    <row r="795" spans="1:9" x14ac:dyDescent="0.25">
      <c r="A795" s="1">
        <v>44624</v>
      </c>
      <c r="B795" t="s">
        <v>9</v>
      </c>
      <c r="C795" t="s">
        <v>14</v>
      </c>
      <c r="D795" t="s">
        <v>17</v>
      </c>
      <c r="E795">
        <v>11</v>
      </c>
      <c r="F795">
        <v>170</v>
      </c>
      <c r="G795">
        <v>37514</v>
      </c>
      <c r="H795">
        <v>65814</v>
      </c>
      <c r="I795">
        <v>28300</v>
      </c>
    </row>
    <row r="796" spans="1:9" x14ac:dyDescent="0.25">
      <c r="A796" s="1">
        <v>44625</v>
      </c>
      <c r="B796" t="s">
        <v>9</v>
      </c>
      <c r="C796" t="s">
        <v>16</v>
      </c>
      <c r="D796" t="s">
        <v>15</v>
      </c>
      <c r="E796">
        <v>0</v>
      </c>
      <c r="F796">
        <v>89</v>
      </c>
      <c r="G796">
        <v>62652</v>
      </c>
      <c r="H796">
        <v>69613</v>
      </c>
      <c r="I796">
        <v>6961</v>
      </c>
    </row>
    <row r="797" spans="1:9" x14ac:dyDescent="0.25">
      <c r="A797" s="1">
        <v>44626</v>
      </c>
      <c r="B797" t="s">
        <v>9</v>
      </c>
      <c r="C797" t="s">
        <v>14</v>
      </c>
      <c r="D797" t="s">
        <v>11</v>
      </c>
      <c r="E797">
        <v>7</v>
      </c>
      <c r="F797">
        <v>83</v>
      </c>
      <c r="G797">
        <v>58201</v>
      </c>
      <c r="H797">
        <v>93872</v>
      </c>
      <c r="I797">
        <v>35671</v>
      </c>
    </row>
    <row r="798" spans="1:9" x14ac:dyDescent="0.25">
      <c r="A798" s="1">
        <v>44627</v>
      </c>
      <c r="B798" t="s">
        <v>9</v>
      </c>
      <c r="C798" t="s">
        <v>14</v>
      </c>
      <c r="D798" t="s">
        <v>17</v>
      </c>
      <c r="E798">
        <v>8</v>
      </c>
      <c r="F798">
        <v>164</v>
      </c>
      <c r="G798">
        <v>10437</v>
      </c>
      <c r="H798">
        <v>17395</v>
      </c>
      <c r="I798">
        <v>6958</v>
      </c>
    </row>
    <row r="799" spans="1:9" x14ac:dyDescent="0.25">
      <c r="A799" s="1">
        <v>44628</v>
      </c>
      <c r="B799" t="s">
        <v>9</v>
      </c>
      <c r="C799" t="s">
        <v>14</v>
      </c>
      <c r="D799" t="s">
        <v>17</v>
      </c>
      <c r="E799">
        <v>12</v>
      </c>
      <c r="F799">
        <v>166</v>
      </c>
      <c r="G799">
        <v>28825</v>
      </c>
      <c r="H799">
        <v>42390</v>
      </c>
      <c r="I799">
        <v>13565</v>
      </c>
    </row>
    <row r="800" spans="1:9" x14ac:dyDescent="0.25">
      <c r="A800" s="1">
        <v>44629</v>
      </c>
      <c r="B800" t="s">
        <v>9</v>
      </c>
      <c r="C800" t="s">
        <v>10</v>
      </c>
      <c r="D800" t="s">
        <v>13</v>
      </c>
      <c r="E800">
        <v>10</v>
      </c>
      <c r="F800">
        <v>46</v>
      </c>
      <c r="G800">
        <v>41738</v>
      </c>
      <c r="H800">
        <v>48532</v>
      </c>
      <c r="I800">
        <v>6794</v>
      </c>
    </row>
    <row r="801" spans="1:9" x14ac:dyDescent="0.25">
      <c r="A801" s="1">
        <v>44630</v>
      </c>
      <c r="B801" t="s">
        <v>9</v>
      </c>
      <c r="C801" t="s">
        <v>16</v>
      </c>
      <c r="D801" t="s">
        <v>13</v>
      </c>
      <c r="E801">
        <v>10</v>
      </c>
      <c r="F801">
        <v>12</v>
      </c>
      <c r="G801">
        <v>22247</v>
      </c>
      <c r="H801">
        <v>27809</v>
      </c>
      <c r="I801">
        <v>5562</v>
      </c>
    </row>
    <row r="802" spans="1:9" x14ac:dyDescent="0.25">
      <c r="A802" s="1">
        <v>44631</v>
      </c>
      <c r="B802" t="s">
        <v>9</v>
      </c>
      <c r="C802" t="s">
        <v>10</v>
      </c>
      <c r="D802" t="s">
        <v>13</v>
      </c>
      <c r="E802">
        <v>10</v>
      </c>
      <c r="F802">
        <v>41</v>
      </c>
      <c r="G802">
        <v>8081</v>
      </c>
      <c r="H802">
        <v>10101</v>
      </c>
      <c r="I802">
        <v>2020</v>
      </c>
    </row>
    <row r="803" spans="1:9" x14ac:dyDescent="0.25">
      <c r="A803" s="1">
        <v>44632</v>
      </c>
      <c r="B803" t="s">
        <v>9</v>
      </c>
      <c r="C803" t="s">
        <v>18</v>
      </c>
      <c r="D803" t="s">
        <v>17</v>
      </c>
      <c r="E803">
        <v>12</v>
      </c>
      <c r="F803">
        <v>118</v>
      </c>
      <c r="G803">
        <v>11040</v>
      </c>
      <c r="H803">
        <v>15333</v>
      </c>
      <c r="I803">
        <v>4293</v>
      </c>
    </row>
    <row r="804" spans="1:9" x14ac:dyDescent="0.25">
      <c r="A804" s="1">
        <v>44633</v>
      </c>
      <c r="B804" t="s">
        <v>9</v>
      </c>
      <c r="C804" t="s">
        <v>10</v>
      </c>
      <c r="D804" t="s">
        <v>17</v>
      </c>
      <c r="E804">
        <v>9</v>
      </c>
      <c r="F804">
        <v>122</v>
      </c>
      <c r="G804">
        <v>45186</v>
      </c>
      <c r="H804">
        <v>62758</v>
      </c>
      <c r="I804">
        <v>17572</v>
      </c>
    </row>
    <row r="805" spans="1:9" x14ac:dyDescent="0.25">
      <c r="A805" s="1">
        <v>44634</v>
      </c>
      <c r="B805" t="s">
        <v>9</v>
      </c>
      <c r="C805" t="s">
        <v>10</v>
      </c>
      <c r="D805" t="s">
        <v>17</v>
      </c>
      <c r="E805">
        <v>12</v>
      </c>
      <c r="F805">
        <v>106</v>
      </c>
      <c r="G805">
        <v>75947</v>
      </c>
      <c r="H805">
        <v>99930</v>
      </c>
      <c r="I805">
        <v>23983</v>
      </c>
    </row>
    <row r="806" spans="1:9" x14ac:dyDescent="0.25">
      <c r="A806" s="1">
        <v>44635</v>
      </c>
      <c r="B806" t="s">
        <v>9</v>
      </c>
      <c r="C806" t="s">
        <v>18</v>
      </c>
      <c r="D806" t="s">
        <v>17</v>
      </c>
      <c r="E806">
        <v>6</v>
      </c>
      <c r="F806">
        <v>75</v>
      </c>
      <c r="G806">
        <v>71373</v>
      </c>
      <c r="H806">
        <v>79303</v>
      </c>
      <c r="I806">
        <v>7930</v>
      </c>
    </row>
    <row r="807" spans="1:9" x14ac:dyDescent="0.25">
      <c r="A807" s="1">
        <v>44636</v>
      </c>
      <c r="B807" t="s">
        <v>9</v>
      </c>
      <c r="C807" t="s">
        <v>18</v>
      </c>
      <c r="D807" t="s">
        <v>13</v>
      </c>
      <c r="E807">
        <v>24</v>
      </c>
      <c r="F807">
        <v>25</v>
      </c>
      <c r="G807">
        <v>31308</v>
      </c>
      <c r="H807">
        <v>54926</v>
      </c>
      <c r="I807">
        <v>23618</v>
      </c>
    </row>
    <row r="808" spans="1:9" x14ac:dyDescent="0.25">
      <c r="A808" s="1">
        <v>44637</v>
      </c>
      <c r="B808" t="s">
        <v>9</v>
      </c>
      <c r="C808" t="s">
        <v>10</v>
      </c>
      <c r="D808" t="s">
        <v>17</v>
      </c>
      <c r="E808">
        <v>11</v>
      </c>
      <c r="F808">
        <v>169</v>
      </c>
      <c r="G808">
        <v>17246</v>
      </c>
      <c r="H808">
        <v>25740</v>
      </c>
      <c r="I808">
        <v>8494</v>
      </c>
    </row>
    <row r="809" spans="1:9" x14ac:dyDescent="0.25">
      <c r="A809" s="1">
        <v>44638</v>
      </c>
      <c r="B809" t="s">
        <v>9</v>
      </c>
      <c r="C809" t="s">
        <v>10</v>
      </c>
      <c r="D809" t="s">
        <v>13</v>
      </c>
      <c r="E809">
        <v>14</v>
      </c>
      <c r="F809">
        <v>32</v>
      </c>
      <c r="G809">
        <v>39453</v>
      </c>
      <c r="H809">
        <v>70452</v>
      </c>
      <c r="I809">
        <v>30999</v>
      </c>
    </row>
    <row r="810" spans="1:9" x14ac:dyDescent="0.25">
      <c r="A810" s="1">
        <v>44639</v>
      </c>
      <c r="B810" t="s">
        <v>9</v>
      </c>
      <c r="C810" t="s">
        <v>16</v>
      </c>
      <c r="D810" t="s">
        <v>13</v>
      </c>
      <c r="E810">
        <v>24</v>
      </c>
      <c r="F810">
        <v>26</v>
      </c>
      <c r="G810">
        <v>33567</v>
      </c>
      <c r="H810">
        <v>59941</v>
      </c>
      <c r="I810">
        <v>26374</v>
      </c>
    </row>
    <row r="811" spans="1:9" x14ac:dyDescent="0.25">
      <c r="A811" s="1">
        <v>44640</v>
      </c>
      <c r="B811" t="s">
        <v>9</v>
      </c>
      <c r="C811" t="s">
        <v>10</v>
      </c>
      <c r="D811" t="s">
        <v>11</v>
      </c>
      <c r="E811">
        <v>4</v>
      </c>
      <c r="F811">
        <v>98</v>
      </c>
      <c r="G811">
        <v>26633</v>
      </c>
      <c r="H811">
        <v>33713</v>
      </c>
      <c r="I811">
        <v>7080</v>
      </c>
    </row>
    <row r="812" spans="1:9" x14ac:dyDescent="0.25">
      <c r="A812" s="1">
        <v>44641</v>
      </c>
      <c r="B812" t="s">
        <v>9</v>
      </c>
      <c r="C812" t="s">
        <v>14</v>
      </c>
      <c r="D812" t="s">
        <v>15</v>
      </c>
      <c r="E812">
        <v>0</v>
      </c>
      <c r="F812">
        <v>90</v>
      </c>
      <c r="G812">
        <v>22564</v>
      </c>
      <c r="H812">
        <v>29304</v>
      </c>
      <c r="I812">
        <v>6740</v>
      </c>
    </row>
    <row r="813" spans="1:9" x14ac:dyDescent="0.25">
      <c r="A813" s="1">
        <v>44642</v>
      </c>
      <c r="B813" t="s">
        <v>9</v>
      </c>
      <c r="C813" t="s">
        <v>12</v>
      </c>
      <c r="D813" t="s">
        <v>15</v>
      </c>
      <c r="E813">
        <v>0</v>
      </c>
      <c r="F813">
        <v>37</v>
      </c>
      <c r="G813">
        <v>24774</v>
      </c>
      <c r="H813">
        <v>44240</v>
      </c>
      <c r="I813">
        <v>19466</v>
      </c>
    </row>
    <row r="814" spans="1:9" x14ac:dyDescent="0.25">
      <c r="A814" s="1">
        <v>44643</v>
      </c>
      <c r="B814" t="s">
        <v>9</v>
      </c>
      <c r="C814" t="s">
        <v>12</v>
      </c>
      <c r="D814" t="s">
        <v>11</v>
      </c>
      <c r="E814">
        <v>8</v>
      </c>
      <c r="F814">
        <v>41</v>
      </c>
      <c r="G814">
        <v>21441</v>
      </c>
      <c r="H814">
        <v>30199</v>
      </c>
      <c r="I814">
        <v>8758</v>
      </c>
    </row>
    <row r="815" spans="1:9" x14ac:dyDescent="0.25">
      <c r="A815" s="1">
        <v>44644</v>
      </c>
      <c r="B815" t="s">
        <v>9</v>
      </c>
      <c r="C815" t="s">
        <v>16</v>
      </c>
      <c r="D815" t="s">
        <v>17</v>
      </c>
      <c r="E815">
        <v>8</v>
      </c>
      <c r="F815">
        <v>125</v>
      </c>
      <c r="G815">
        <v>40460</v>
      </c>
      <c r="H815">
        <v>59500</v>
      </c>
      <c r="I815">
        <v>19040</v>
      </c>
    </row>
    <row r="816" spans="1:9" x14ac:dyDescent="0.25">
      <c r="A816" s="1">
        <v>44645</v>
      </c>
      <c r="B816" t="s">
        <v>9</v>
      </c>
      <c r="C816" t="s">
        <v>12</v>
      </c>
      <c r="D816" t="s">
        <v>17</v>
      </c>
      <c r="E816">
        <v>14</v>
      </c>
      <c r="F816">
        <v>143</v>
      </c>
      <c r="G816">
        <v>47732</v>
      </c>
      <c r="H816">
        <v>95464</v>
      </c>
      <c r="I816">
        <v>47732</v>
      </c>
    </row>
    <row r="817" spans="1:9" x14ac:dyDescent="0.25">
      <c r="A817" s="1">
        <v>44646</v>
      </c>
      <c r="B817" t="s">
        <v>9</v>
      </c>
      <c r="C817" t="s">
        <v>10</v>
      </c>
      <c r="D817" t="s">
        <v>13</v>
      </c>
      <c r="E817">
        <v>18</v>
      </c>
      <c r="F817">
        <v>20</v>
      </c>
      <c r="G817">
        <v>72549</v>
      </c>
      <c r="H817">
        <v>87408</v>
      </c>
      <c r="I817">
        <v>14859</v>
      </c>
    </row>
    <row r="818" spans="1:9" x14ac:dyDescent="0.25">
      <c r="A818" s="1">
        <v>44647</v>
      </c>
      <c r="B818" t="s">
        <v>9</v>
      </c>
      <c r="C818" t="s">
        <v>16</v>
      </c>
      <c r="D818" t="s">
        <v>13</v>
      </c>
      <c r="E818">
        <v>13</v>
      </c>
      <c r="F818">
        <v>23</v>
      </c>
      <c r="G818">
        <v>8124</v>
      </c>
      <c r="H818">
        <v>15624</v>
      </c>
      <c r="I818">
        <v>7500</v>
      </c>
    </row>
    <row r="819" spans="1:9" x14ac:dyDescent="0.25">
      <c r="A819" s="1">
        <v>44648</v>
      </c>
      <c r="B819" t="s">
        <v>9</v>
      </c>
      <c r="C819" t="s">
        <v>16</v>
      </c>
      <c r="D819" t="s">
        <v>15</v>
      </c>
      <c r="E819">
        <v>0</v>
      </c>
      <c r="F819">
        <v>45</v>
      </c>
      <c r="G819">
        <v>56724</v>
      </c>
      <c r="H819">
        <v>99516</v>
      </c>
      <c r="I819">
        <v>42792</v>
      </c>
    </row>
    <row r="820" spans="1:9" x14ac:dyDescent="0.25">
      <c r="A820" s="1">
        <v>44649</v>
      </c>
      <c r="B820" t="s">
        <v>9</v>
      </c>
      <c r="C820" t="s">
        <v>16</v>
      </c>
      <c r="D820" t="s">
        <v>11</v>
      </c>
      <c r="E820">
        <v>6</v>
      </c>
      <c r="F820">
        <v>32</v>
      </c>
      <c r="G820">
        <v>39066</v>
      </c>
      <c r="H820">
        <v>69760</v>
      </c>
      <c r="I820">
        <v>30694</v>
      </c>
    </row>
    <row r="821" spans="1:9" x14ac:dyDescent="0.25">
      <c r="A821" s="1">
        <v>44650</v>
      </c>
      <c r="B821" t="s">
        <v>9</v>
      </c>
      <c r="C821" t="s">
        <v>14</v>
      </c>
      <c r="D821" t="s">
        <v>13</v>
      </c>
      <c r="E821">
        <v>16</v>
      </c>
      <c r="F821">
        <v>48</v>
      </c>
      <c r="G821">
        <v>60200</v>
      </c>
      <c r="H821">
        <v>89851</v>
      </c>
      <c r="I821">
        <v>29651</v>
      </c>
    </row>
    <row r="822" spans="1:9" x14ac:dyDescent="0.25">
      <c r="A822" s="1">
        <v>44651</v>
      </c>
      <c r="B822" t="s">
        <v>9</v>
      </c>
      <c r="C822" t="s">
        <v>18</v>
      </c>
      <c r="D822" t="s">
        <v>13</v>
      </c>
      <c r="E822">
        <v>12</v>
      </c>
      <c r="F822">
        <v>20</v>
      </c>
      <c r="G822">
        <v>14983</v>
      </c>
      <c r="H822">
        <v>25833</v>
      </c>
      <c r="I822">
        <v>10850</v>
      </c>
    </row>
    <row r="823" spans="1:9" x14ac:dyDescent="0.25">
      <c r="A823" s="1">
        <v>44652</v>
      </c>
      <c r="B823" t="s">
        <v>9</v>
      </c>
      <c r="C823" t="s">
        <v>16</v>
      </c>
      <c r="D823" t="s">
        <v>15</v>
      </c>
      <c r="E823">
        <v>0</v>
      </c>
      <c r="F823">
        <v>75</v>
      </c>
      <c r="G823">
        <v>50135</v>
      </c>
      <c r="H823">
        <v>65967</v>
      </c>
      <c r="I823">
        <v>15832</v>
      </c>
    </row>
    <row r="824" spans="1:9" x14ac:dyDescent="0.25">
      <c r="A824" s="1">
        <v>44653</v>
      </c>
      <c r="B824" t="s">
        <v>9</v>
      </c>
      <c r="C824" t="s">
        <v>12</v>
      </c>
      <c r="D824" t="s">
        <v>17</v>
      </c>
      <c r="E824">
        <v>10</v>
      </c>
      <c r="F824">
        <v>93</v>
      </c>
      <c r="G824">
        <v>24325</v>
      </c>
      <c r="H824">
        <v>30031</v>
      </c>
      <c r="I824">
        <v>5706</v>
      </c>
    </row>
    <row r="825" spans="1:9" x14ac:dyDescent="0.25">
      <c r="A825" s="1">
        <v>44654</v>
      </c>
      <c r="B825" t="s">
        <v>9</v>
      </c>
      <c r="C825" t="s">
        <v>10</v>
      </c>
      <c r="D825" t="s">
        <v>17</v>
      </c>
      <c r="E825">
        <v>13</v>
      </c>
      <c r="F825">
        <v>152</v>
      </c>
      <c r="G825">
        <v>18474</v>
      </c>
      <c r="H825">
        <v>36948</v>
      </c>
      <c r="I825">
        <v>18474</v>
      </c>
    </row>
    <row r="826" spans="1:9" x14ac:dyDescent="0.25">
      <c r="A826" s="1">
        <v>44655</v>
      </c>
      <c r="B826" t="s">
        <v>9</v>
      </c>
      <c r="C826" t="s">
        <v>16</v>
      </c>
      <c r="D826" t="s">
        <v>17</v>
      </c>
      <c r="E826">
        <v>15</v>
      </c>
      <c r="F826">
        <v>168</v>
      </c>
      <c r="G826">
        <v>52688</v>
      </c>
      <c r="H826">
        <v>76359</v>
      </c>
      <c r="I826">
        <v>23671</v>
      </c>
    </row>
    <row r="827" spans="1:9" x14ac:dyDescent="0.25">
      <c r="A827" s="1">
        <v>44656</v>
      </c>
      <c r="B827" t="s">
        <v>9</v>
      </c>
      <c r="C827" t="s">
        <v>12</v>
      </c>
      <c r="D827" t="s">
        <v>15</v>
      </c>
      <c r="E827">
        <v>0</v>
      </c>
      <c r="F827">
        <v>54</v>
      </c>
      <c r="G827">
        <v>47661</v>
      </c>
      <c r="H827">
        <v>91655</v>
      </c>
      <c r="I827">
        <v>43994</v>
      </c>
    </row>
    <row r="828" spans="1:9" x14ac:dyDescent="0.25">
      <c r="A828" s="1">
        <v>44657</v>
      </c>
      <c r="B828" t="s">
        <v>9</v>
      </c>
      <c r="C828" t="s">
        <v>14</v>
      </c>
      <c r="D828" t="s">
        <v>17</v>
      </c>
      <c r="E828">
        <v>6</v>
      </c>
      <c r="F828">
        <v>131</v>
      </c>
      <c r="G828">
        <v>50029</v>
      </c>
      <c r="H828">
        <v>64973</v>
      </c>
      <c r="I828">
        <v>14944</v>
      </c>
    </row>
    <row r="829" spans="1:9" x14ac:dyDescent="0.25">
      <c r="A829" s="1">
        <v>44658</v>
      </c>
      <c r="B829" t="s">
        <v>9</v>
      </c>
      <c r="C829" t="s">
        <v>12</v>
      </c>
      <c r="D829" t="s">
        <v>13</v>
      </c>
      <c r="E829">
        <v>23</v>
      </c>
      <c r="F829">
        <v>9</v>
      </c>
      <c r="G829">
        <v>16238</v>
      </c>
      <c r="H829">
        <v>27522</v>
      </c>
      <c r="I829">
        <v>11284</v>
      </c>
    </row>
    <row r="830" spans="1:9" x14ac:dyDescent="0.25">
      <c r="A830" s="1">
        <v>44659</v>
      </c>
      <c r="B830" t="s">
        <v>9</v>
      </c>
      <c r="C830" t="s">
        <v>16</v>
      </c>
      <c r="D830" t="s">
        <v>17</v>
      </c>
      <c r="E830">
        <v>14</v>
      </c>
      <c r="F830">
        <v>56</v>
      </c>
      <c r="G830">
        <v>41513</v>
      </c>
      <c r="H830">
        <v>72830</v>
      </c>
      <c r="I830">
        <v>31317</v>
      </c>
    </row>
    <row r="831" spans="1:9" x14ac:dyDescent="0.25">
      <c r="A831" s="1">
        <v>44660</v>
      </c>
      <c r="B831" t="s">
        <v>9</v>
      </c>
      <c r="C831" t="s">
        <v>10</v>
      </c>
      <c r="D831" t="s">
        <v>15</v>
      </c>
      <c r="E831">
        <v>0</v>
      </c>
      <c r="F831">
        <v>64</v>
      </c>
      <c r="G831">
        <v>61037</v>
      </c>
      <c r="H831">
        <v>67819</v>
      </c>
      <c r="I831">
        <v>6782</v>
      </c>
    </row>
    <row r="832" spans="1:9" x14ac:dyDescent="0.25">
      <c r="A832" s="1">
        <v>44661</v>
      </c>
      <c r="B832" t="s">
        <v>9</v>
      </c>
      <c r="C832" t="s">
        <v>12</v>
      </c>
      <c r="D832" t="s">
        <v>11</v>
      </c>
      <c r="E832">
        <v>9</v>
      </c>
      <c r="F832">
        <v>61</v>
      </c>
      <c r="G832">
        <v>6048</v>
      </c>
      <c r="H832">
        <v>10996</v>
      </c>
      <c r="I832">
        <v>4948</v>
      </c>
    </row>
    <row r="833" spans="1:9" x14ac:dyDescent="0.25">
      <c r="A833" s="1">
        <v>44662</v>
      </c>
      <c r="B833" t="s">
        <v>9</v>
      </c>
      <c r="C833" t="s">
        <v>12</v>
      </c>
      <c r="D833" t="s">
        <v>17</v>
      </c>
      <c r="E833">
        <v>12</v>
      </c>
      <c r="F833">
        <v>185</v>
      </c>
      <c r="G833">
        <v>37302</v>
      </c>
      <c r="H833">
        <v>46627</v>
      </c>
      <c r="I833">
        <v>9325</v>
      </c>
    </row>
    <row r="834" spans="1:9" x14ac:dyDescent="0.25">
      <c r="A834" s="1">
        <v>44663</v>
      </c>
      <c r="B834" t="s">
        <v>9</v>
      </c>
      <c r="C834" t="s">
        <v>10</v>
      </c>
      <c r="D834" t="s">
        <v>15</v>
      </c>
      <c r="E834">
        <v>0</v>
      </c>
      <c r="F834">
        <v>52</v>
      </c>
      <c r="G834">
        <v>31969</v>
      </c>
      <c r="H834">
        <v>43201</v>
      </c>
      <c r="I834">
        <v>11232</v>
      </c>
    </row>
    <row r="835" spans="1:9" x14ac:dyDescent="0.25">
      <c r="A835" s="1">
        <v>44664</v>
      </c>
      <c r="B835" t="s">
        <v>9</v>
      </c>
      <c r="C835" t="s">
        <v>10</v>
      </c>
      <c r="D835" t="s">
        <v>15</v>
      </c>
      <c r="E835">
        <v>0</v>
      </c>
      <c r="F835">
        <v>76</v>
      </c>
      <c r="G835">
        <v>37435</v>
      </c>
      <c r="H835">
        <v>54253</v>
      </c>
      <c r="I835">
        <v>16818</v>
      </c>
    </row>
    <row r="836" spans="1:9" x14ac:dyDescent="0.25">
      <c r="A836" s="1">
        <v>44665</v>
      </c>
      <c r="B836" t="s">
        <v>9</v>
      </c>
      <c r="C836" t="s">
        <v>16</v>
      </c>
      <c r="D836" t="s">
        <v>15</v>
      </c>
      <c r="E836">
        <v>0</v>
      </c>
      <c r="F836">
        <v>47</v>
      </c>
      <c r="G836">
        <v>30429</v>
      </c>
      <c r="H836">
        <v>37109</v>
      </c>
      <c r="I836">
        <v>6680</v>
      </c>
    </row>
    <row r="837" spans="1:9" x14ac:dyDescent="0.25">
      <c r="A837" s="1">
        <v>44666</v>
      </c>
      <c r="B837" t="s">
        <v>9</v>
      </c>
      <c r="C837" t="s">
        <v>18</v>
      </c>
      <c r="D837" t="s">
        <v>17</v>
      </c>
      <c r="E837">
        <v>5</v>
      </c>
      <c r="F837">
        <v>156</v>
      </c>
      <c r="G837">
        <v>65913</v>
      </c>
      <c r="H837">
        <v>81374</v>
      </c>
      <c r="I837">
        <v>15461</v>
      </c>
    </row>
    <row r="838" spans="1:9" x14ac:dyDescent="0.25">
      <c r="A838" s="1">
        <v>44667</v>
      </c>
      <c r="B838" t="s">
        <v>9</v>
      </c>
      <c r="C838" t="s">
        <v>18</v>
      </c>
      <c r="D838" t="s">
        <v>17</v>
      </c>
      <c r="E838">
        <v>10</v>
      </c>
      <c r="F838">
        <v>80</v>
      </c>
      <c r="G838">
        <v>40793</v>
      </c>
      <c r="H838">
        <v>63739</v>
      </c>
      <c r="I838">
        <v>22946</v>
      </c>
    </row>
    <row r="839" spans="1:9" x14ac:dyDescent="0.25">
      <c r="A839" s="1">
        <v>44668</v>
      </c>
      <c r="B839" t="s">
        <v>9</v>
      </c>
      <c r="C839" t="s">
        <v>14</v>
      </c>
      <c r="D839" t="s">
        <v>13</v>
      </c>
      <c r="E839">
        <v>24</v>
      </c>
      <c r="F839">
        <v>35</v>
      </c>
      <c r="G839">
        <v>17217</v>
      </c>
      <c r="H839">
        <v>23912</v>
      </c>
      <c r="I839">
        <v>6695</v>
      </c>
    </row>
    <row r="840" spans="1:9" x14ac:dyDescent="0.25">
      <c r="A840" s="1">
        <v>44669</v>
      </c>
      <c r="B840" t="s">
        <v>9</v>
      </c>
      <c r="C840" t="s">
        <v>18</v>
      </c>
      <c r="D840" t="s">
        <v>17</v>
      </c>
      <c r="E840">
        <v>11</v>
      </c>
      <c r="F840">
        <v>157</v>
      </c>
      <c r="G840">
        <v>58838</v>
      </c>
      <c r="H840">
        <v>70889</v>
      </c>
      <c r="I840">
        <v>12051</v>
      </c>
    </row>
    <row r="841" spans="1:9" x14ac:dyDescent="0.25">
      <c r="A841" s="1">
        <v>44670</v>
      </c>
      <c r="B841" t="s">
        <v>9</v>
      </c>
      <c r="C841" t="s">
        <v>18</v>
      </c>
      <c r="D841" t="s">
        <v>15</v>
      </c>
      <c r="E841">
        <v>0</v>
      </c>
      <c r="F841">
        <v>94</v>
      </c>
      <c r="G841">
        <v>14290</v>
      </c>
      <c r="H841">
        <v>25071</v>
      </c>
      <c r="I841">
        <v>10781</v>
      </c>
    </row>
    <row r="842" spans="1:9" x14ac:dyDescent="0.25">
      <c r="A842" s="1">
        <v>44671</v>
      </c>
      <c r="B842" t="s">
        <v>9</v>
      </c>
      <c r="C842" t="s">
        <v>18</v>
      </c>
      <c r="D842" t="s">
        <v>11</v>
      </c>
      <c r="E842">
        <v>8</v>
      </c>
      <c r="F842">
        <v>49</v>
      </c>
      <c r="G842">
        <v>11230</v>
      </c>
      <c r="H842">
        <v>22019</v>
      </c>
      <c r="I842">
        <v>10789</v>
      </c>
    </row>
    <row r="843" spans="1:9" x14ac:dyDescent="0.25">
      <c r="A843" s="1">
        <v>44672</v>
      </c>
      <c r="B843" t="s">
        <v>9</v>
      </c>
      <c r="C843" t="s">
        <v>16</v>
      </c>
      <c r="D843" t="s">
        <v>13</v>
      </c>
      <c r="E843">
        <v>21</v>
      </c>
      <c r="F843">
        <v>16</v>
      </c>
      <c r="G843">
        <v>25501</v>
      </c>
      <c r="H843">
        <v>39845</v>
      </c>
      <c r="I843">
        <v>14344</v>
      </c>
    </row>
    <row r="844" spans="1:9" x14ac:dyDescent="0.25">
      <c r="A844" s="1">
        <v>44673</v>
      </c>
      <c r="B844" t="s">
        <v>9</v>
      </c>
      <c r="C844" t="s">
        <v>18</v>
      </c>
      <c r="D844" t="s">
        <v>17</v>
      </c>
      <c r="E844">
        <v>11</v>
      </c>
      <c r="F844">
        <v>87</v>
      </c>
      <c r="G844">
        <v>45771</v>
      </c>
      <c r="H844">
        <v>80300</v>
      </c>
      <c r="I844">
        <v>34529</v>
      </c>
    </row>
    <row r="845" spans="1:9" x14ac:dyDescent="0.25">
      <c r="A845" s="1">
        <v>44674</v>
      </c>
      <c r="B845" t="s">
        <v>9</v>
      </c>
      <c r="C845" t="s">
        <v>14</v>
      </c>
      <c r="D845" t="s">
        <v>15</v>
      </c>
      <c r="E845">
        <v>0</v>
      </c>
      <c r="F845">
        <v>72</v>
      </c>
      <c r="G845">
        <v>48857</v>
      </c>
      <c r="H845">
        <v>74025</v>
      </c>
      <c r="I845">
        <v>25168</v>
      </c>
    </row>
    <row r="846" spans="1:9" x14ac:dyDescent="0.25">
      <c r="A846" s="1">
        <v>44675</v>
      </c>
      <c r="B846" t="s">
        <v>9</v>
      </c>
      <c r="C846" t="s">
        <v>16</v>
      </c>
      <c r="D846" t="s">
        <v>17</v>
      </c>
      <c r="E846">
        <v>9</v>
      </c>
      <c r="F846">
        <v>160</v>
      </c>
      <c r="G846">
        <v>36485</v>
      </c>
      <c r="H846">
        <v>52121</v>
      </c>
      <c r="I846">
        <v>15636</v>
      </c>
    </row>
    <row r="847" spans="1:9" x14ac:dyDescent="0.25">
      <c r="A847" s="1">
        <v>44676</v>
      </c>
      <c r="B847" t="s">
        <v>9</v>
      </c>
      <c r="C847" t="s">
        <v>16</v>
      </c>
      <c r="D847" t="s">
        <v>11</v>
      </c>
      <c r="E847">
        <v>8</v>
      </c>
      <c r="F847">
        <v>100</v>
      </c>
      <c r="G847">
        <v>25882</v>
      </c>
      <c r="H847">
        <v>47058</v>
      </c>
      <c r="I847">
        <v>21176</v>
      </c>
    </row>
    <row r="848" spans="1:9" x14ac:dyDescent="0.25">
      <c r="A848" s="1">
        <v>44677</v>
      </c>
      <c r="B848" t="s">
        <v>9</v>
      </c>
      <c r="C848" t="s">
        <v>12</v>
      </c>
      <c r="D848" t="s">
        <v>11</v>
      </c>
      <c r="E848">
        <v>9</v>
      </c>
      <c r="F848">
        <v>36</v>
      </c>
      <c r="G848">
        <v>27193</v>
      </c>
      <c r="H848">
        <v>45321</v>
      </c>
      <c r="I848">
        <v>18128</v>
      </c>
    </row>
    <row r="849" spans="1:9" x14ac:dyDescent="0.25">
      <c r="A849" s="1">
        <v>44678</v>
      </c>
      <c r="B849" t="s">
        <v>9</v>
      </c>
      <c r="C849" t="s">
        <v>18</v>
      </c>
      <c r="D849" t="s">
        <v>11</v>
      </c>
      <c r="E849">
        <v>9</v>
      </c>
      <c r="F849">
        <v>57</v>
      </c>
      <c r="G849">
        <v>20098</v>
      </c>
      <c r="H849">
        <v>23645</v>
      </c>
      <c r="I849">
        <v>3547</v>
      </c>
    </row>
    <row r="850" spans="1:9" x14ac:dyDescent="0.25">
      <c r="A850" s="1">
        <v>44679</v>
      </c>
      <c r="B850" t="s">
        <v>9</v>
      </c>
      <c r="C850" t="s">
        <v>12</v>
      </c>
      <c r="D850" t="s">
        <v>11</v>
      </c>
      <c r="E850">
        <v>7</v>
      </c>
      <c r="F850">
        <v>69</v>
      </c>
      <c r="G850">
        <v>13212</v>
      </c>
      <c r="H850">
        <v>22780</v>
      </c>
      <c r="I850">
        <v>9568</v>
      </c>
    </row>
    <row r="851" spans="1:9" x14ac:dyDescent="0.25">
      <c r="A851" s="1">
        <v>44680</v>
      </c>
      <c r="B851" t="s">
        <v>9</v>
      </c>
      <c r="C851" t="s">
        <v>14</v>
      </c>
      <c r="D851" t="s">
        <v>13</v>
      </c>
      <c r="E851">
        <v>22</v>
      </c>
      <c r="F851">
        <v>16</v>
      </c>
      <c r="G851">
        <v>58376</v>
      </c>
      <c r="H851">
        <v>88449</v>
      </c>
      <c r="I851">
        <v>30073</v>
      </c>
    </row>
    <row r="852" spans="1:9" x14ac:dyDescent="0.25">
      <c r="A852" s="1">
        <v>44681</v>
      </c>
      <c r="B852" t="s">
        <v>9</v>
      </c>
      <c r="C852" t="s">
        <v>14</v>
      </c>
      <c r="D852" t="s">
        <v>13</v>
      </c>
      <c r="E852">
        <v>24</v>
      </c>
      <c r="F852">
        <v>22</v>
      </c>
      <c r="G852">
        <v>43797</v>
      </c>
      <c r="H852">
        <v>52767</v>
      </c>
      <c r="I852">
        <v>8970</v>
      </c>
    </row>
    <row r="853" spans="1:9" x14ac:dyDescent="0.25">
      <c r="A853" s="1">
        <v>44682</v>
      </c>
      <c r="B853" t="s">
        <v>9</v>
      </c>
      <c r="C853" t="s">
        <v>12</v>
      </c>
      <c r="D853" t="s">
        <v>11</v>
      </c>
      <c r="E853">
        <v>10</v>
      </c>
      <c r="F853">
        <v>55</v>
      </c>
      <c r="G853">
        <v>58563</v>
      </c>
      <c r="H853">
        <v>75081</v>
      </c>
      <c r="I853">
        <v>16518</v>
      </c>
    </row>
    <row r="854" spans="1:9" x14ac:dyDescent="0.25">
      <c r="A854" s="1">
        <v>44683</v>
      </c>
      <c r="B854" t="s">
        <v>9</v>
      </c>
      <c r="C854" t="s">
        <v>14</v>
      </c>
      <c r="D854" t="s">
        <v>13</v>
      </c>
      <c r="E854">
        <v>16</v>
      </c>
      <c r="F854">
        <v>30</v>
      </c>
      <c r="G854">
        <v>37971</v>
      </c>
      <c r="H854">
        <v>50628</v>
      </c>
      <c r="I854">
        <v>12657</v>
      </c>
    </row>
    <row r="855" spans="1:9" x14ac:dyDescent="0.25">
      <c r="A855" s="1">
        <v>44684</v>
      </c>
      <c r="B855" t="s">
        <v>9</v>
      </c>
      <c r="C855" t="s">
        <v>18</v>
      </c>
      <c r="D855" t="s">
        <v>11</v>
      </c>
      <c r="E855">
        <v>9</v>
      </c>
      <c r="F855">
        <v>59</v>
      </c>
      <c r="G855">
        <v>12393</v>
      </c>
      <c r="H855">
        <v>20317</v>
      </c>
      <c r="I855">
        <v>7924</v>
      </c>
    </row>
    <row r="856" spans="1:9" x14ac:dyDescent="0.25">
      <c r="A856" s="1">
        <v>44685</v>
      </c>
      <c r="B856" t="s">
        <v>9</v>
      </c>
      <c r="C856" t="s">
        <v>14</v>
      </c>
      <c r="D856" t="s">
        <v>11</v>
      </c>
      <c r="E856">
        <v>5</v>
      </c>
      <c r="F856">
        <v>95</v>
      </c>
      <c r="G856">
        <v>79041</v>
      </c>
      <c r="H856">
        <v>98801</v>
      </c>
      <c r="I856">
        <v>19760</v>
      </c>
    </row>
    <row r="857" spans="1:9" x14ac:dyDescent="0.25">
      <c r="A857" s="1">
        <v>44686</v>
      </c>
      <c r="B857" t="s">
        <v>9</v>
      </c>
      <c r="C857" t="s">
        <v>12</v>
      </c>
      <c r="D857" t="s">
        <v>17</v>
      </c>
      <c r="E857">
        <v>6</v>
      </c>
      <c r="F857">
        <v>192</v>
      </c>
      <c r="G857">
        <v>23571</v>
      </c>
      <c r="H857">
        <v>41353</v>
      </c>
      <c r="I857">
        <v>17782</v>
      </c>
    </row>
    <row r="858" spans="1:9" x14ac:dyDescent="0.25">
      <c r="A858" s="1">
        <v>44687</v>
      </c>
      <c r="B858" t="s">
        <v>9</v>
      </c>
      <c r="C858" t="s">
        <v>10</v>
      </c>
      <c r="D858" t="s">
        <v>17</v>
      </c>
      <c r="E858">
        <v>8</v>
      </c>
      <c r="F858">
        <v>142</v>
      </c>
      <c r="G858">
        <v>16986</v>
      </c>
      <c r="H858">
        <v>21501</v>
      </c>
      <c r="I858">
        <v>4515</v>
      </c>
    </row>
    <row r="859" spans="1:9" x14ac:dyDescent="0.25">
      <c r="A859" s="1">
        <v>44688</v>
      </c>
      <c r="B859" t="s">
        <v>9</v>
      </c>
      <c r="C859" t="s">
        <v>12</v>
      </c>
      <c r="D859" t="s">
        <v>15</v>
      </c>
      <c r="E859">
        <v>0</v>
      </c>
      <c r="F859">
        <v>58</v>
      </c>
      <c r="G859">
        <v>40169</v>
      </c>
      <c r="H859">
        <v>60862</v>
      </c>
      <c r="I859">
        <v>20693</v>
      </c>
    </row>
    <row r="860" spans="1:9" x14ac:dyDescent="0.25">
      <c r="A860" s="1">
        <v>44689</v>
      </c>
      <c r="B860" t="s">
        <v>9</v>
      </c>
      <c r="C860" t="s">
        <v>18</v>
      </c>
      <c r="D860" t="s">
        <v>13</v>
      </c>
      <c r="E860">
        <v>11</v>
      </c>
      <c r="F860">
        <v>33</v>
      </c>
      <c r="G860">
        <v>42831</v>
      </c>
      <c r="H860">
        <v>58673</v>
      </c>
      <c r="I860">
        <v>15842</v>
      </c>
    </row>
    <row r="861" spans="1:9" x14ac:dyDescent="0.25">
      <c r="A861" s="1">
        <v>44690</v>
      </c>
      <c r="B861" t="s">
        <v>9</v>
      </c>
      <c r="C861" t="s">
        <v>10</v>
      </c>
      <c r="D861" t="s">
        <v>17</v>
      </c>
      <c r="E861">
        <v>13</v>
      </c>
      <c r="F861">
        <v>63</v>
      </c>
      <c r="G861">
        <v>63045</v>
      </c>
      <c r="H861">
        <v>72465</v>
      </c>
      <c r="I861">
        <v>9420</v>
      </c>
    </row>
    <row r="862" spans="1:9" x14ac:dyDescent="0.25">
      <c r="A862" s="1">
        <v>44691</v>
      </c>
      <c r="B862" t="s">
        <v>9</v>
      </c>
      <c r="C862" t="s">
        <v>10</v>
      </c>
      <c r="D862" t="s">
        <v>17</v>
      </c>
      <c r="E862">
        <v>12</v>
      </c>
      <c r="F862">
        <v>97</v>
      </c>
      <c r="G862">
        <v>41363</v>
      </c>
      <c r="H862">
        <v>70107</v>
      </c>
      <c r="I862">
        <v>28744</v>
      </c>
    </row>
    <row r="863" spans="1:9" x14ac:dyDescent="0.25">
      <c r="A863" s="1">
        <v>44692</v>
      </c>
      <c r="B863" t="s">
        <v>9</v>
      </c>
      <c r="C863" t="s">
        <v>10</v>
      </c>
      <c r="D863" t="s">
        <v>11</v>
      </c>
      <c r="E863">
        <v>4</v>
      </c>
      <c r="F863">
        <v>85</v>
      </c>
      <c r="G863">
        <v>35021</v>
      </c>
      <c r="H863">
        <v>42709</v>
      </c>
      <c r="I863">
        <v>7688</v>
      </c>
    </row>
    <row r="864" spans="1:9" x14ac:dyDescent="0.25">
      <c r="A864" s="1">
        <v>44693</v>
      </c>
      <c r="B864" t="s">
        <v>9</v>
      </c>
      <c r="C864" t="s">
        <v>16</v>
      </c>
      <c r="D864" t="s">
        <v>13</v>
      </c>
      <c r="E864">
        <v>21</v>
      </c>
      <c r="F864">
        <v>14</v>
      </c>
      <c r="G864">
        <v>6971</v>
      </c>
      <c r="H864">
        <v>10251</v>
      </c>
      <c r="I864">
        <v>3280</v>
      </c>
    </row>
    <row r="865" spans="1:9" x14ac:dyDescent="0.25">
      <c r="A865" s="1">
        <v>44694</v>
      </c>
      <c r="B865" t="s">
        <v>9</v>
      </c>
      <c r="C865" t="s">
        <v>18</v>
      </c>
      <c r="D865" t="s">
        <v>17</v>
      </c>
      <c r="E865">
        <v>6</v>
      </c>
      <c r="F865">
        <v>78</v>
      </c>
      <c r="G865">
        <v>29693</v>
      </c>
      <c r="H865">
        <v>59386</v>
      </c>
      <c r="I865">
        <v>29693</v>
      </c>
    </row>
    <row r="866" spans="1:9" x14ac:dyDescent="0.25">
      <c r="A866" s="1">
        <v>44695</v>
      </c>
      <c r="B866" t="s">
        <v>9</v>
      </c>
      <c r="C866" t="s">
        <v>14</v>
      </c>
      <c r="D866" t="s">
        <v>13</v>
      </c>
      <c r="E866">
        <v>10</v>
      </c>
      <c r="F866">
        <v>45</v>
      </c>
      <c r="G866">
        <v>26859</v>
      </c>
      <c r="H866">
        <v>40088</v>
      </c>
      <c r="I866">
        <v>13229</v>
      </c>
    </row>
    <row r="867" spans="1:9" x14ac:dyDescent="0.25">
      <c r="A867" s="1">
        <v>44696</v>
      </c>
      <c r="B867" t="s">
        <v>9</v>
      </c>
      <c r="C867" t="s">
        <v>18</v>
      </c>
      <c r="D867" t="s">
        <v>13</v>
      </c>
      <c r="E867">
        <v>21</v>
      </c>
      <c r="F867">
        <v>27</v>
      </c>
      <c r="G867">
        <v>32620</v>
      </c>
      <c r="H867">
        <v>62731</v>
      </c>
      <c r="I867">
        <v>30111</v>
      </c>
    </row>
    <row r="868" spans="1:9" x14ac:dyDescent="0.25">
      <c r="A868" s="1">
        <v>44697</v>
      </c>
      <c r="B868" t="s">
        <v>9</v>
      </c>
      <c r="C868" t="s">
        <v>18</v>
      </c>
      <c r="D868" t="s">
        <v>17</v>
      </c>
      <c r="E868">
        <v>8</v>
      </c>
      <c r="F868">
        <v>175</v>
      </c>
      <c r="G868">
        <v>15570</v>
      </c>
      <c r="H868">
        <v>24714</v>
      </c>
      <c r="I868">
        <v>9144</v>
      </c>
    </row>
    <row r="869" spans="1:9" x14ac:dyDescent="0.25">
      <c r="A869" s="1">
        <v>44698</v>
      </c>
      <c r="B869" t="s">
        <v>9</v>
      </c>
      <c r="C869" t="s">
        <v>10</v>
      </c>
      <c r="D869" t="s">
        <v>17</v>
      </c>
      <c r="E869">
        <v>11</v>
      </c>
      <c r="F869">
        <v>145</v>
      </c>
      <c r="G869">
        <v>50304</v>
      </c>
      <c r="H869">
        <v>81136</v>
      </c>
      <c r="I869">
        <v>30832</v>
      </c>
    </row>
    <row r="870" spans="1:9" x14ac:dyDescent="0.25">
      <c r="A870" s="1">
        <v>44699</v>
      </c>
      <c r="B870" t="s">
        <v>9</v>
      </c>
      <c r="C870" t="s">
        <v>14</v>
      </c>
      <c r="D870" t="s">
        <v>17</v>
      </c>
      <c r="E870">
        <v>5</v>
      </c>
      <c r="F870">
        <v>81</v>
      </c>
      <c r="G870">
        <v>20394</v>
      </c>
      <c r="H870">
        <v>26146</v>
      </c>
      <c r="I870">
        <v>5752</v>
      </c>
    </row>
    <row r="871" spans="1:9" x14ac:dyDescent="0.25">
      <c r="A871" s="1">
        <v>44700</v>
      </c>
      <c r="B871" t="s">
        <v>9</v>
      </c>
      <c r="C871" t="s">
        <v>18</v>
      </c>
      <c r="D871" t="s">
        <v>17</v>
      </c>
      <c r="E871">
        <v>5</v>
      </c>
      <c r="F871">
        <v>158</v>
      </c>
      <c r="G871">
        <v>18829</v>
      </c>
      <c r="H871">
        <v>26899</v>
      </c>
      <c r="I871">
        <v>8070</v>
      </c>
    </row>
    <row r="872" spans="1:9" x14ac:dyDescent="0.25">
      <c r="A872" s="1">
        <v>44701</v>
      </c>
      <c r="B872" t="s">
        <v>9</v>
      </c>
      <c r="C872" t="s">
        <v>16</v>
      </c>
      <c r="D872" t="s">
        <v>11</v>
      </c>
      <c r="E872">
        <v>10</v>
      </c>
      <c r="F872">
        <v>60</v>
      </c>
      <c r="G872">
        <v>14720</v>
      </c>
      <c r="H872">
        <v>21029</v>
      </c>
      <c r="I872">
        <v>6309</v>
      </c>
    </row>
    <row r="873" spans="1:9" x14ac:dyDescent="0.25">
      <c r="A873" s="1">
        <v>44702</v>
      </c>
      <c r="B873" t="s">
        <v>9</v>
      </c>
      <c r="C873" t="s">
        <v>18</v>
      </c>
      <c r="D873" t="s">
        <v>17</v>
      </c>
      <c r="E873">
        <v>5</v>
      </c>
      <c r="F873">
        <v>143</v>
      </c>
      <c r="G873">
        <v>22931</v>
      </c>
      <c r="H873">
        <v>27965</v>
      </c>
      <c r="I873">
        <v>5034</v>
      </c>
    </row>
    <row r="874" spans="1:9" x14ac:dyDescent="0.25">
      <c r="A874" s="1">
        <v>44703</v>
      </c>
      <c r="B874" t="s">
        <v>9</v>
      </c>
      <c r="C874" t="s">
        <v>10</v>
      </c>
      <c r="D874" t="s">
        <v>11</v>
      </c>
      <c r="E874">
        <v>9</v>
      </c>
      <c r="F874">
        <v>92</v>
      </c>
      <c r="G874">
        <v>53370</v>
      </c>
      <c r="H874">
        <v>90457</v>
      </c>
      <c r="I874">
        <v>37087</v>
      </c>
    </row>
    <row r="875" spans="1:9" x14ac:dyDescent="0.25">
      <c r="A875" s="1">
        <v>44704</v>
      </c>
      <c r="B875" t="s">
        <v>9</v>
      </c>
      <c r="C875" t="s">
        <v>16</v>
      </c>
      <c r="D875" t="s">
        <v>17</v>
      </c>
      <c r="E875">
        <v>5</v>
      </c>
      <c r="F875">
        <v>60</v>
      </c>
      <c r="G875">
        <v>11048</v>
      </c>
      <c r="H875">
        <v>18111</v>
      </c>
      <c r="I875">
        <v>7063</v>
      </c>
    </row>
    <row r="876" spans="1:9" x14ac:dyDescent="0.25">
      <c r="A876" s="1">
        <v>44705</v>
      </c>
      <c r="B876" t="s">
        <v>9</v>
      </c>
      <c r="C876" t="s">
        <v>18</v>
      </c>
      <c r="D876" t="s">
        <v>15</v>
      </c>
      <c r="E876">
        <v>0</v>
      </c>
      <c r="F876">
        <v>45</v>
      </c>
      <c r="G876">
        <v>35891</v>
      </c>
      <c r="H876">
        <v>64091</v>
      </c>
      <c r="I876">
        <v>28200</v>
      </c>
    </row>
    <row r="877" spans="1:9" x14ac:dyDescent="0.25">
      <c r="A877" s="1">
        <v>44706</v>
      </c>
      <c r="B877" t="s">
        <v>9</v>
      </c>
      <c r="C877" t="s">
        <v>12</v>
      </c>
      <c r="D877" t="s">
        <v>15</v>
      </c>
      <c r="E877">
        <v>0</v>
      </c>
      <c r="F877">
        <v>44</v>
      </c>
      <c r="G877">
        <v>27615</v>
      </c>
      <c r="H877">
        <v>47612</v>
      </c>
      <c r="I877">
        <v>19997</v>
      </c>
    </row>
    <row r="878" spans="1:9" x14ac:dyDescent="0.25">
      <c r="A878" s="1">
        <v>44707</v>
      </c>
      <c r="B878" t="s">
        <v>9</v>
      </c>
      <c r="C878" t="s">
        <v>10</v>
      </c>
      <c r="D878" t="s">
        <v>17</v>
      </c>
      <c r="E878">
        <v>11</v>
      </c>
      <c r="F878">
        <v>148</v>
      </c>
      <c r="G878">
        <v>47943</v>
      </c>
      <c r="H878">
        <v>62264</v>
      </c>
      <c r="I878">
        <v>14321</v>
      </c>
    </row>
    <row r="879" spans="1:9" x14ac:dyDescent="0.25">
      <c r="A879" s="1">
        <v>44708</v>
      </c>
      <c r="B879" t="s">
        <v>9</v>
      </c>
      <c r="C879" t="s">
        <v>14</v>
      </c>
      <c r="D879" t="s">
        <v>17</v>
      </c>
      <c r="E879">
        <v>10</v>
      </c>
      <c r="F879">
        <v>109</v>
      </c>
      <c r="G879">
        <v>28259</v>
      </c>
      <c r="H879">
        <v>46326</v>
      </c>
      <c r="I879">
        <v>18067</v>
      </c>
    </row>
    <row r="880" spans="1:9" x14ac:dyDescent="0.25">
      <c r="A880" s="1">
        <v>44709</v>
      </c>
      <c r="B880" t="s">
        <v>9</v>
      </c>
      <c r="C880" t="s">
        <v>18</v>
      </c>
      <c r="D880" t="s">
        <v>17</v>
      </c>
      <c r="E880">
        <v>8</v>
      </c>
      <c r="F880">
        <v>173</v>
      </c>
      <c r="G880">
        <v>39657</v>
      </c>
      <c r="H880">
        <v>72103</v>
      </c>
      <c r="I880">
        <v>32446</v>
      </c>
    </row>
    <row r="881" spans="1:9" x14ac:dyDescent="0.25">
      <c r="A881" s="1">
        <v>44710</v>
      </c>
      <c r="B881" t="s">
        <v>9</v>
      </c>
      <c r="C881" t="s">
        <v>10</v>
      </c>
      <c r="D881" t="s">
        <v>15</v>
      </c>
      <c r="E881">
        <v>0</v>
      </c>
      <c r="F881">
        <v>66</v>
      </c>
      <c r="G881">
        <v>54942</v>
      </c>
      <c r="H881">
        <v>80797</v>
      </c>
      <c r="I881">
        <v>25855</v>
      </c>
    </row>
    <row r="882" spans="1:9" x14ac:dyDescent="0.25">
      <c r="A882" s="1">
        <v>44711</v>
      </c>
      <c r="B882" t="s">
        <v>9</v>
      </c>
      <c r="C882" t="s">
        <v>18</v>
      </c>
      <c r="D882" t="s">
        <v>11</v>
      </c>
      <c r="E882">
        <v>7</v>
      </c>
      <c r="F882">
        <v>39</v>
      </c>
      <c r="G882">
        <v>21824</v>
      </c>
      <c r="H882">
        <v>38972</v>
      </c>
      <c r="I882">
        <v>17148</v>
      </c>
    </row>
    <row r="883" spans="1:9" x14ac:dyDescent="0.25">
      <c r="A883" s="1">
        <v>44712</v>
      </c>
      <c r="B883" t="s">
        <v>9</v>
      </c>
      <c r="C883" t="s">
        <v>16</v>
      </c>
      <c r="D883" t="s">
        <v>15</v>
      </c>
      <c r="E883">
        <v>0</v>
      </c>
      <c r="F883">
        <v>68</v>
      </c>
      <c r="G883">
        <v>20447</v>
      </c>
      <c r="H883">
        <v>34656</v>
      </c>
      <c r="I883">
        <v>14209</v>
      </c>
    </row>
    <row r="884" spans="1:9" x14ac:dyDescent="0.25">
      <c r="A884" s="1">
        <v>44713</v>
      </c>
      <c r="B884" t="s">
        <v>9</v>
      </c>
      <c r="C884" t="s">
        <v>14</v>
      </c>
      <c r="D884" t="s">
        <v>13</v>
      </c>
      <c r="E884">
        <v>24</v>
      </c>
      <c r="F884">
        <v>13</v>
      </c>
      <c r="G884">
        <v>39896</v>
      </c>
      <c r="H884">
        <v>58671</v>
      </c>
      <c r="I884">
        <v>18775</v>
      </c>
    </row>
    <row r="885" spans="1:9" x14ac:dyDescent="0.25">
      <c r="A885" s="1">
        <v>44714</v>
      </c>
      <c r="B885" t="s">
        <v>9</v>
      </c>
      <c r="C885" t="s">
        <v>18</v>
      </c>
      <c r="D885" t="s">
        <v>17</v>
      </c>
      <c r="E885">
        <v>9</v>
      </c>
      <c r="F885">
        <v>78</v>
      </c>
      <c r="G885">
        <v>69107</v>
      </c>
      <c r="H885">
        <v>135504</v>
      </c>
      <c r="I885">
        <v>66397</v>
      </c>
    </row>
    <row r="886" spans="1:9" x14ac:dyDescent="0.25">
      <c r="A886" s="1">
        <v>44715</v>
      </c>
      <c r="B886" t="s">
        <v>9</v>
      </c>
      <c r="C886" t="s">
        <v>16</v>
      </c>
      <c r="D886" t="s">
        <v>17</v>
      </c>
      <c r="E886">
        <v>5</v>
      </c>
      <c r="F886">
        <v>55</v>
      </c>
      <c r="G886">
        <v>49266</v>
      </c>
      <c r="H886">
        <v>79461</v>
      </c>
      <c r="I886">
        <v>30195</v>
      </c>
    </row>
    <row r="887" spans="1:9" x14ac:dyDescent="0.25">
      <c r="A887" s="1">
        <v>44716</v>
      </c>
      <c r="B887" t="s">
        <v>9</v>
      </c>
      <c r="C887" t="s">
        <v>14</v>
      </c>
      <c r="D887" t="s">
        <v>13</v>
      </c>
      <c r="E887">
        <v>16</v>
      </c>
      <c r="F887">
        <v>32</v>
      </c>
      <c r="G887">
        <v>51504</v>
      </c>
      <c r="H887">
        <v>97177.5</v>
      </c>
      <c r="I887">
        <v>45673.5</v>
      </c>
    </row>
    <row r="888" spans="1:9" x14ac:dyDescent="0.25">
      <c r="A888" s="1">
        <v>44717</v>
      </c>
      <c r="B888" t="s">
        <v>9</v>
      </c>
      <c r="C888" t="s">
        <v>10</v>
      </c>
      <c r="D888" t="s">
        <v>17</v>
      </c>
      <c r="E888">
        <v>10</v>
      </c>
      <c r="F888">
        <v>58</v>
      </c>
      <c r="G888">
        <v>93890</v>
      </c>
      <c r="H888">
        <v>126879</v>
      </c>
      <c r="I888">
        <v>32989</v>
      </c>
    </row>
    <row r="889" spans="1:9" x14ac:dyDescent="0.25">
      <c r="A889" s="1">
        <v>44718</v>
      </c>
      <c r="B889" t="s">
        <v>9</v>
      </c>
      <c r="C889" t="s">
        <v>14</v>
      </c>
      <c r="D889" t="s">
        <v>11</v>
      </c>
      <c r="E889">
        <v>10</v>
      </c>
      <c r="F889">
        <v>85</v>
      </c>
      <c r="G889">
        <v>54821</v>
      </c>
      <c r="H889">
        <v>80619</v>
      </c>
      <c r="I889">
        <v>25798</v>
      </c>
    </row>
    <row r="890" spans="1:9" x14ac:dyDescent="0.25">
      <c r="A890" s="1">
        <v>44719</v>
      </c>
      <c r="B890" t="s">
        <v>9</v>
      </c>
      <c r="C890" t="s">
        <v>18</v>
      </c>
      <c r="D890" t="s">
        <v>11</v>
      </c>
      <c r="E890">
        <v>7</v>
      </c>
      <c r="F890">
        <v>36</v>
      </c>
      <c r="G890">
        <v>49046</v>
      </c>
      <c r="H890">
        <v>59812.5</v>
      </c>
      <c r="I890">
        <v>10766.5</v>
      </c>
    </row>
    <row r="891" spans="1:9" x14ac:dyDescent="0.25">
      <c r="A891" s="1">
        <v>44720</v>
      </c>
      <c r="B891" t="s">
        <v>9</v>
      </c>
      <c r="C891" t="s">
        <v>12</v>
      </c>
      <c r="D891" t="s">
        <v>15</v>
      </c>
      <c r="E891">
        <v>0</v>
      </c>
      <c r="F891">
        <v>74</v>
      </c>
      <c r="G891">
        <v>90540</v>
      </c>
      <c r="H891">
        <v>141468</v>
      </c>
      <c r="I891">
        <v>50928</v>
      </c>
    </row>
    <row r="892" spans="1:9" x14ac:dyDescent="0.25">
      <c r="A892" s="1">
        <v>44721</v>
      </c>
      <c r="B892" t="s">
        <v>9</v>
      </c>
      <c r="C892" t="s">
        <v>18</v>
      </c>
      <c r="D892" t="s">
        <v>11</v>
      </c>
      <c r="E892">
        <v>8</v>
      </c>
      <c r="F892">
        <v>52</v>
      </c>
      <c r="G892">
        <v>34613</v>
      </c>
      <c r="H892">
        <v>44952</v>
      </c>
      <c r="I892">
        <v>10339</v>
      </c>
    </row>
    <row r="893" spans="1:9" x14ac:dyDescent="0.25">
      <c r="A893" s="1">
        <v>44722</v>
      </c>
      <c r="B893" t="s">
        <v>9</v>
      </c>
      <c r="C893" t="s">
        <v>12</v>
      </c>
      <c r="D893" t="s">
        <v>13</v>
      </c>
      <c r="E893">
        <v>20</v>
      </c>
      <c r="F893">
        <v>23</v>
      </c>
      <c r="G893">
        <v>14770</v>
      </c>
      <c r="H893">
        <v>18234</v>
      </c>
      <c r="I893">
        <v>3464</v>
      </c>
    </row>
    <row r="894" spans="1:9" x14ac:dyDescent="0.25">
      <c r="A894" s="1">
        <v>44723</v>
      </c>
      <c r="B894" t="s">
        <v>9</v>
      </c>
      <c r="C894" t="s">
        <v>14</v>
      </c>
      <c r="D894" t="s">
        <v>15</v>
      </c>
      <c r="E894">
        <v>0</v>
      </c>
      <c r="F894">
        <v>55</v>
      </c>
      <c r="G894">
        <v>59469</v>
      </c>
      <c r="H894">
        <v>104331</v>
      </c>
      <c r="I894">
        <v>44862</v>
      </c>
    </row>
    <row r="895" spans="1:9" x14ac:dyDescent="0.25">
      <c r="A895" s="1">
        <v>44724</v>
      </c>
      <c r="B895" t="s">
        <v>9</v>
      </c>
      <c r="C895" t="s">
        <v>18</v>
      </c>
      <c r="D895" t="s">
        <v>15</v>
      </c>
      <c r="E895">
        <v>0</v>
      </c>
      <c r="F895">
        <v>76</v>
      </c>
      <c r="G895">
        <v>98229</v>
      </c>
      <c r="H895">
        <v>124341</v>
      </c>
      <c r="I895">
        <v>26112</v>
      </c>
    </row>
    <row r="896" spans="1:9" x14ac:dyDescent="0.25">
      <c r="A896" s="1">
        <v>44725</v>
      </c>
      <c r="B896" t="s">
        <v>9</v>
      </c>
      <c r="C896" t="s">
        <v>18</v>
      </c>
      <c r="D896" t="s">
        <v>17</v>
      </c>
      <c r="E896">
        <v>10</v>
      </c>
      <c r="F896">
        <v>166</v>
      </c>
      <c r="G896">
        <v>25452</v>
      </c>
      <c r="H896">
        <v>31039.5</v>
      </c>
      <c r="I896">
        <v>5587.5</v>
      </c>
    </row>
    <row r="897" spans="1:9" x14ac:dyDescent="0.25">
      <c r="A897" s="1">
        <v>44726</v>
      </c>
      <c r="B897" t="s">
        <v>9</v>
      </c>
      <c r="C897" t="s">
        <v>14</v>
      </c>
      <c r="D897" t="s">
        <v>11</v>
      </c>
      <c r="E897">
        <v>3</v>
      </c>
      <c r="F897">
        <v>43</v>
      </c>
      <c r="G897">
        <v>69060</v>
      </c>
      <c r="H897">
        <v>84219</v>
      </c>
      <c r="I897">
        <v>15159</v>
      </c>
    </row>
    <row r="898" spans="1:9" x14ac:dyDescent="0.25">
      <c r="A898" s="1">
        <v>44727</v>
      </c>
      <c r="B898" t="s">
        <v>9</v>
      </c>
      <c r="C898" t="s">
        <v>18</v>
      </c>
      <c r="D898" t="s">
        <v>13</v>
      </c>
      <c r="E898">
        <v>24</v>
      </c>
      <c r="F898">
        <v>46</v>
      </c>
      <c r="G898">
        <v>38203</v>
      </c>
      <c r="H898">
        <v>43413</v>
      </c>
      <c r="I898">
        <v>5210</v>
      </c>
    </row>
    <row r="899" spans="1:9" x14ac:dyDescent="0.25">
      <c r="A899" s="1">
        <v>44728</v>
      </c>
      <c r="B899" t="s">
        <v>9</v>
      </c>
      <c r="C899" t="s">
        <v>12</v>
      </c>
      <c r="D899" t="s">
        <v>11</v>
      </c>
      <c r="E899">
        <v>5</v>
      </c>
      <c r="F899">
        <v>38</v>
      </c>
      <c r="G899">
        <v>53336</v>
      </c>
      <c r="H899">
        <v>84660</v>
      </c>
      <c r="I899">
        <v>31324</v>
      </c>
    </row>
    <row r="900" spans="1:9" x14ac:dyDescent="0.25">
      <c r="A900" s="1">
        <v>44729</v>
      </c>
      <c r="B900" t="s">
        <v>9</v>
      </c>
      <c r="C900" t="s">
        <v>16</v>
      </c>
      <c r="D900" t="s">
        <v>11</v>
      </c>
      <c r="E900">
        <v>7</v>
      </c>
      <c r="F900">
        <v>85</v>
      </c>
      <c r="G900">
        <v>65260</v>
      </c>
      <c r="H900">
        <v>83667</v>
      </c>
      <c r="I900">
        <v>18407</v>
      </c>
    </row>
    <row r="901" spans="1:9" x14ac:dyDescent="0.25">
      <c r="A901" s="1">
        <v>44730</v>
      </c>
      <c r="B901" t="s">
        <v>9</v>
      </c>
      <c r="C901" t="s">
        <v>12</v>
      </c>
      <c r="D901" t="s">
        <v>15</v>
      </c>
      <c r="E901">
        <v>0</v>
      </c>
      <c r="F901">
        <v>35</v>
      </c>
      <c r="G901">
        <v>71355</v>
      </c>
      <c r="H901">
        <v>113262</v>
      </c>
      <c r="I901">
        <v>41907</v>
      </c>
    </row>
    <row r="902" spans="1:9" x14ac:dyDescent="0.25">
      <c r="A902" s="1">
        <v>44731</v>
      </c>
      <c r="B902" t="s">
        <v>9</v>
      </c>
      <c r="C902" t="s">
        <v>14</v>
      </c>
      <c r="D902" t="s">
        <v>13</v>
      </c>
      <c r="E902">
        <v>23</v>
      </c>
      <c r="F902">
        <v>6</v>
      </c>
      <c r="G902">
        <v>77764</v>
      </c>
      <c r="H902">
        <v>136428</v>
      </c>
      <c r="I902">
        <v>58664</v>
      </c>
    </row>
    <row r="903" spans="1:9" x14ac:dyDescent="0.25">
      <c r="A903" s="1">
        <v>44732</v>
      </c>
      <c r="B903" t="s">
        <v>9</v>
      </c>
      <c r="C903" t="s">
        <v>12</v>
      </c>
      <c r="D903" t="s">
        <v>15</v>
      </c>
      <c r="E903">
        <v>0</v>
      </c>
      <c r="F903">
        <v>63</v>
      </c>
      <c r="G903">
        <v>21360</v>
      </c>
      <c r="H903">
        <v>28105.5</v>
      </c>
      <c r="I903">
        <v>6745.5</v>
      </c>
    </row>
    <row r="904" spans="1:9" x14ac:dyDescent="0.25">
      <c r="A904" s="1">
        <v>44733</v>
      </c>
      <c r="B904" t="s">
        <v>9</v>
      </c>
      <c r="C904" t="s">
        <v>18</v>
      </c>
      <c r="D904" t="s">
        <v>13</v>
      </c>
      <c r="E904">
        <v>15</v>
      </c>
      <c r="F904">
        <v>47</v>
      </c>
      <c r="G904">
        <v>20852</v>
      </c>
      <c r="H904">
        <v>28960.5</v>
      </c>
      <c r="I904">
        <v>8108.5</v>
      </c>
    </row>
    <row r="905" spans="1:9" x14ac:dyDescent="0.25">
      <c r="A905" s="1">
        <v>44734</v>
      </c>
      <c r="B905" t="s">
        <v>9</v>
      </c>
      <c r="C905" t="s">
        <v>14</v>
      </c>
      <c r="D905" t="s">
        <v>13</v>
      </c>
      <c r="E905">
        <v>16</v>
      </c>
      <c r="F905">
        <v>44</v>
      </c>
      <c r="G905">
        <v>24422</v>
      </c>
      <c r="H905">
        <v>32562</v>
      </c>
      <c r="I905">
        <v>8140</v>
      </c>
    </row>
    <row r="906" spans="1:9" x14ac:dyDescent="0.25">
      <c r="A906" s="1">
        <v>44735</v>
      </c>
      <c r="B906" t="s">
        <v>9</v>
      </c>
      <c r="C906" t="s">
        <v>10</v>
      </c>
      <c r="D906" t="s">
        <v>15</v>
      </c>
      <c r="E906">
        <v>0</v>
      </c>
      <c r="F906">
        <v>26</v>
      </c>
      <c r="G906">
        <v>75411</v>
      </c>
      <c r="H906">
        <v>106212</v>
      </c>
      <c r="I906">
        <v>30801</v>
      </c>
    </row>
    <row r="907" spans="1:9" x14ac:dyDescent="0.25">
      <c r="A907" s="1">
        <v>44736</v>
      </c>
      <c r="B907" t="s">
        <v>9</v>
      </c>
      <c r="C907" t="s">
        <v>18</v>
      </c>
      <c r="D907" t="s">
        <v>11</v>
      </c>
      <c r="E907">
        <v>5</v>
      </c>
      <c r="F907">
        <v>32</v>
      </c>
      <c r="G907">
        <v>114376</v>
      </c>
      <c r="H907">
        <v>134560.5</v>
      </c>
      <c r="I907">
        <v>20184.5</v>
      </c>
    </row>
    <row r="908" spans="1:9" x14ac:dyDescent="0.25">
      <c r="A908" s="1">
        <v>44737</v>
      </c>
      <c r="B908" t="s">
        <v>9</v>
      </c>
      <c r="C908" t="s">
        <v>16</v>
      </c>
      <c r="D908" t="s">
        <v>11</v>
      </c>
      <c r="E908">
        <v>3</v>
      </c>
      <c r="F908">
        <v>91</v>
      </c>
      <c r="G908">
        <v>38826</v>
      </c>
      <c r="H908">
        <v>44628</v>
      </c>
      <c r="I908">
        <v>5802</v>
      </c>
    </row>
    <row r="909" spans="1:9" x14ac:dyDescent="0.25">
      <c r="A909" s="1">
        <v>44738</v>
      </c>
      <c r="B909" t="s">
        <v>9</v>
      </c>
      <c r="C909" t="s">
        <v>12</v>
      </c>
      <c r="D909" t="s">
        <v>11</v>
      </c>
      <c r="E909">
        <v>4</v>
      </c>
      <c r="F909">
        <v>91</v>
      </c>
      <c r="G909">
        <v>42810</v>
      </c>
      <c r="H909">
        <v>82326</v>
      </c>
      <c r="I909">
        <v>39516</v>
      </c>
    </row>
    <row r="910" spans="1:9" x14ac:dyDescent="0.25">
      <c r="A910" s="1">
        <v>44739</v>
      </c>
      <c r="B910" t="s">
        <v>9</v>
      </c>
      <c r="C910" t="s">
        <v>18</v>
      </c>
      <c r="D910" t="s">
        <v>11</v>
      </c>
      <c r="E910">
        <v>9</v>
      </c>
      <c r="F910">
        <v>57</v>
      </c>
      <c r="G910">
        <v>68850</v>
      </c>
      <c r="H910">
        <v>95625</v>
      </c>
      <c r="I910">
        <v>26775</v>
      </c>
    </row>
    <row r="911" spans="1:9" x14ac:dyDescent="0.25">
      <c r="A911" s="1">
        <v>44740</v>
      </c>
      <c r="B911" t="s">
        <v>9</v>
      </c>
      <c r="C911" t="s">
        <v>18</v>
      </c>
      <c r="D911" t="s">
        <v>13</v>
      </c>
      <c r="E911">
        <v>22</v>
      </c>
      <c r="F911">
        <v>40</v>
      </c>
      <c r="G911">
        <v>53094</v>
      </c>
      <c r="H911">
        <v>79245</v>
      </c>
      <c r="I911">
        <v>26151</v>
      </c>
    </row>
    <row r="912" spans="1:9" x14ac:dyDescent="0.25">
      <c r="A912" s="1">
        <v>44741</v>
      </c>
      <c r="B912" t="s">
        <v>9</v>
      </c>
      <c r="C912" t="s">
        <v>14</v>
      </c>
      <c r="D912" t="s">
        <v>11</v>
      </c>
      <c r="E912">
        <v>9</v>
      </c>
      <c r="F912">
        <v>53</v>
      </c>
      <c r="G912">
        <v>60752</v>
      </c>
      <c r="H912">
        <v>78898.5</v>
      </c>
      <c r="I912">
        <v>18146.5</v>
      </c>
    </row>
    <row r="913" spans="1:9" x14ac:dyDescent="0.25">
      <c r="A913" s="1">
        <v>44742</v>
      </c>
      <c r="B913" t="s">
        <v>9</v>
      </c>
      <c r="C913" t="s">
        <v>18</v>
      </c>
      <c r="D913" t="s">
        <v>17</v>
      </c>
      <c r="E913">
        <v>6</v>
      </c>
      <c r="F913">
        <v>78</v>
      </c>
      <c r="G913">
        <v>58756</v>
      </c>
      <c r="H913">
        <v>69124.5</v>
      </c>
      <c r="I913">
        <v>10368.5</v>
      </c>
    </row>
    <row r="914" spans="1:9" x14ac:dyDescent="0.25">
      <c r="A914" s="1">
        <v>44743</v>
      </c>
      <c r="B914" t="s">
        <v>9</v>
      </c>
      <c r="C914" t="s">
        <v>18</v>
      </c>
      <c r="D914" t="s">
        <v>11</v>
      </c>
      <c r="E914">
        <v>9</v>
      </c>
      <c r="F914">
        <v>85</v>
      </c>
      <c r="G914">
        <v>10621</v>
      </c>
      <c r="H914">
        <v>20825</v>
      </c>
      <c r="I914">
        <v>10204</v>
      </c>
    </row>
    <row r="915" spans="1:9" x14ac:dyDescent="0.25">
      <c r="A915" s="1">
        <v>44744</v>
      </c>
      <c r="B915" t="s">
        <v>9</v>
      </c>
      <c r="C915" t="s">
        <v>16</v>
      </c>
      <c r="D915" t="s">
        <v>17</v>
      </c>
      <c r="E915">
        <v>7</v>
      </c>
      <c r="F915">
        <v>190</v>
      </c>
      <c r="G915">
        <v>24366</v>
      </c>
      <c r="H915">
        <v>34319</v>
      </c>
      <c r="I915">
        <v>9953</v>
      </c>
    </row>
    <row r="916" spans="1:9" x14ac:dyDescent="0.25">
      <c r="A916" s="1">
        <v>44745</v>
      </c>
      <c r="B916" t="s">
        <v>9</v>
      </c>
      <c r="C916" t="s">
        <v>16</v>
      </c>
      <c r="D916" t="s">
        <v>15</v>
      </c>
      <c r="E916">
        <v>0</v>
      </c>
      <c r="F916">
        <v>31</v>
      </c>
      <c r="G916">
        <v>9270</v>
      </c>
      <c r="H916">
        <v>17826</v>
      </c>
      <c r="I916">
        <v>8556</v>
      </c>
    </row>
    <row r="917" spans="1:9" x14ac:dyDescent="0.25">
      <c r="A917" s="1">
        <v>44746</v>
      </c>
      <c r="B917" t="s">
        <v>9</v>
      </c>
      <c r="C917" t="s">
        <v>16</v>
      </c>
      <c r="D917" t="s">
        <v>15</v>
      </c>
      <c r="E917">
        <v>0</v>
      </c>
      <c r="F917">
        <v>74</v>
      </c>
      <c r="G917">
        <v>29006</v>
      </c>
      <c r="H917">
        <v>41437</v>
      </c>
      <c r="I917">
        <v>12431</v>
      </c>
    </row>
    <row r="918" spans="1:9" x14ac:dyDescent="0.25">
      <c r="A918" s="1">
        <v>44747</v>
      </c>
      <c r="B918" t="s">
        <v>9</v>
      </c>
      <c r="C918" t="s">
        <v>12</v>
      </c>
      <c r="D918" t="s">
        <v>17</v>
      </c>
      <c r="E918">
        <v>8</v>
      </c>
      <c r="F918">
        <v>172</v>
      </c>
      <c r="G918">
        <v>24069</v>
      </c>
      <c r="H918">
        <v>34882</v>
      </c>
      <c r="I918">
        <v>10813</v>
      </c>
    </row>
    <row r="919" spans="1:9" x14ac:dyDescent="0.25">
      <c r="A919" s="1">
        <v>44748</v>
      </c>
      <c r="B919" t="s">
        <v>9</v>
      </c>
      <c r="C919" t="s">
        <v>16</v>
      </c>
      <c r="D919" t="s">
        <v>15</v>
      </c>
      <c r="E919">
        <v>0</v>
      </c>
      <c r="F919">
        <v>52</v>
      </c>
      <c r="G919">
        <v>71842</v>
      </c>
      <c r="H919">
        <v>99780</v>
      </c>
      <c r="I919">
        <v>27938</v>
      </c>
    </row>
    <row r="920" spans="1:9" x14ac:dyDescent="0.25">
      <c r="A920" s="1">
        <v>44749</v>
      </c>
      <c r="B920" t="s">
        <v>9</v>
      </c>
      <c r="C920" t="s">
        <v>10</v>
      </c>
      <c r="D920" t="s">
        <v>11</v>
      </c>
      <c r="E920">
        <v>7</v>
      </c>
      <c r="F920">
        <v>84</v>
      </c>
      <c r="G920">
        <v>41278</v>
      </c>
      <c r="H920">
        <v>55781</v>
      </c>
      <c r="I920">
        <v>14503</v>
      </c>
    </row>
    <row r="921" spans="1:9" x14ac:dyDescent="0.25">
      <c r="A921" s="1">
        <v>44750</v>
      </c>
      <c r="B921" t="s">
        <v>9</v>
      </c>
      <c r="C921" t="s">
        <v>16</v>
      </c>
      <c r="D921" t="s">
        <v>13</v>
      </c>
      <c r="E921">
        <v>16</v>
      </c>
      <c r="F921">
        <v>48</v>
      </c>
      <c r="G921">
        <v>5821</v>
      </c>
      <c r="H921">
        <v>10036</v>
      </c>
      <c r="I921">
        <v>4215</v>
      </c>
    </row>
    <row r="922" spans="1:9" x14ac:dyDescent="0.25">
      <c r="A922" s="1">
        <v>44751</v>
      </c>
      <c r="B922" t="s">
        <v>9</v>
      </c>
      <c r="C922" t="s">
        <v>12</v>
      </c>
      <c r="D922" t="s">
        <v>17</v>
      </c>
      <c r="E922">
        <v>7</v>
      </c>
      <c r="F922">
        <v>170</v>
      </c>
      <c r="G922">
        <v>26724</v>
      </c>
      <c r="H922">
        <v>52400</v>
      </c>
      <c r="I922">
        <v>25676</v>
      </c>
    </row>
    <row r="923" spans="1:9" x14ac:dyDescent="0.25">
      <c r="A923" s="1">
        <v>44752</v>
      </c>
      <c r="B923" t="s">
        <v>9</v>
      </c>
      <c r="C923" t="s">
        <v>16</v>
      </c>
      <c r="D923" t="s">
        <v>17</v>
      </c>
      <c r="E923">
        <v>7</v>
      </c>
      <c r="F923">
        <v>173</v>
      </c>
      <c r="G923">
        <v>69743</v>
      </c>
      <c r="H923">
        <v>78363</v>
      </c>
      <c r="I923">
        <v>8620</v>
      </c>
    </row>
    <row r="924" spans="1:9" x14ac:dyDescent="0.25">
      <c r="A924" s="1">
        <v>44753</v>
      </c>
      <c r="B924" t="s">
        <v>9</v>
      </c>
      <c r="C924" t="s">
        <v>16</v>
      </c>
      <c r="D924" t="s">
        <v>11</v>
      </c>
      <c r="E924">
        <v>6</v>
      </c>
      <c r="F924">
        <v>52</v>
      </c>
      <c r="G924">
        <v>6730</v>
      </c>
      <c r="H924">
        <v>11216</v>
      </c>
      <c r="I924">
        <v>4486</v>
      </c>
    </row>
    <row r="925" spans="1:9" x14ac:dyDescent="0.25">
      <c r="A925" s="1">
        <v>44754</v>
      </c>
      <c r="B925" t="s">
        <v>9</v>
      </c>
      <c r="C925" t="s">
        <v>12</v>
      </c>
      <c r="D925" t="s">
        <v>13</v>
      </c>
      <c r="E925">
        <v>14</v>
      </c>
      <c r="F925">
        <v>36</v>
      </c>
      <c r="G925">
        <v>18379</v>
      </c>
      <c r="H925">
        <v>23265</v>
      </c>
      <c r="I925">
        <v>4886</v>
      </c>
    </row>
    <row r="926" spans="1:9" x14ac:dyDescent="0.25">
      <c r="A926" s="1">
        <v>44755</v>
      </c>
      <c r="B926" t="s">
        <v>9</v>
      </c>
      <c r="C926" t="s">
        <v>16</v>
      </c>
      <c r="D926" t="s">
        <v>15</v>
      </c>
      <c r="E926">
        <v>0</v>
      </c>
      <c r="F926">
        <v>87</v>
      </c>
      <c r="G926">
        <v>58184</v>
      </c>
      <c r="H926">
        <v>76558</v>
      </c>
      <c r="I926">
        <v>18374</v>
      </c>
    </row>
    <row r="927" spans="1:9" x14ac:dyDescent="0.25">
      <c r="A927" s="1">
        <v>44756</v>
      </c>
      <c r="B927" t="s">
        <v>9</v>
      </c>
      <c r="C927" t="s">
        <v>12</v>
      </c>
      <c r="D927" t="s">
        <v>11</v>
      </c>
      <c r="E927">
        <v>7</v>
      </c>
      <c r="F927">
        <v>63</v>
      </c>
      <c r="G927">
        <v>36904</v>
      </c>
      <c r="H927">
        <v>64743</v>
      </c>
      <c r="I927">
        <v>27839</v>
      </c>
    </row>
    <row r="928" spans="1:9" x14ac:dyDescent="0.25">
      <c r="A928" s="1">
        <v>44757</v>
      </c>
      <c r="B928" t="s">
        <v>9</v>
      </c>
      <c r="C928" t="s">
        <v>10</v>
      </c>
      <c r="D928" t="s">
        <v>13</v>
      </c>
      <c r="E928">
        <v>25</v>
      </c>
      <c r="F928">
        <v>8</v>
      </c>
      <c r="G928">
        <v>27604</v>
      </c>
      <c r="H928">
        <v>38339</v>
      </c>
      <c r="I928">
        <v>10735</v>
      </c>
    </row>
    <row r="929" spans="1:9" x14ac:dyDescent="0.25">
      <c r="A929" s="1">
        <v>44758</v>
      </c>
      <c r="B929" t="s">
        <v>9</v>
      </c>
      <c r="C929" t="s">
        <v>12</v>
      </c>
      <c r="D929" t="s">
        <v>17</v>
      </c>
      <c r="E929">
        <v>7</v>
      </c>
      <c r="F929">
        <v>174</v>
      </c>
      <c r="G929">
        <v>37034</v>
      </c>
      <c r="H929">
        <v>72615</v>
      </c>
      <c r="I929">
        <v>35581</v>
      </c>
    </row>
    <row r="930" spans="1:9" x14ac:dyDescent="0.25">
      <c r="A930" s="1">
        <v>44759</v>
      </c>
      <c r="B930" t="s">
        <v>9</v>
      </c>
      <c r="C930" t="s">
        <v>10</v>
      </c>
      <c r="D930" t="s">
        <v>15</v>
      </c>
      <c r="E930">
        <v>0</v>
      </c>
      <c r="F930">
        <v>86</v>
      </c>
      <c r="G930">
        <v>69350</v>
      </c>
      <c r="H930">
        <v>84573</v>
      </c>
      <c r="I930">
        <v>15223</v>
      </c>
    </row>
    <row r="931" spans="1:9" x14ac:dyDescent="0.25">
      <c r="A931" s="1">
        <v>44760</v>
      </c>
      <c r="B931" t="s">
        <v>9</v>
      </c>
      <c r="C931" t="s">
        <v>18</v>
      </c>
      <c r="D931" t="s">
        <v>17</v>
      </c>
      <c r="E931">
        <v>14</v>
      </c>
      <c r="F931">
        <v>130</v>
      </c>
      <c r="G931">
        <v>15246</v>
      </c>
      <c r="H931">
        <v>29894</v>
      </c>
      <c r="I931">
        <v>14648</v>
      </c>
    </row>
    <row r="932" spans="1:9" x14ac:dyDescent="0.25">
      <c r="A932" s="1">
        <v>44761</v>
      </c>
      <c r="B932" t="s">
        <v>9</v>
      </c>
      <c r="C932" t="s">
        <v>16</v>
      </c>
      <c r="D932" t="s">
        <v>15</v>
      </c>
      <c r="E932">
        <v>0</v>
      </c>
      <c r="F932">
        <v>36</v>
      </c>
      <c r="G932">
        <v>24600</v>
      </c>
      <c r="H932">
        <v>35143</v>
      </c>
      <c r="I932">
        <v>10543</v>
      </c>
    </row>
    <row r="933" spans="1:9" x14ac:dyDescent="0.25">
      <c r="A933" s="1">
        <v>44762</v>
      </c>
      <c r="B933" t="s">
        <v>9</v>
      </c>
      <c r="C933" t="s">
        <v>14</v>
      </c>
      <c r="D933" t="s">
        <v>13</v>
      </c>
      <c r="E933">
        <v>15</v>
      </c>
      <c r="F933">
        <v>47</v>
      </c>
      <c r="G933">
        <v>67022</v>
      </c>
      <c r="H933">
        <v>87042</v>
      </c>
      <c r="I933">
        <v>20020</v>
      </c>
    </row>
    <row r="934" spans="1:9" x14ac:dyDescent="0.25">
      <c r="A934" s="1">
        <v>44763</v>
      </c>
      <c r="B934" t="s">
        <v>9</v>
      </c>
      <c r="C934" t="s">
        <v>18</v>
      </c>
      <c r="D934" t="s">
        <v>15</v>
      </c>
      <c r="E934">
        <v>0</v>
      </c>
      <c r="F934">
        <v>24</v>
      </c>
      <c r="G934">
        <v>53015</v>
      </c>
      <c r="H934">
        <v>81562</v>
      </c>
      <c r="I934">
        <v>28547</v>
      </c>
    </row>
    <row r="935" spans="1:9" x14ac:dyDescent="0.25">
      <c r="A935" s="1">
        <v>44764</v>
      </c>
      <c r="B935" t="s">
        <v>9</v>
      </c>
      <c r="C935" t="s">
        <v>16</v>
      </c>
      <c r="D935" t="s">
        <v>13</v>
      </c>
      <c r="E935">
        <v>22</v>
      </c>
      <c r="F935">
        <v>41</v>
      </c>
      <c r="G935">
        <v>44393</v>
      </c>
      <c r="H935">
        <v>72775</v>
      </c>
      <c r="I935">
        <v>28382</v>
      </c>
    </row>
    <row r="936" spans="1:9" x14ac:dyDescent="0.25">
      <c r="A936" s="1">
        <v>44765</v>
      </c>
      <c r="B936" t="s">
        <v>9</v>
      </c>
      <c r="C936" t="s">
        <v>14</v>
      </c>
      <c r="D936" t="s">
        <v>15</v>
      </c>
      <c r="E936">
        <v>0</v>
      </c>
      <c r="F936">
        <v>41</v>
      </c>
      <c r="G936">
        <v>25377</v>
      </c>
      <c r="H936">
        <v>46994</v>
      </c>
      <c r="I936">
        <v>21617</v>
      </c>
    </row>
    <row r="937" spans="1:9" x14ac:dyDescent="0.25">
      <c r="A937" s="1">
        <v>44766</v>
      </c>
      <c r="B937" t="s">
        <v>9</v>
      </c>
      <c r="C937" t="s">
        <v>18</v>
      </c>
      <c r="D937" t="s">
        <v>15</v>
      </c>
      <c r="E937">
        <v>0</v>
      </c>
      <c r="F937">
        <v>33</v>
      </c>
      <c r="G937">
        <v>11639</v>
      </c>
      <c r="H937">
        <v>21553</v>
      </c>
      <c r="I937">
        <v>9914</v>
      </c>
    </row>
    <row r="938" spans="1:9" x14ac:dyDescent="0.25">
      <c r="A938" s="1">
        <v>44767</v>
      </c>
      <c r="B938" t="s">
        <v>9</v>
      </c>
      <c r="C938" t="s">
        <v>18</v>
      </c>
      <c r="D938" t="s">
        <v>11</v>
      </c>
      <c r="E938">
        <v>6</v>
      </c>
      <c r="F938">
        <v>93</v>
      </c>
      <c r="G938">
        <v>11917</v>
      </c>
      <c r="H938">
        <v>13241</v>
      </c>
      <c r="I938">
        <v>1324</v>
      </c>
    </row>
    <row r="939" spans="1:9" x14ac:dyDescent="0.25">
      <c r="A939" s="1">
        <v>44768</v>
      </c>
      <c r="B939" t="s">
        <v>9</v>
      </c>
      <c r="C939" t="s">
        <v>12</v>
      </c>
      <c r="D939" t="s">
        <v>11</v>
      </c>
      <c r="E939">
        <v>10</v>
      </c>
      <c r="F939">
        <v>25</v>
      </c>
      <c r="G939">
        <v>67611</v>
      </c>
      <c r="H939">
        <v>95227</v>
      </c>
      <c r="I939">
        <v>27616</v>
      </c>
    </row>
    <row r="940" spans="1:9" x14ac:dyDescent="0.25">
      <c r="A940" s="1">
        <v>44769</v>
      </c>
      <c r="B940" t="s">
        <v>9</v>
      </c>
      <c r="C940" t="s">
        <v>12</v>
      </c>
      <c r="D940" t="s">
        <v>13</v>
      </c>
      <c r="E940">
        <v>15</v>
      </c>
      <c r="F940">
        <v>12</v>
      </c>
      <c r="G940">
        <v>67573</v>
      </c>
      <c r="H940">
        <v>85536</v>
      </c>
      <c r="I940">
        <v>17963</v>
      </c>
    </row>
    <row r="941" spans="1:9" x14ac:dyDescent="0.25">
      <c r="A941" s="1">
        <v>44770</v>
      </c>
      <c r="B941" t="s">
        <v>9</v>
      </c>
      <c r="C941" t="s">
        <v>12</v>
      </c>
      <c r="D941" t="s">
        <v>17</v>
      </c>
      <c r="E941">
        <v>10</v>
      </c>
      <c r="F941">
        <v>109</v>
      </c>
      <c r="G941">
        <v>21357</v>
      </c>
      <c r="H941">
        <v>34447</v>
      </c>
      <c r="I941">
        <v>13090</v>
      </c>
    </row>
    <row r="942" spans="1:9" x14ac:dyDescent="0.25">
      <c r="A942" s="1">
        <v>44771</v>
      </c>
      <c r="B942" t="s">
        <v>9</v>
      </c>
      <c r="C942" t="s">
        <v>12</v>
      </c>
      <c r="D942" t="s">
        <v>15</v>
      </c>
      <c r="E942">
        <v>0</v>
      </c>
      <c r="F942">
        <v>38</v>
      </c>
      <c r="G942">
        <v>27157</v>
      </c>
      <c r="H942">
        <v>31949</v>
      </c>
      <c r="I942">
        <v>4792</v>
      </c>
    </row>
    <row r="943" spans="1:9" x14ac:dyDescent="0.25">
      <c r="A943" s="1">
        <v>44772</v>
      </c>
      <c r="B943" t="s">
        <v>9</v>
      </c>
      <c r="C943" t="s">
        <v>16</v>
      </c>
      <c r="D943" t="s">
        <v>11</v>
      </c>
      <c r="E943">
        <v>8</v>
      </c>
      <c r="F943">
        <v>67</v>
      </c>
      <c r="G943">
        <v>46301</v>
      </c>
      <c r="H943">
        <v>77168</v>
      </c>
      <c r="I943">
        <v>30867</v>
      </c>
    </row>
    <row r="944" spans="1:9" x14ac:dyDescent="0.25">
      <c r="A944" s="1">
        <v>44773</v>
      </c>
      <c r="B944" t="s">
        <v>9</v>
      </c>
      <c r="C944" t="s">
        <v>12</v>
      </c>
      <c r="D944" t="s">
        <v>11</v>
      </c>
      <c r="E944">
        <v>9</v>
      </c>
      <c r="F944">
        <v>38</v>
      </c>
      <c r="G944">
        <v>71634</v>
      </c>
      <c r="H944">
        <v>87358</v>
      </c>
      <c r="I944">
        <v>15724</v>
      </c>
    </row>
    <row r="945" spans="1:9" x14ac:dyDescent="0.25">
      <c r="A945" s="1">
        <v>44774</v>
      </c>
      <c r="B945" t="s">
        <v>9</v>
      </c>
      <c r="C945" t="s">
        <v>12</v>
      </c>
      <c r="D945" t="s">
        <v>13</v>
      </c>
      <c r="E945">
        <v>10</v>
      </c>
      <c r="F945">
        <v>32</v>
      </c>
      <c r="G945">
        <v>52096</v>
      </c>
      <c r="H945">
        <v>93028</v>
      </c>
      <c r="I945">
        <v>40932</v>
      </c>
    </row>
    <row r="946" spans="1:9" x14ac:dyDescent="0.25">
      <c r="A946" s="1">
        <v>44775</v>
      </c>
      <c r="B946" t="s">
        <v>9</v>
      </c>
      <c r="C946" t="s">
        <v>10</v>
      </c>
      <c r="D946" t="s">
        <v>15</v>
      </c>
      <c r="E946">
        <v>0</v>
      </c>
      <c r="F946">
        <v>62</v>
      </c>
      <c r="G946">
        <v>42308</v>
      </c>
      <c r="H946">
        <v>68238</v>
      </c>
      <c r="I946">
        <v>25930</v>
      </c>
    </row>
    <row r="947" spans="1:9" x14ac:dyDescent="0.25">
      <c r="A947" s="1">
        <v>44776</v>
      </c>
      <c r="B947" t="s">
        <v>9</v>
      </c>
      <c r="C947" t="s">
        <v>18</v>
      </c>
      <c r="D947" t="s">
        <v>17</v>
      </c>
      <c r="E947">
        <v>5</v>
      </c>
      <c r="F947">
        <v>80</v>
      </c>
      <c r="G947">
        <v>14849</v>
      </c>
      <c r="H947">
        <v>23570</v>
      </c>
      <c r="I947">
        <v>8721</v>
      </c>
    </row>
    <row r="948" spans="1:9" x14ac:dyDescent="0.25">
      <c r="A948" s="1">
        <v>44777</v>
      </c>
      <c r="B948" t="s">
        <v>9</v>
      </c>
      <c r="C948" t="s">
        <v>12</v>
      </c>
      <c r="D948" t="s">
        <v>15</v>
      </c>
      <c r="E948">
        <v>0</v>
      </c>
      <c r="F948">
        <v>34</v>
      </c>
      <c r="G948">
        <v>13983</v>
      </c>
      <c r="H948">
        <v>15890</v>
      </c>
      <c r="I948">
        <v>1907</v>
      </c>
    </row>
    <row r="949" spans="1:9" x14ac:dyDescent="0.25">
      <c r="A949" s="1">
        <v>44778</v>
      </c>
      <c r="B949" t="s">
        <v>9</v>
      </c>
      <c r="C949" t="s">
        <v>16</v>
      </c>
      <c r="D949" t="s">
        <v>17</v>
      </c>
      <c r="E949">
        <v>10</v>
      </c>
      <c r="F949">
        <v>108</v>
      </c>
      <c r="G949">
        <v>31658</v>
      </c>
      <c r="H949">
        <v>51899</v>
      </c>
      <c r="I949">
        <v>20241</v>
      </c>
    </row>
    <row r="950" spans="1:9" x14ac:dyDescent="0.25">
      <c r="A950" s="1">
        <v>44779</v>
      </c>
      <c r="B950" t="s">
        <v>9</v>
      </c>
      <c r="C950" t="s">
        <v>16</v>
      </c>
      <c r="D950" t="s">
        <v>11</v>
      </c>
      <c r="E950">
        <v>4</v>
      </c>
      <c r="F950">
        <v>51</v>
      </c>
      <c r="G950">
        <v>37357</v>
      </c>
      <c r="H950">
        <v>70485</v>
      </c>
      <c r="I950">
        <v>33128</v>
      </c>
    </row>
    <row r="951" spans="1:9" x14ac:dyDescent="0.25">
      <c r="A951" s="1">
        <v>44780</v>
      </c>
      <c r="B951" t="s">
        <v>9</v>
      </c>
      <c r="C951" t="s">
        <v>12</v>
      </c>
      <c r="D951" t="s">
        <v>13</v>
      </c>
      <c r="E951">
        <v>17</v>
      </c>
      <c r="F951">
        <v>2</v>
      </c>
      <c r="G951">
        <v>47130</v>
      </c>
      <c r="H951">
        <v>59658</v>
      </c>
      <c r="I951">
        <v>12528</v>
      </c>
    </row>
    <row r="952" spans="1:9" x14ac:dyDescent="0.25">
      <c r="A952" s="1">
        <v>44781</v>
      </c>
      <c r="B952" t="s">
        <v>9</v>
      </c>
      <c r="C952" t="s">
        <v>12</v>
      </c>
      <c r="D952" t="s">
        <v>13</v>
      </c>
      <c r="E952">
        <v>17</v>
      </c>
      <c r="F952">
        <v>39</v>
      </c>
      <c r="G952">
        <v>18417</v>
      </c>
      <c r="H952">
        <v>25229</v>
      </c>
      <c r="I952">
        <v>6812</v>
      </c>
    </row>
    <row r="953" spans="1:9" x14ac:dyDescent="0.25">
      <c r="A953" s="1">
        <v>44782</v>
      </c>
      <c r="B953" t="s">
        <v>9</v>
      </c>
      <c r="C953" t="s">
        <v>14</v>
      </c>
      <c r="D953" t="s">
        <v>17</v>
      </c>
      <c r="E953">
        <v>14</v>
      </c>
      <c r="F953">
        <v>67</v>
      </c>
      <c r="G953">
        <v>49284</v>
      </c>
      <c r="H953">
        <v>78229</v>
      </c>
      <c r="I953">
        <v>28945</v>
      </c>
    </row>
    <row r="954" spans="1:9" x14ac:dyDescent="0.25">
      <c r="A954" s="1">
        <v>44783</v>
      </c>
      <c r="B954" t="s">
        <v>9</v>
      </c>
      <c r="C954" t="s">
        <v>18</v>
      </c>
      <c r="D954" t="s">
        <v>15</v>
      </c>
      <c r="E954">
        <v>0</v>
      </c>
      <c r="F954">
        <v>69</v>
      </c>
      <c r="G954">
        <v>48670</v>
      </c>
      <c r="H954">
        <v>81117</v>
      </c>
      <c r="I954">
        <v>32447</v>
      </c>
    </row>
    <row r="955" spans="1:9" x14ac:dyDescent="0.25">
      <c r="A955" s="1">
        <v>44784</v>
      </c>
      <c r="B955" t="s">
        <v>9</v>
      </c>
      <c r="C955" t="s">
        <v>12</v>
      </c>
      <c r="D955" t="s">
        <v>13</v>
      </c>
      <c r="E955">
        <v>15</v>
      </c>
      <c r="F955">
        <v>36</v>
      </c>
      <c r="G955">
        <v>48394</v>
      </c>
      <c r="H955">
        <v>54375</v>
      </c>
      <c r="I955">
        <v>5981</v>
      </c>
    </row>
    <row r="956" spans="1:9" x14ac:dyDescent="0.25">
      <c r="A956" s="1">
        <v>44785</v>
      </c>
      <c r="B956" t="s">
        <v>9</v>
      </c>
      <c r="C956" t="s">
        <v>12</v>
      </c>
      <c r="D956" t="s">
        <v>13</v>
      </c>
      <c r="E956">
        <v>12</v>
      </c>
      <c r="F956">
        <v>22</v>
      </c>
      <c r="G956">
        <v>35032</v>
      </c>
      <c r="H956">
        <v>56503</v>
      </c>
      <c r="I956">
        <v>21471</v>
      </c>
    </row>
    <row r="957" spans="1:9" x14ac:dyDescent="0.25">
      <c r="A957" s="1">
        <v>44786</v>
      </c>
      <c r="B957" t="s">
        <v>9</v>
      </c>
      <c r="C957" t="s">
        <v>14</v>
      </c>
      <c r="D957" t="s">
        <v>11</v>
      </c>
      <c r="E957">
        <v>4</v>
      </c>
      <c r="F957">
        <v>22</v>
      </c>
      <c r="G957">
        <v>28109</v>
      </c>
      <c r="H957">
        <v>34703</v>
      </c>
      <c r="I957">
        <v>6594</v>
      </c>
    </row>
    <row r="958" spans="1:9" x14ac:dyDescent="0.25">
      <c r="A958" s="1">
        <v>44787</v>
      </c>
      <c r="B958" t="s">
        <v>9</v>
      </c>
      <c r="C958" t="s">
        <v>10</v>
      </c>
      <c r="D958" t="s">
        <v>17</v>
      </c>
      <c r="E958">
        <v>11</v>
      </c>
      <c r="F958">
        <v>137</v>
      </c>
      <c r="G958">
        <v>7745</v>
      </c>
      <c r="H958">
        <v>12101</v>
      </c>
      <c r="I958">
        <v>4356</v>
      </c>
    </row>
    <row r="959" spans="1:9" x14ac:dyDescent="0.25">
      <c r="A959" s="1">
        <v>44788</v>
      </c>
      <c r="B959" t="s">
        <v>9</v>
      </c>
      <c r="C959" t="s">
        <v>14</v>
      </c>
      <c r="D959" t="s">
        <v>11</v>
      </c>
      <c r="E959">
        <v>5</v>
      </c>
      <c r="F959">
        <v>73</v>
      </c>
      <c r="G959">
        <v>80510</v>
      </c>
      <c r="H959">
        <v>94718</v>
      </c>
      <c r="I959">
        <v>14208</v>
      </c>
    </row>
    <row r="960" spans="1:9" x14ac:dyDescent="0.25">
      <c r="A960" s="1">
        <v>44789</v>
      </c>
      <c r="B960" t="s">
        <v>9</v>
      </c>
      <c r="C960" t="s">
        <v>12</v>
      </c>
      <c r="D960" t="s">
        <v>17</v>
      </c>
      <c r="E960">
        <v>9</v>
      </c>
      <c r="F960">
        <v>130</v>
      </c>
      <c r="G960">
        <v>69033</v>
      </c>
      <c r="H960">
        <v>80271</v>
      </c>
      <c r="I960">
        <v>11238</v>
      </c>
    </row>
    <row r="961" spans="1:9" x14ac:dyDescent="0.25">
      <c r="A961" s="1">
        <v>44790</v>
      </c>
      <c r="B961" t="s">
        <v>9</v>
      </c>
      <c r="C961" t="s">
        <v>12</v>
      </c>
      <c r="D961" t="s">
        <v>15</v>
      </c>
      <c r="E961">
        <v>0</v>
      </c>
      <c r="F961">
        <v>42</v>
      </c>
      <c r="G961">
        <v>53546</v>
      </c>
      <c r="H961">
        <v>66932</v>
      </c>
      <c r="I961">
        <v>13386</v>
      </c>
    </row>
    <row r="962" spans="1:9" x14ac:dyDescent="0.25">
      <c r="A962" s="1">
        <v>44791</v>
      </c>
      <c r="B962" t="s">
        <v>9</v>
      </c>
      <c r="C962" t="s">
        <v>14</v>
      </c>
      <c r="D962" t="s">
        <v>15</v>
      </c>
      <c r="E962">
        <v>0</v>
      </c>
      <c r="F962">
        <v>22</v>
      </c>
      <c r="G962">
        <v>19205</v>
      </c>
      <c r="H962">
        <v>30976</v>
      </c>
      <c r="I962">
        <v>11771</v>
      </c>
    </row>
    <row r="963" spans="1:9" x14ac:dyDescent="0.25">
      <c r="A963" s="1">
        <v>44792</v>
      </c>
      <c r="B963" t="s">
        <v>9</v>
      </c>
      <c r="C963" t="s">
        <v>18</v>
      </c>
      <c r="D963" t="s">
        <v>13</v>
      </c>
      <c r="E963">
        <v>16</v>
      </c>
      <c r="F963">
        <v>21</v>
      </c>
      <c r="G963">
        <v>16466</v>
      </c>
      <c r="H963">
        <v>19147</v>
      </c>
      <c r="I963">
        <v>2681</v>
      </c>
    </row>
    <row r="964" spans="1:9" x14ac:dyDescent="0.25">
      <c r="A964" s="1">
        <v>44793</v>
      </c>
      <c r="B964" t="s">
        <v>9</v>
      </c>
      <c r="C964" t="s">
        <v>18</v>
      </c>
      <c r="D964" t="s">
        <v>17</v>
      </c>
      <c r="E964">
        <v>5</v>
      </c>
      <c r="F964">
        <v>101</v>
      </c>
      <c r="G964">
        <v>32016</v>
      </c>
      <c r="H964">
        <v>50819</v>
      </c>
      <c r="I964">
        <v>18803</v>
      </c>
    </row>
    <row r="965" spans="1:9" x14ac:dyDescent="0.25">
      <c r="A965" s="1">
        <v>44794</v>
      </c>
      <c r="B965" t="s">
        <v>9</v>
      </c>
      <c r="C965" t="s">
        <v>18</v>
      </c>
      <c r="D965" t="s">
        <v>11</v>
      </c>
      <c r="E965">
        <v>3</v>
      </c>
      <c r="F965">
        <v>63</v>
      </c>
      <c r="G965">
        <v>18999</v>
      </c>
      <c r="H965">
        <v>21838</v>
      </c>
      <c r="I965">
        <v>2839</v>
      </c>
    </row>
    <row r="966" spans="1:9" x14ac:dyDescent="0.25">
      <c r="A966" s="1">
        <v>44795</v>
      </c>
      <c r="B966" t="s">
        <v>9</v>
      </c>
      <c r="C966" t="s">
        <v>18</v>
      </c>
      <c r="D966" t="s">
        <v>13</v>
      </c>
      <c r="E966">
        <v>18</v>
      </c>
      <c r="F966">
        <v>1</v>
      </c>
      <c r="G966">
        <v>33463</v>
      </c>
      <c r="H966">
        <v>66926</v>
      </c>
      <c r="I966">
        <v>33463</v>
      </c>
    </row>
    <row r="967" spans="1:9" x14ac:dyDescent="0.25">
      <c r="A967" s="1">
        <v>44796</v>
      </c>
      <c r="B967" t="s">
        <v>9</v>
      </c>
      <c r="C967" t="s">
        <v>18</v>
      </c>
      <c r="D967" t="s">
        <v>17</v>
      </c>
      <c r="E967">
        <v>8</v>
      </c>
      <c r="F967">
        <v>146</v>
      </c>
      <c r="G967">
        <v>21214</v>
      </c>
      <c r="H967">
        <v>36576</v>
      </c>
      <c r="I967">
        <v>15362</v>
      </c>
    </row>
    <row r="968" spans="1:9" x14ac:dyDescent="0.25">
      <c r="A968" s="1">
        <v>44797</v>
      </c>
      <c r="B968" t="s">
        <v>9</v>
      </c>
      <c r="C968" t="s">
        <v>16</v>
      </c>
      <c r="D968" t="s">
        <v>11</v>
      </c>
      <c r="E968">
        <v>9</v>
      </c>
      <c r="F968">
        <v>96</v>
      </c>
      <c r="G968">
        <v>31772</v>
      </c>
      <c r="H968">
        <v>35699</v>
      </c>
      <c r="I968">
        <v>3927</v>
      </c>
    </row>
    <row r="969" spans="1:9" x14ac:dyDescent="0.25">
      <c r="A969" s="1">
        <v>44798</v>
      </c>
      <c r="B969" t="s">
        <v>9</v>
      </c>
      <c r="C969" t="s">
        <v>10</v>
      </c>
      <c r="D969" t="s">
        <v>15</v>
      </c>
      <c r="E969">
        <v>0</v>
      </c>
      <c r="F969">
        <v>84</v>
      </c>
      <c r="G969">
        <v>45595</v>
      </c>
      <c r="H969">
        <v>64218</v>
      </c>
      <c r="I969">
        <v>18623</v>
      </c>
    </row>
    <row r="970" spans="1:9" x14ac:dyDescent="0.25">
      <c r="A970" s="1">
        <v>44799</v>
      </c>
      <c r="B970" t="s">
        <v>9</v>
      </c>
      <c r="C970" t="s">
        <v>16</v>
      </c>
      <c r="D970" t="s">
        <v>17</v>
      </c>
      <c r="E970">
        <v>13</v>
      </c>
      <c r="F970">
        <v>109</v>
      </c>
      <c r="G970">
        <v>23356</v>
      </c>
      <c r="H970">
        <v>27158</v>
      </c>
      <c r="I970">
        <v>3802</v>
      </c>
    </row>
    <row r="971" spans="1:9" x14ac:dyDescent="0.25">
      <c r="A971" s="1">
        <v>44800</v>
      </c>
      <c r="B971" t="s">
        <v>9</v>
      </c>
      <c r="C971" t="s">
        <v>16</v>
      </c>
      <c r="D971" t="s">
        <v>13</v>
      </c>
      <c r="E971">
        <v>24</v>
      </c>
      <c r="F971">
        <v>10</v>
      </c>
      <c r="G971">
        <v>32499</v>
      </c>
      <c r="H971">
        <v>47793</v>
      </c>
      <c r="I971">
        <v>15294</v>
      </c>
    </row>
    <row r="972" spans="1:9" x14ac:dyDescent="0.25">
      <c r="A972" s="1">
        <v>44801</v>
      </c>
      <c r="B972" t="s">
        <v>9</v>
      </c>
      <c r="C972" t="s">
        <v>18</v>
      </c>
      <c r="D972" t="s">
        <v>17</v>
      </c>
      <c r="E972">
        <v>15</v>
      </c>
      <c r="F972">
        <v>122</v>
      </c>
      <c r="G972">
        <v>48875</v>
      </c>
      <c r="H972">
        <v>78830</v>
      </c>
      <c r="I972">
        <v>29955</v>
      </c>
    </row>
    <row r="973" spans="1:9" x14ac:dyDescent="0.25">
      <c r="A973" s="1">
        <v>44802</v>
      </c>
      <c r="B973" t="s">
        <v>9</v>
      </c>
      <c r="C973" t="s">
        <v>10</v>
      </c>
      <c r="D973" t="s">
        <v>17</v>
      </c>
      <c r="E973">
        <v>10</v>
      </c>
      <c r="F973">
        <v>137</v>
      </c>
      <c r="G973">
        <v>63232</v>
      </c>
      <c r="H973">
        <v>80041</v>
      </c>
      <c r="I973">
        <v>16809</v>
      </c>
    </row>
    <row r="974" spans="1:9" x14ac:dyDescent="0.25">
      <c r="A974" s="1">
        <v>44803</v>
      </c>
      <c r="B974" t="s">
        <v>9</v>
      </c>
      <c r="C974" t="s">
        <v>10</v>
      </c>
      <c r="D974" t="s">
        <v>15</v>
      </c>
      <c r="E974">
        <v>0</v>
      </c>
      <c r="F974">
        <v>22</v>
      </c>
      <c r="G974">
        <v>75462</v>
      </c>
      <c r="H974">
        <v>85752</v>
      </c>
      <c r="I974">
        <v>10290</v>
      </c>
    </row>
    <row r="975" spans="1:9" x14ac:dyDescent="0.25">
      <c r="A975" s="1">
        <v>44804</v>
      </c>
      <c r="B975" t="s">
        <v>9</v>
      </c>
      <c r="C975" t="s">
        <v>16</v>
      </c>
      <c r="D975" t="s">
        <v>17</v>
      </c>
      <c r="E975">
        <v>15</v>
      </c>
      <c r="F975">
        <v>96</v>
      </c>
      <c r="G975">
        <v>39190</v>
      </c>
      <c r="H975">
        <v>72574</v>
      </c>
      <c r="I975">
        <v>33384</v>
      </c>
    </row>
    <row r="976" spans="1:9" x14ac:dyDescent="0.25">
      <c r="A976" s="1">
        <v>44805</v>
      </c>
      <c r="B976" t="s">
        <v>9</v>
      </c>
      <c r="C976" t="s">
        <v>14</v>
      </c>
      <c r="D976" t="s">
        <v>17</v>
      </c>
      <c r="E976">
        <v>12</v>
      </c>
      <c r="F976">
        <v>55</v>
      </c>
      <c r="G976">
        <v>38394</v>
      </c>
      <c r="H976">
        <v>50518</v>
      </c>
      <c r="I976">
        <v>12124</v>
      </c>
    </row>
    <row r="977" spans="1:9" x14ac:dyDescent="0.25">
      <c r="A977" s="1">
        <v>44806</v>
      </c>
      <c r="B977" t="s">
        <v>9</v>
      </c>
      <c r="C977" t="s">
        <v>16</v>
      </c>
      <c r="D977" t="s">
        <v>17</v>
      </c>
      <c r="E977">
        <v>9</v>
      </c>
      <c r="F977">
        <v>89</v>
      </c>
      <c r="G977">
        <v>45287</v>
      </c>
      <c r="H977">
        <v>85447</v>
      </c>
      <c r="I977">
        <v>40160</v>
      </c>
    </row>
    <row r="978" spans="1:9" x14ac:dyDescent="0.25">
      <c r="A978" s="1">
        <v>44807</v>
      </c>
      <c r="B978" t="s">
        <v>9</v>
      </c>
      <c r="C978" t="s">
        <v>16</v>
      </c>
      <c r="D978" t="s">
        <v>17</v>
      </c>
      <c r="E978">
        <v>14</v>
      </c>
      <c r="F978">
        <v>75</v>
      </c>
      <c r="G978">
        <v>27216</v>
      </c>
      <c r="H978">
        <v>53364</v>
      </c>
      <c r="I978">
        <v>26148</v>
      </c>
    </row>
    <row r="979" spans="1:9" x14ac:dyDescent="0.25">
      <c r="A979" s="1">
        <v>44808</v>
      </c>
      <c r="B979" t="s">
        <v>9</v>
      </c>
      <c r="C979" t="s">
        <v>10</v>
      </c>
      <c r="D979" t="s">
        <v>15</v>
      </c>
      <c r="E979">
        <v>0</v>
      </c>
      <c r="F979">
        <v>55</v>
      </c>
      <c r="G979">
        <v>40003</v>
      </c>
      <c r="H979">
        <v>66672</v>
      </c>
      <c r="I979">
        <v>26669</v>
      </c>
    </row>
    <row r="980" spans="1:9" x14ac:dyDescent="0.25">
      <c r="A980" s="1">
        <v>44809</v>
      </c>
      <c r="B980" t="s">
        <v>9</v>
      </c>
      <c r="C980" t="s">
        <v>10</v>
      </c>
      <c r="D980" t="s">
        <v>13</v>
      </c>
      <c r="E980">
        <v>21</v>
      </c>
      <c r="F980">
        <v>5</v>
      </c>
      <c r="G980">
        <v>21909</v>
      </c>
      <c r="H980">
        <v>43817</v>
      </c>
      <c r="I980">
        <v>21908</v>
      </c>
    </row>
    <row r="981" spans="1:9" x14ac:dyDescent="0.25">
      <c r="A981" s="1">
        <v>44810</v>
      </c>
      <c r="B981" t="s">
        <v>9</v>
      </c>
      <c r="C981" t="s">
        <v>14</v>
      </c>
      <c r="D981" t="s">
        <v>11</v>
      </c>
      <c r="E981">
        <v>7</v>
      </c>
      <c r="F981">
        <v>27</v>
      </c>
      <c r="G981">
        <v>14596</v>
      </c>
      <c r="H981">
        <v>21154</v>
      </c>
      <c r="I981">
        <v>6558</v>
      </c>
    </row>
    <row r="982" spans="1:9" x14ac:dyDescent="0.25">
      <c r="A982" s="1">
        <v>44811</v>
      </c>
      <c r="B982" t="s">
        <v>9</v>
      </c>
      <c r="C982" t="s">
        <v>14</v>
      </c>
      <c r="D982" t="s">
        <v>17</v>
      </c>
      <c r="E982">
        <v>9</v>
      </c>
      <c r="F982">
        <v>102</v>
      </c>
      <c r="G982">
        <v>47073</v>
      </c>
      <c r="H982">
        <v>92300</v>
      </c>
      <c r="I982">
        <v>45227</v>
      </c>
    </row>
    <row r="983" spans="1:9" x14ac:dyDescent="0.25">
      <c r="A983" s="1">
        <v>44812</v>
      </c>
      <c r="B983" t="s">
        <v>9</v>
      </c>
      <c r="C983" t="s">
        <v>16</v>
      </c>
      <c r="D983" t="s">
        <v>13</v>
      </c>
      <c r="E983">
        <v>25</v>
      </c>
      <c r="F983">
        <v>13</v>
      </c>
      <c r="G983">
        <v>10140</v>
      </c>
      <c r="H983">
        <v>20279</v>
      </c>
      <c r="I983">
        <v>10139</v>
      </c>
    </row>
    <row r="984" spans="1:9" x14ac:dyDescent="0.25">
      <c r="A984" s="1">
        <v>44813</v>
      </c>
      <c r="B984" t="s">
        <v>9</v>
      </c>
      <c r="C984" t="s">
        <v>10</v>
      </c>
      <c r="D984" t="s">
        <v>13</v>
      </c>
      <c r="E984">
        <v>20</v>
      </c>
      <c r="F984">
        <v>24</v>
      </c>
      <c r="G984">
        <v>9501</v>
      </c>
      <c r="H984">
        <v>11730</v>
      </c>
      <c r="I984">
        <v>2229</v>
      </c>
    </row>
    <row r="985" spans="1:9" x14ac:dyDescent="0.25">
      <c r="A985" s="1">
        <v>44814</v>
      </c>
      <c r="B985" t="s">
        <v>9</v>
      </c>
      <c r="C985" t="s">
        <v>18</v>
      </c>
      <c r="D985" t="s">
        <v>17</v>
      </c>
      <c r="E985">
        <v>6</v>
      </c>
      <c r="F985">
        <v>172</v>
      </c>
      <c r="G985">
        <v>64719</v>
      </c>
      <c r="H985">
        <v>95175</v>
      </c>
      <c r="I985">
        <v>30456</v>
      </c>
    </row>
    <row r="986" spans="1:9" x14ac:dyDescent="0.25">
      <c r="A986" s="1">
        <v>44815</v>
      </c>
      <c r="B986" t="s">
        <v>9</v>
      </c>
      <c r="C986" t="s">
        <v>16</v>
      </c>
      <c r="D986" t="s">
        <v>17</v>
      </c>
      <c r="E986">
        <v>11</v>
      </c>
      <c r="F986">
        <v>52</v>
      </c>
      <c r="G986">
        <v>10384</v>
      </c>
      <c r="H986">
        <v>12664</v>
      </c>
      <c r="I986">
        <v>2280</v>
      </c>
    </row>
    <row r="987" spans="1:9" x14ac:dyDescent="0.25">
      <c r="A987" s="1">
        <v>44816</v>
      </c>
      <c r="B987" t="s">
        <v>9</v>
      </c>
      <c r="C987" t="s">
        <v>16</v>
      </c>
      <c r="D987" t="s">
        <v>17</v>
      </c>
      <c r="E987">
        <v>10</v>
      </c>
      <c r="F987">
        <v>182</v>
      </c>
      <c r="G987">
        <v>9381</v>
      </c>
      <c r="H987">
        <v>17057</v>
      </c>
      <c r="I987">
        <v>7676</v>
      </c>
    </row>
    <row r="988" spans="1:9" x14ac:dyDescent="0.25">
      <c r="A988" s="1">
        <v>44817</v>
      </c>
      <c r="B988" t="s">
        <v>9</v>
      </c>
      <c r="C988" t="s">
        <v>12</v>
      </c>
      <c r="D988" t="s">
        <v>15</v>
      </c>
      <c r="E988">
        <v>0</v>
      </c>
      <c r="F988">
        <v>96</v>
      </c>
      <c r="G988">
        <v>59971</v>
      </c>
      <c r="H988">
        <v>68932</v>
      </c>
      <c r="I988">
        <v>8961</v>
      </c>
    </row>
    <row r="989" spans="1:9" x14ac:dyDescent="0.25">
      <c r="A989" s="1">
        <v>44818</v>
      </c>
      <c r="B989" t="s">
        <v>9</v>
      </c>
      <c r="C989" t="s">
        <v>14</v>
      </c>
      <c r="D989" t="s">
        <v>17</v>
      </c>
      <c r="E989">
        <v>12</v>
      </c>
      <c r="F989">
        <v>88</v>
      </c>
      <c r="G989">
        <v>61332</v>
      </c>
      <c r="H989">
        <v>71316</v>
      </c>
      <c r="I989">
        <v>9984</v>
      </c>
    </row>
    <row r="990" spans="1:9" x14ac:dyDescent="0.25">
      <c r="A990" s="1">
        <v>44819</v>
      </c>
      <c r="B990" t="s">
        <v>9</v>
      </c>
      <c r="C990" t="s">
        <v>10</v>
      </c>
      <c r="D990" t="s">
        <v>13</v>
      </c>
      <c r="E990">
        <v>13</v>
      </c>
      <c r="F990">
        <v>7</v>
      </c>
      <c r="G990">
        <v>40742</v>
      </c>
      <c r="H990">
        <v>81484</v>
      </c>
      <c r="I990">
        <v>40742</v>
      </c>
    </row>
    <row r="991" spans="1:9" x14ac:dyDescent="0.25">
      <c r="A991" s="1">
        <v>44820</v>
      </c>
      <c r="B991" t="s">
        <v>9</v>
      </c>
      <c r="C991" t="s">
        <v>10</v>
      </c>
      <c r="D991" t="s">
        <v>11</v>
      </c>
      <c r="E991">
        <v>4</v>
      </c>
      <c r="F991">
        <v>26</v>
      </c>
      <c r="G991">
        <v>61103</v>
      </c>
      <c r="H991">
        <v>77346</v>
      </c>
      <c r="I991">
        <v>16243</v>
      </c>
    </row>
    <row r="992" spans="1:9" x14ac:dyDescent="0.25">
      <c r="A992" s="1">
        <v>44821</v>
      </c>
      <c r="B992" t="s">
        <v>9</v>
      </c>
      <c r="C992" t="s">
        <v>16</v>
      </c>
      <c r="D992" t="s">
        <v>13</v>
      </c>
      <c r="E992">
        <v>15</v>
      </c>
      <c r="F992">
        <v>7</v>
      </c>
      <c r="G992">
        <v>52888</v>
      </c>
      <c r="H992">
        <v>94442</v>
      </c>
      <c r="I992">
        <v>41554</v>
      </c>
    </row>
    <row r="993" spans="1:9" x14ac:dyDescent="0.25">
      <c r="A993" s="1">
        <v>44822</v>
      </c>
      <c r="B993" t="s">
        <v>9</v>
      </c>
      <c r="C993" t="s">
        <v>14</v>
      </c>
      <c r="D993" t="s">
        <v>13</v>
      </c>
      <c r="E993">
        <v>12</v>
      </c>
      <c r="F993">
        <v>6</v>
      </c>
      <c r="G993">
        <v>19291</v>
      </c>
      <c r="H993">
        <v>26069</v>
      </c>
      <c r="I993">
        <v>6778</v>
      </c>
    </row>
    <row r="994" spans="1:9" x14ac:dyDescent="0.25">
      <c r="A994" s="1">
        <v>44823</v>
      </c>
      <c r="B994" t="s">
        <v>9</v>
      </c>
      <c r="C994" t="s">
        <v>12</v>
      </c>
      <c r="D994" t="s">
        <v>13</v>
      </c>
      <c r="E994">
        <v>19</v>
      </c>
      <c r="F994">
        <v>34</v>
      </c>
      <c r="G994">
        <v>35991</v>
      </c>
      <c r="H994">
        <v>57129</v>
      </c>
      <c r="I994">
        <v>21138</v>
      </c>
    </row>
    <row r="995" spans="1:9" x14ac:dyDescent="0.25">
      <c r="A995" s="1">
        <v>44824</v>
      </c>
      <c r="B995" t="s">
        <v>9</v>
      </c>
      <c r="C995" t="s">
        <v>12</v>
      </c>
      <c r="D995" t="s">
        <v>17</v>
      </c>
      <c r="E995">
        <v>5</v>
      </c>
      <c r="F995">
        <v>195</v>
      </c>
      <c r="G995">
        <v>48571</v>
      </c>
      <c r="H995">
        <v>79624</v>
      </c>
      <c r="I995">
        <v>31053</v>
      </c>
    </row>
    <row r="996" spans="1:9" x14ac:dyDescent="0.25">
      <c r="A996" s="1">
        <v>44825</v>
      </c>
      <c r="B996" t="s">
        <v>9</v>
      </c>
      <c r="C996" t="s">
        <v>12</v>
      </c>
      <c r="D996" t="s">
        <v>11</v>
      </c>
      <c r="E996">
        <v>8</v>
      </c>
      <c r="F996">
        <v>95</v>
      </c>
      <c r="G996">
        <v>8121</v>
      </c>
      <c r="H996">
        <v>14765</v>
      </c>
      <c r="I996">
        <v>6644</v>
      </c>
    </row>
    <row r="997" spans="1:9" x14ac:dyDescent="0.25">
      <c r="A997" s="1">
        <v>44826</v>
      </c>
      <c r="B997" t="s">
        <v>9</v>
      </c>
      <c r="C997" t="s">
        <v>18</v>
      </c>
      <c r="D997" t="s">
        <v>11</v>
      </c>
      <c r="E997">
        <v>7</v>
      </c>
      <c r="F997">
        <v>89</v>
      </c>
      <c r="G997">
        <v>35786</v>
      </c>
      <c r="H997">
        <v>40666</v>
      </c>
      <c r="I997">
        <v>4880</v>
      </c>
    </row>
    <row r="998" spans="1:9" x14ac:dyDescent="0.25">
      <c r="A998" s="1">
        <v>44827</v>
      </c>
      <c r="B998" t="s">
        <v>9</v>
      </c>
      <c r="C998" t="s">
        <v>16</v>
      </c>
      <c r="D998" t="s">
        <v>17</v>
      </c>
      <c r="E998">
        <v>8</v>
      </c>
      <c r="F998">
        <v>81</v>
      </c>
      <c r="G998">
        <v>48559</v>
      </c>
      <c r="H998">
        <v>89924</v>
      </c>
      <c r="I998">
        <v>41365</v>
      </c>
    </row>
    <row r="999" spans="1:9" x14ac:dyDescent="0.25">
      <c r="A999" s="1">
        <v>44828</v>
      </c>
      <c r="B999" t="s">
        <v>9</v>
      </c>
      <c r="C999" t="s">
        <v>14</v>
      </c>
      <c r="D999" t="s">
        <v>11</v>
      </c>
      <c r="E999">
        <v>7</v>
      </c>
      <c r="F999">
        <v>86</v>
      </c>
      <c r="G999">
        <v>41975</v>
      </c>
      <c r="H999">
        <v>58298</v>
      </c>
      <c r="I999">
        <v>16323</v>
      </c>
    </row>
    <row r="1000" spans="1:9" x14ac:dyDescent="0.25">
      <c r="A1000" s="1">
        <v>44829</v>
      </c>
      <c r="B1000" t="s">
        <v>9</v>
      </c>
      <c r="C1000" t="s">
        <v>10</v>
      </c>
      <c r="D1000" t="s">
        <v>11</v>
      </c>
      <c r="E1000">
        <v>9</v>
      </c>
      <c r="F1000">
        <v>46</v>
      </c>
      <c r="G1000">
        <v>57602</v>
      </c>
      <c r="H1000">
        <v>66979</v>
      </c>
      <c r="I1000">
        <v>9377</v>
      </c>
    </row>
    <row r="1001" spans="1:9" x14ac:dyDescent="0.25">
      <c r="A1001" s="1">
        <v>44830</v>
      </c>
      <c r="B1001" t="s">
        <v>9</v>
      </c>
      <c r="C1001" t="s">
        <v>18</v>
      </c>
      <c r="D1001" t="s">
        <v>13</v>
      </c>
      <c r="E1001">
        <v>21</v>
      </c>
      <c r="F1001">
        <v>5</v>
      </c>
      <c r="G1001">
        <v>17712</v>
      </c>
      <c r="H1001">
        <v>29520</v>
      </c>
      <c r="I1001">
        <v>11808</v>
      </c>
    </row>
    <row r="1002" spans="1:9" x14ac:dyDescent="0.25">
      <c r="A1002" s="1">
        <v>44831</v>
      </c>
      <c r="B1002" t="s">
        <v>9</v>
      </c>
      <c r="C1002" t="s">
        <v>10</v>
      </c>
      <c r="D1002" t="s">
        <v>11</v>
      </c>
      <c r="E1002">
        <v>9</v>
      </c>
      <c r="F1002">
        <v>27</v>
      </c>
      <c r="G1002">
        <v>22498</v>
      </c>
      <c r="H1002">
        <v>27775</v>
      </c>
      <c r="I1002">
        <v>5277</v>
      </c>
    </row>
    <row r="1003" spans="1:9" x14ac:dyDescent="0.25">
      <c r="A1003" s="1">
        <v>44832</v>
      </c>
      <c r="B1003" t="s">
        <v>9</v>
      </c>
      <c r="C1003" t="s">
        <v>14</v>
      </c>
      <c r="D1003" t="s">
        <v>17</v>
      </c>
      <c r="E1003">
        <v>7</v>
      </c>
      <c r="F1003">
        <v>52</v>
      </c>
      <c r="G1003">
        <v>52620</v>
      </c>
      <c r="H1003">
        <v>86263</v>
      </c>
      <c r="I1003">
        <v>33643</v>
      </c>
    </row>
    <row r="1004" spans="1:9" x14ac:dyDescent="0.25">
      <c r="A1004" s="1">
        <v>44833</v>
      </c>
      <c r="B1004" t="s">
        <v>9</v>
      </c>
      <c r="C1004" t="s">
        <v>16</v>
      </c>
      <c r="D1004" t="s">
        <v>17</v>
      </c>
      <c r="E1004">
        <v>8</v>
      </c>
      <c r="F1004">
        <v>192</v>
      </c>
      <c r="G1004">
        <v>29869</v>
      </c>
      <c r="H1004">
        <v>38294</v>
      </c>
      <c r="I1004">
        <v>8425</v>
      </c>
    </row>
    <row r="1005" spans="1:9" x14ac:dyDescent="0.25">
      <c r="A1005" s="1">
        <v>44834</v>
      </c>
      <c r="B1005" t="s">
        <v>9</v>
      </c>
      <c r="C1005" t="s">
        <v>12</v>
      </c>
      <c r="D1005" t="s">
        <v>17</v>
      </c>
      <c r="E1005">
        <v>13</v>
      </c>
      <c r="F1005">
        <v>187</v>
      </c>
      <c r="G1005">
        <v>60327</v>
      </c>
      <c r="H1005">
        <v>73570</v>
      </c>
      <c r="I1005">
        <v>13243</v>
      </c>
    </row>
    <row r="1006" spans="1:9" x14ac:dyDescent="0.25">
      <c r="A1006" s="1">
        <v>44835</v>
      </c>
      <c r="B1006" t="s">
        <v>9</v>
      </c>
      <c r="C1006" t="s">
        <v>12</v>
      </c>
      <c r="D1006" t="s">
        <v>17</v>
      </c>
      <c r="E1006">
        <v>9</v>
      </c>
      <c r="F1006">
        <v>53</v>
      </c>
      <c r="G1006">
        <v>56988</v>
      </c>
      <c r="H1006">
        <v>107524.5</v>
      </c>
      <c r="I1006">
        <v>50536.5</v>
      </c>
    </row>
    <row r="1007" spans="1:9" x14ac:dyDescent="0.25">
      <c r="A1007" s="1">
        <v>44836</v>
      </c>
      <c r="B1007" t="s">
        <v>9</v>
      </c>
      <c r="C1007" t="s">
        <v>10</v>
      </c>
      <c r="D1007" t="s">
        <v>13</v>
      </c>
      <c r="E1007">
        <v>25</v>
      </c>
      <c r="F1007">
        <v>41</v>
      </c>
      <c r="G1007">
        <v>66317</v>
      </c>
      <c r="H1007">
        <v>110527.5</v>
      </c>
      <c r="I1007">
        <v>44210.5</v>
      </c>
    </row>
    <row r="1008" spans="1:9" x14ac:dyDescent="0.25">
      <c r="A1008" s="1">
        <v>44837</v>
      </c>
      <c r="B1008" t="s">
        <v>9</v>
      </c>
      <c r="C1008" t="s">
        <v>14</v>
      </c>
      <c r="D1008" t="s">
        <v>17</v>
      </c>
      <c r="E1008">
        <v>11</v>
      </c>
      <c r="F1008">
        <v>76</v>
      </c>
      <c r="G1008">
        <v>38149</v>
      </c>
      <c r="H1008">
        <v>42864</v>
      </c>
      <c r="I1008">
        <v>4715</v>
      </c>
    </row>
    <row r="1009" spans="1:9" x14ac:dyDescent="0.25">
      <c r="A1009" s="1">
        <v>44838</v>
      </c>
      <c r="B1009" t="s">
        <v>9</v>
      </c>
      <c r="C1009" t="s">
        <v>16</v>
      </c>
      <c r="D1009" t="s">
        <v>15</v>
      </c>
      <c r="E1009">
        <v>0</v>
      </c>
      <c r="F1009">
        <v>43</v>
      </c>
      <c r="G1009">
        <v>74998</v>
      </c>
      <c r="H1009">
        <v>110290.5</v>
      </c>
      <c r="I1009">
        <v>35292.5</v>
      </c>
    </row>
    <row r="1010" spans="1:9" x14ac:dyDescent="0.25">
      <c r="A1010" s="1">
        <v>44839</v>
      </c>
      <c r="B1010" t="s">
        <v>9</v>
      </c>
      <c r="C1010" t="s">
        <v>14</v>
      </c>
      <c r="D1010" t="s">
        <v>13</v>
      </c>
      <c r="E1010">
        <v>20</v>
      </c>
      <c r="F1010">
        <v>47</v>
      </c>
      <c r="G1010">
        <v>49200</v>
      </c>
      <c r="H1010">
        <v>68334</v>
      </c>
      <c r="I1010">
        <v>19134</v>
      </c>
    </row>
    <row r="1011" spans="1:9" x14ac:dyDescent="0.25">
      <c r="A1011" s="1">
        <v>44840</v>
      </c>
      <c r="B1011" t="s">
        <v>9</v>
      </c>
      <c r="C1011" t="s">
        <v>18</v>
      </c>
      <c r="D1011" t="s">
        <v>13</v>
      </c>
      <c r="E1011">
        <v>12</v>
      </c>
      <c r="F1011">
        <v>32</v>
      </c>
      <c r="G1011">
        <v>30806</v>
      </c>
      <c r="H1011">
        <v>61612.5</v>
      </c>
      <c r="I1011">
        <v>30806.5</v>
      </c>
    </row>
    <row r="1012" spans="1:9" x14ac:dyDescent="0.25">
      <c r="A1012" s="1">
        <v>44841</v>
      </c>
      <c r="B1012" t="s">
        <v>9</v>
      </c>
      <c r="C1012" t="s">
        <v>18</v>
      </c>
      <c r="D1012" t="s">
        <v>17</v>
      </c>
      <c r="E1012">
        <v>13</v>
      </c>
      <c r="F1012">
        <v>195</v>
      </c>
      <c r="G1012">
        <v>71951</v>
      </c>
      <c r="H1012">
        <v>85656</v>
      </c>
      <c r="I1012">
        <v>13705</v>
      </c>
    </row>
    <row r="1013" spans="1:9" x14ac:dyDescent="0.25">
      <c r="A1013" s="1">
        <v>44842</v>
      </c>
      <c r="B1013" t="s">
        <v>9</v>
      </c>
      <c r="C1013" t="s">
        <v>14</v>
      </c>
      <c r="D1013" t="s">
        <v>13</v>
      </c>
      <c r="E1013">
        <v>15</v>
      </c>
      <c r="F1013">
        <v>47</v>
      </c>
      <c r="G1013">
        <v>94634</v>
      </c>
      <c r="H1013">
        <v>139167</v>
      </c>
      <c r="I1013">
        <v>44533</v>
      </c>
    </row>
    <row r="1014" spans="1:9" x14ac:dyDescent="0.25">
      <c r="A1014" s="1">
        <v>44843</v>
      </c>
      <c r="B1014" t="s">
        <v>9</v>
      </c>
      <c r="C1014" t="s">
        <v>12</v>
      </c>
      <c r="D1014" t="s">
        <v>11</v>
      </c>
      <c r="E1014">
        <v>3</v>
      </c>
      <c r="F1014">
        <v>81</v>
      </c>
      <c r="G1014">
        <v>47491</v>
      </c>
      <c r="H1014">
        <v>69840</v>
      </c>
      <c r="I1014">
        <v>22349</v>
      </c>
    </row>
    <row r="1015" spans="1:9" x14ac:dyDescent="0.25">
      <c r="A1015" s="1">
        <v>44844</v>
      </c>
      <c r="B1015" t="s">
        <v>9</v>
      </c>
      <c r="C1015" t="s">
        <v>18</v>
      </c>
      <c r="D1015" t="s">
        <v>13</v>
      </c>
      <c r="E1015">
        <v>23</v>
      </c>
      <c r="F1015">
        <v>19</v>
      </c>
      <c r="G1015">
        <v>88118</v>
      </c>
      <c r="H1015">
        <v>139870.5</v>
      </c>
      <c r="I1015">
        <v>51752.5</v>
      </c>
    </row>
    <row r="1016" spans="1:9" x14ac:dyDescent="0.25">
      <c r="A1016" s="1">
        <v>44845</v>
      </c>
      <c r="B1016" t="s">
        <v>9</v>
      </c>
      <c r="C1016" t="s">
        <v>12</v>
      </c>
      <c r="D1016" t="s">
        <v>15</v>
      </c>
      <c r="E1016">
        <v>0</v>
      </c>
      <c r="F1016">
        <v>23</v>
      </c>
      <c r="G1016">
        <v>88425</v>
      </c>
      <c r="H1016">
        <v>131977.5</v>
      </c>
      <c r="I1016">
        <v>43552.5</v>
      </c>
    </row>
    <row r="1017" spans="1:9" x14ac:dyDescent="0.25">
      <c r="A1017" s="1">
        <v>44846</v>
      </c>
      <c r="B1017" t="s">
        <v>9</v>
      </c>
      <c r="C1017" t="s">
        <v>18</v>
      </c>
      <c r="D1017" t="s">
        <v>13</v>
      </c>
      <c r="E1017">
        <v>20</v>
      </c>
      <c r="F1017">
        <v>45</v>
      </c>
      <c r="G1017">
        <v>89241</v>
      </c>
      <c r="H1017">
        <v>117423</v>
      </c>
      <c r="I1017">
        <v>28182</v>
      </c>
    </row>
    <row r="1018" spans="1:9" x14ac:dyDescent="0.25">
      <c r="A1018" s="1">
        <v>44847</v>
      </c>
      <c r="B1018" t="s">
        <v>9</v>
      </c>
      <c r="C1018" t="s">
        <v>12</v>
      </c>
      <c r="D1018" t="s">
        <v>13</v>
      </c>
      <c r="E1018">
        <v>18</v>
      </c>
      <c r="F1018">
        <v>35</v>
      </c>
      <c r="G1018">
        <v>67842</v>
      </c>
      <c r="H1018">
        <v>107686.5</v>
      </c>
      <c r="I1018">
        <v>39844.5</v>
      </c>
    </row>
    <row r="1019" spans="1:9" x14ac:dyDescent="0.25">
      <c r="A1019" s="1">
        <v>44848</v>
      </c>
      <c r="B1019" t="s">
        <v>9</v>
      </c>
      <c r="C1019" t="s">
        <v>16</v>
      </c>
      <c r="D1019" t="s">
        <v>17</v>
      </c>
      <c r="E1019">
        <v>7</v>
      </c>
      <c r="F1019">
        <v>93</v>
      </c>
      <c r="G1019">
        <v>29478</v>
      </c>
      <c r="H1019">
        <v>58956</v>
      </c>
      <c r="I1019">
        <v>29478</v>
      </c>
    </row>
    <row r="1020" spans="1:9" x14ac:dyDescent="0.25">
      <c r="A1020" s="1">
        <v>44849</v>
      </c>
      <c r="B1020" t="s">
        <v>9</v>
      </c>
      <c r="C1020" t="s">
        <v>12</v>
      </c>
      <c r="D1020" t="s">
        <v>11</v>
      </c>
      <c r="E1020">
        <v>3</v>
      </c>
      <c r="F1020">
        <v>61</v>
      </c>
      <c r="G1020">
        <v>80853</v>
      </c>
      <c r="H1020">
        <v>120676.5</v>
      </c>
      <c r="I1020">
        <v>39823.5</v>
      </c>
    </row>
    <row r="1021" spans="1:9" x14ac:dyDescent="0.25">
      <c r="A1021" s="1">
        <v>44850</v>
      </c>
      <c r="B1021" t="s">
        <v>9</v>
      </c>
      <c r="C1021" t="s">
        <v>10</v>
      </c>
      <c r="D1021" t="s">
        <v>17</v>
      </c>
      <c r="E1021">
        <v>13</v>
      </c>
      <c r="F1021">
        <v>124</v>
      </c>
      <c r="G1021">
        <v>42210</v>
      </c>
      <c r="H1021">
        <v>71542.5</v>
      </c>
      <c r="I1021">
        <v>29332.5</v>
      </c>
    </row>
    <row r="1022" spans="1:9" x14ac:dyDescent="0.25">
      <c r="A1022" s="1">
        <v>44851</v>
      </c>
      <c r="B1022" t="s">
        <v>9</v>
      </c>
      <c r="C1022" t="s">
        <v>10</v>
      </c>
      <c r="D1022" t="s">
        <v>15</v>
      </c>
      <c r="E1022">
        <v>0</v>
      </c>
      <c r="F1022">
        <v>88</v>
      </c>
      <c r="G1022">
        <v>32420</v>
      </c>
      <c r="H1022">
        <v>47676</v>
      </c>
      <c r="I1022">
        <v>15256</v>
      </c>
    </row>
    <row r="1023" spans="1:9" x14ac:dyDescent="0.25">
      <c r="A1023" s="1">
        <v>44852</v>
      </c>
      <c r="B1023" t="s">
        <v>9</v>
      </c>
      <c r="C1023" t="s">
        <v>18</v>
      </c>
      <c r="D1023" t="s">
        <v>15</v>
      </c>
      <c r="E1023">
        <v>0</v>
      </c>
      <c r="F1023">
        <v>55</v>
      </c>
      <c r="G1023">
        <v>87845</v>
      </c>
      <c r="H1023">
        <v>114084</v>
      </c>
      <c r="I1023">
        <v>26239</v>
      </c>
    </row>
    <row r="1024" spans="1:9" x14ac:dyDescent="0.25">
      <c r="A1024" s="1">
        <v>44853</v>
      </c>
      <c r="B1024" t="s">
        <v>9</v>
      </c>
      <c r="C1024" t="s">
        <v>16</v>
      </c>
      <c r="D1024" t="s">
        <v>15</v>
      </c>
      <c r="E1024">
        <v>0</v>
      </c>
      <c r="F1024">
        <v>32</v>
      </c>
      <c r="G1024">
        <v>18861</v>
      </c>
      <c r="H1024">
        <v>28578</v>
      </c>
      <c r="I1024">
        <v>9717</v>
      </c>
    </row>
    <row r="1025" spans="1:9" x14ac:dyDescent="0.25">
      <c r="A1025" s="1">
        <v>44854</v>
      </c>
      <c r="B1025" t="s">
        <v>9</v>
      </c>
      <c r="C1025" t="s">
        <v>10</v>
      </c>
      <c r="D1025" t="s">
        <v>17</v>
      </c>
      <c r="E1025">
        <v>10</v>
      </c>
      <c r="F1025">
        <v>75</v>
      </c>
      <c r="G1025">
        <v>70573</v>
      </c>
      <c r="H1025">
        <v>123813</v>
      </c>
      <c r="I1025">
        <v>53240</v>
      </c>
    </row>
    <row r="1026" spans="1:9" x14ac:dyDescent="0.25">
      <c r="A1026" s="1">
        <v>44855</v>
      </c>
      <c r="B1026" t="s">
        <v>9</v>
      </c>
      <c r="C1026" t="s">
        <v>14</v>
      </c>
      <c r="D1026" t="s">
        <v>15</v>
      </c>
      <c r="E1026">
        <v>0</v>
      </c>
      <c r="F1026">
        <v>93</v>
      </c>
      <c r="G1026">
        <v>78282</v>
      </c>
      <c r="H1026">
        <v>107235</v>
      </c>
      <c r="I1026">
        <v>28953</v>
      </c>
    </row>
    <row r="1027" spans="1:9" x14ac:dyDescent="0.25">
      <c r="A1027" s="1">
        <v>44856</v>
      </c>
      <c r="B1027" t="s">
        <v>9</v>
      </c>
      <c r="C1027" t="s">
        <v>14</v>
      </c>
      <c r="D1027" t="s">
        <v>13</v>
      </c>
      <c r="E1027">
        <v>12</v>
      </c>
      <c r="F1027">
        <v>13</v>
      </c>
      <c r="G1027">
        <v>46734</v>
      </c>
      <c r="H1027">
        <v>63154.5</v>
      </c>
      <c r="I1027">
        <v>16420.5</v>
      </c>
    </row>
    <row r="1028" spans="1:9" x14ac:dyDescent="0.25">
      <c r="A1028" s="1">
        <v>44857</v>
      </c>
      <c r="B1028" t="s">
        <v>9</v>
      </c>
      <c r="C1028" t="s">
        <v>10</v>
      </c>
      <c r="D1028" t="s">
        <v>13</v>
      </c>
      <c r="E1028">
        <v>25</v>
      </c>
      <c r="F1028">
        <v>12</v>
      </c>
      <c r="G1028">
        <v>27302</v>
      </c>
      <c r="H1028">
        <v>38454</v>
      </c>
      <c r="I1028">
        <v>11152</v>
      </c>
    </row>
    <row r="1029" spans="1:9" x14ac:dyDescent="0.25">
      <c r="A1029" s="1">
        <v>44858</v>
      </c>
      <c r="B1029" t="s">
        <v>9</v>
      </c>
      <c r="C1029" t="s">
        <v>10</v>
      </c>
      <c r="D1029" t="s">
        <v>13</v>
      </c>
      <c r="E1029">
        <v>21</v>
      </c>
      <c r="F1029">
        <v>20</v>
      </c>
      <c r="G1029">
        <v>69728</v>
      </c>
      <c r="H1029">
        <v>110679</v>
      </c>
      <c r="I1029">
        <v>40951</v>
      </c>
    </row>
    <row r="1030" spans="1:9" x14ac:dyDescent="0.25">
      <c r="A1030" s="1">
        <v>44859</v>
      </c>
      <c r="B1030" t="s">
        <v>9</v>
      </c>
      <c r="C1030" t="s">
        <v>12</v>
      </c>
      <c r="D1030" t="s">
        <v>13</v>
      </c>
      <c r="E1030">
        <v>21</v>
      </c>
      <c r="F1030">
        <v>30</v>
      </c>
      <c r="G1030">
        <v>34144</v>
      </c>
      <c r="H1030">
        <v>42679.5</v>
      </c>
      <c r="I1030">
        <v>8535.5</v>
      </c>
    </row>
    <row r="1031" spans="1:9" x14ac:dyDescent="0.25">
      <c r="A1031" s="1">
        <v>44860</v>
      </c>
      <c r="B1031" t="s">
        <v>9</v>
      </c>
      <c r="C1031" t="s">
        <v>12</v>
      </c>
      <c r="D1031" t="s">
        <v>13</v>
      </c>
      <c r="E1031">
        <v>19</v>
      </c>
      <c r="F1031">
        <v>44</v>
      </c>
      <c r="G1031">
        <v>49153</v>
      </c>
      <c r="H1031">
        <v>87772.5</v>
      </c>
      <c r="I1031">
        <v>38619.5</v>
      </c>
    </row>
    <row r="1032" spans="1:9" x14ac:dyDescent="0.25">
      <c r="A1032" s="1">
        <v>44861</v>
      </c>
      <c r="B1032" t="s">
        <v>9</v>
      </c>
      <c r="C1032" t="s">
        <v>14</v>
      </c>
      <c r="D1032" t="s">
        <v>17</v>
      </c>
      <c r="E1032">
        <v>10</v>
      </c>
      <c r="F1032">
        <v>88</v>
      </c>
      <c r="G1032">
        <v>17792</v>
      </c>
      <c r="H1032">
        <v>22521</v>
      </c>
      <c r="I1032">
        <v>4729</v>
      </c>
    </row>
    <row r="1033" spans="1:9" x14ac:dyDescent="0.25">
      <c r="A1033" s="1">
        <v>44862</v>
      </c>
      <c r="B1033" t="s">
        <v>9</v>
      </c>
      <c r="C1033" t="s">
        <v>16</v>
      </c>
      <c r="D1033" t="s">
        <v>13</v>
      </c>
      <c r="E1033">
        <v>15</v>
      </c>
      <c r="F1033">
        <v>33</v>
      </c>
      <c r="G1033">
        <v>20225</v>
      </c>
      <c r="H1033">
        <v>23517</v>
      </c>
      <c r="I1033">
        <v>3292</v>
      </c>
    </row>
    <row r="1034" spans="1:9" x14ac:dyDescent="0.25">
      <c r="A1034" s="1">
        <v>44863</v>
      </c>
      <c r="B1034" t="s">
        <v>9</v>
      </c>
      <c r="C1034" t="s">
        <v>12</v>
      </c>
      <c r="D1034" t="s">
        <v>13</v>
      </c>
      <c r="E1034">
        <v>18</v>
      </c>
      <c r="F1034">
        <v>47</v>
      </c>
      <c r="G1034">
        <v>56976</v>
      </c>
      <c r="H1034">
        <v>78049.5</v>
      </c>
      <c r="I1034">
        <v>21073.5</v>
      </c>
    </row>
    <row r="1035" spans="1:9" x14ac:dyDescent="0.25">
      <c r="A1035" s="1">
        <v>44864</v>
      </c>
      <c r="B1035" t="s">
        <v>9</v>
      </c>
      <c r="C1035" t="s">
        <v>16</v>
      </c>
      <c r="D1035" t="s">
        <v>15</v>
      </c>
      <c r="E1035">
        <v>0</v>
      </c>
      <c r="F1035">
        <v>72</v>
      </c>
      <c r="G1035">
        <v>63763</v>
      </c>
      <c r="H1035">
        <v>127525.5</v>
      </c>
      <c r="I1035">
        <v>63762.5</v>
      </c>
    </row>
    <row r="1036" spans="1:9" x14ac:dyDescent="0.25">
      <c r="A1036" s="1">
        <v>44865</v>
      </c>
      <c r="B1036" t="s">
        <v>9</v>
      </c>
      <c r="C1036" t="s">
        <v>12</v>
      </c>
      <c r="D1036" t="s">
        <v>15</v>
      </c>
      <c r="E1036">
        <v>0</v>
      </c>
      <c r="F1036">
        <v>68</v>
      </c>
      <c r="G1036">
        <v>73610</v>
      </c>
      <c r="H1036">
        <v>92013</v>
      </c>
      <c r="I1036">
        <v>18403</v>
      </c>
    </row>
    <row r="1037" spans="1:9" x14ac:dyDescent="0.25">
      <c r="A1037" s="1">
        <v>44866</v>
      </c>
      <c r="B1037" t="s">
        <v>9</v>
      </c>
      <c r="C1037" t="s">
        <v>16</v>
      </c>
      <c r="D1037" t="s">
        <v>13</v>
      </c>
      <c r="E1037">
        <v>24</v>
      </c>
      <c r="F1037">
        <v>26</v>
      </c>
      <c r="G1037">
        <v>70352</v>
      </c>
      <c r="H1037">
        <v>93803</v>
      </c>
      <c r="I1037">
        <v>23451</v>
      </c>
    </row>
    <row r="1038" spans="1:9" x14ac:dyDescent="0.25">
      <c r="A1038" s="1">
        <v>44867</v>
      </c>
      <c r="B1038" t="s">
        <v>9</v>
      </c>
      <c r="C1038" t="s">
        <v>14</v>
      </c>
      <c r="D1038" t="s">
        <v>11</v>
      </c>
      <c r="E1038">
        <v>5</v>
      </c>
      <c r="F1038">
        <v>27</v>
      </c>
      <c r="G1038">
        <v>51214</v>
      </c>
      <c r="H1038">
        <v>89849</v>
      </c>
      <c r="I1038">
        <v>38635</v>
      </c>
    </row>
    <row r="1039" spans="1:9" x14ac:dyDescent="0.25">
      <c r="A1039" s="1">
        <v>44868</v>
      </c>
      <c r="B1039" t="s">
        <v>9</v>
      </c>
      <c r="C1039" t="s">
        <v>12</v>
      </c>
      <c r="D1039" t="s">
        <v>13</v>
      </c>
      <c r="E1039">
        <v>12</v>
      </c>
      <c r="F1039">
        <v>50</v>
      </c>
      <c r="G1039">
        <v>33647</v>
      </c>
      <c r="H1039">
        <v>63484</v>
      </c>
      <c r="I1039">
        <v>29837</v>
      </c>
    </row>
    <row r="1040" spans="1:9" x14ac:dyDescent="0.25">
      <c r="A1040" s="1">
        <v>44869</v>
      </c>
      <c r="B1040" t="s">
        <v>9</v>
      </c>
      <c r="C1040" t="s">
        <v>12</v>
      </c>
      <c r="D1040" t="s">
        <v>15</v>
      </c>
      <c r="E1040">
        <v>0</v>
      </c>
      <c r="F1040">
        <v>62</v>
      </c>
      <c r="G1040">
        <v>33517</v>
      </c>
      <c r="H1040">
        <v>37241</v>
      </c>
      <c r="I1040">
        <v>3724</v>
      </c>
    </row>
    <row r="1041" spans="1:9" x14ac:dyDescent="0.25">
      <c r="A1041" s="1">
        <v>44870</v>
      </c>
      <c r="B1041" t="s">
        <v>9</v>
      </c>
      <c r="C1041" t="s">
        <v>16</v>
      </c>
      <c r="D1041" t="s">
        <v>13</v>
      </c>
      <c r="E1041">
        <v>21</v>
      </c>
      <c r="F1041">
        <v>21</v>
      </c>
      <c r="G1041">
        <v>26071</v>
      </c>
      <c r="H1041">
        <v>48280</v>
      </c>
      <c r="I1041">
        <v>22209</v>
      </c>
    </row>
    <row r="1042" spans="1:9" x14ac:dyDescent="0.25">
      <c r="A1042" s="1">
        <v>44871</v>
      </c>
      <c r="B1042" t="s">
        <v>9</v>
      </c>
      <c r="C1042" t="s">
        <v>16</v>
      </c>
      <c r="D1042" t="s">
        <v>11</v>
      </c>
      <c r="E1042">
        <v>10</v>
      </c>
      <c r="F1042">
        <v>72</v>
      </c>
      <c r="G1042">
        <v>60784</v>
      </c>
      <c r="H1042">
        <v>79979</v>
      </c>
      <c r="I1042">
        <v>19195</v>
      </c>
    </row>
    <row r="1043" spans="1:9" x14ac:dyDescent="0.25">
      <c r="A1043" s="1">
        <v>44872</v>
      </c>
      <c r="B1043" t="s">
        <v>9</v>
      </c>
      <c r="C1043" t="s">
        <v>18</v>
      </c>
      <c r="D1043" t="s">
        <v>13</v>
      </c>
      <c r="E1043">
        <v>16</v>
      </c>
      <c r="F1043">
        <v>12</v>
      </c>
      <c r="G1043">
        <v>16544</v>
      </c>
      <c r="H1043">
        <v>20680</v>
      </c>
      <c r="I1043">
        <v>4136</v>
      </c>
    </row>
    <row r="1044" spans="1:9" x14ac:dyDescent="0.25">
      <c r="A1044" s="1">
        <v>44873</v>
      </c>
      <c r="B1044" t="s">
        <v>9</v>
      </c>
      <c r="C1044" t="s">
        <v>14</v>
      </c>
      <c r="D1044" t="s">
        <v>11</v>
      </c>
      <c r="E1044">
        <v>3</v>
      </c>
      <c r="F1044">
        <v>23</v>
      </c>
      <c r="G1044">
        <v>6611</v>
      </c>
      <c r="H1044">
        <v>11399</v>
      </c>
      <c r="I1044">
        <v>4788</v>
      </c>
    </row>
    <row r="1045" spans="1:9" x14ac:dyDescent="0.25">
      <c r="A1045" s="1">
        <v>44874</v>
      </c>
      <c r="B1045" t="s">
        <v>9</v>
      </c>
      <c r="C1045" t="s">
        <v>12</v>
      </c>
      <c r="D1045" t="s">
        <v>17</v>
      </c>
      <c r="E1045">
        <v>15</v>
      </c>
      <c r="F1045">
        <v>150</v>
      </c>
      <c r="G1045">
        <v>10292</v>
      </c>
      <c r="H1045">
        <v>20181</v>
      </c>
      <c r="I1045">
        <v>9889</v>
      </c>
    </row>
    <row r="1046" spans="1:9" x14ac:dyDescent="0.25">
      <c r="A1046" s="1">
        <v>44875</v>
      </c>
      <c r="B1046" t="s">
        <v>9</v>
      </c>
      <c r="C1046" t="s">
        <v>14</v>
      </c>
      <c r="D1046" t="s">
        <v>17</v>
      </c>
      <c r="E1046">
        <v>6</v>
      </c>
      <c r="F1046">
        <v>141</v>
      </c>
      <c r="G1046">
        <v>77249</v>
      </c>
      <c r="H1046">
        <v>88792</v>
      </c>
      <c r="I1046">
        <v>11543</v>
      </c>
    </row>
    <row r="1047" spans="1:9" x14ac:dyDescent="0.25">
      <c r="A1047" s="1">
        <v>44876</v>
      </c>
      <c r="B1047" t="s">
        <v>9</v>
      </c>
      <c r="C1047" t="s">
        <v>18</v>
      </c>
      <c r="D1047" t="s">
        <v>15</v>
      </c>
      <c r="E1047">
        <v>0</v>
      </c>
      <c r="F1047">
        <v>32</v>
      </c>
      <c r="G1047">
        <v>12602</v>
      </c>
      <c r="H1047">
        <v>21359</v>
      </c>
      <c r="I1047">
        <v>8757</v>
      </c>
    </row>
    <row r="1048" spans="1:9" x14ac:dyDescent="0.25">
      <c r="A1048" s="1">
        <v>44877</v>
      </c>
      <c r="B1048" t="s">
        <v>9</v>
      </c>
      <c r="C1048" t="s">
        <v>14</v>
      </c>
      <c r="D1048" t="s">
        <v>17</v>
      </c>
      <c r="E1048">
        <v>14</v>
      </c>
      <c r="F1048">
        <v>51</v>
      </c>
      <c r="G1048">
        <v>50423</v>
      </c>
      <c r="H1048">
        <v>56025</v>
      </c>
      <c r="I1048">
        <v>5602</v>
      </c>
    </row>
    <row r="1049" spans="1:9" x14ac:dyDescent="0.25">
      <c r="A1049" s="1">
        <v>44878</v>
      </c>
      <c r="B1049" t="s">
        <v>9</v>
      </c>
      <c r="C1049" t="s">
        <v>10</v>
      </c>
      <c r="D1049" t="s">
        <v>13</v>
      </c>
      <c r="E1049">
        <v>16</v>
      </c>
      <c r="F1049">
        <v>9</v>
      </c>
      <c r="G1049">
        <v>61862</v>
      </c>
      <c r="H1049">
        <v>95173</v>
      </c>
      <c r="I1049">
        <v>33311</v>
      </c>
    </row>
    <row r="1050" spans="1:9" x14ac:dyDescent="0.25">
      <c r="A1050" s="1">
        <v>44879</v>
      </c>
      <c r="B1050" t="s">
        <v>9</v>
      </c>
      <c r="C1050" t="s">
        <v>12</v>
      </c>
      <c r="D1050" t="s">
        <v>11</v>
      </c>
      <c r="E1050">
        <v>9</v>
      </c>
      <c r="F1050">
        <v>32</v>
      </c>
      <c r="G1050">
        <v>59266</v>
      </c>
      <c r="H1050">
        <v>77981</v>
      </c>
      <c r="I1050">
        <v>18715</v>
      </c>
    </row>
    <row r="1051" spans="1:9" x14ac:dyDescent="0.25">
      <c r="A1051" s="1">
        <v>44880</v>
      </c>
      <c r="B1051" t="s">
        <v>9</v>
      </c>
      <c r="C1051" t="s">
        <v>18</v>
      </c>
      <c r="D1051" t="s">
        <v>15</v>
      </c>
      <c r="E1051">
        <v>0</v>
      </c>
      <c r="F1051">
        <v>21</v>
      </c>
      <c r="G1051">
        <v>58621</v>
      </c>
      <c r="H1051">
        <v>66615</v>
      </c>
      <c r="I1051">
        <v>7994</v>
      </c>
    </row>
    <row r="1052" spans="1:9" x14ac:dyDescent="0.25">
      <c r="A1052" s="1">
        <v>44881</v>
      </c>
      <c r="B1052" t="s">
        <v>9</v>
      </c>
      <c r="C1052" t="s">
        <v>14</v>
      </c>
      <c r="D1052" t="s">
        <v>13</v>
      </c>
      <c r="E1052">
        <v>25</v>
      </c>
      <c r="F1052">
        <v>24</v>
      </c>
      <c r="G1052">
        <v>68735</v>
      </c>
      <c r="H1052">
        <v>94157</v>
      </c>
      <c r="I1052">
        <v>25422</v>
      </c>
    </row>
    <row r="1053" spans="1:9" x14ac:dyDescent="0.25">
      <c r="A1053" s="1">
        <v>44882</v>
      </c>
      <c r="B1053" t="s">
        <v>9</v>
      </c>
      <c r="C1053" t="s">
        <v>16</v>
      </c>
      <c r="D1053" t="s">
        <v>17</v>
      </c>
      <c r="E1053">
        <v>12</v>
      </c>
      <c r="F1053">
        <v>113</v>
      </c>
      <c r="G1053">
        <v>23361</v>
      </c>
      <c r="H1053">
        <v>44925</v>
      </c>
      <c r="I1053">
        <v>21564</v>
      </c>
    </row>
    <row r="1054" spans="1:9" x14ac:dyDescent="0.25">
      <c r="A1054" s="1">
        <v>44883</v>
      </c>
      <c r="B1054" t="s">
        <v>9</v>
      </c>
      <c r="C1054" t="s">
        <v>18</v>
      </c>
      <c r="D1054" t="s">
        <v>13</v>
      </c>
      <c r="E1054">
        <v>18</v>
      </c>
      <c r="F1054">
        <v>41</v>
      </c>
      <c r="G1054">
        <v>13004</v>
      </c>
      <c r="H1054">
        <v>15299</v>
      </c>
      <c r="I1054">
        <v>2295</v>
      </c>
    </row>
    <row r="1055" spans="1:9" x14ac:dyDescent="0.25">
      <c r="A1055" s="1">
        <v>44884</v>
      </c>
      <c r="B1055" t="s">
        <v>9</v>
      </c>
      <c r="C1055" t="s">
        <v>16</v>
      </c>
      <c r="D1055" t="s">
        <v>13</v>
      </c>
      <c r="E1055">
        <v>20</v>
      </c>
      <c r="F1055">
        <v>9</v>
      </c>
      <c r="G1055">
        <v>56274</v>
      </c>
      <c r="H1055">
        <v>76046</v>
      </c>
      <c r="I1055">
        <v>19772</v>
      </c>
    </row>
    <row r="1056" spans="1:9" x14ac:dyDescent="0.25">
      <c r="A1056" s="1">
        <v>44885</v>
      </c>
      <c r="B1056" t="s">
        <v>9</v>
      </c>
      <c r="C1056" t="s">
        <v>18</v>
      </c>
      <c r="D1056" t="s">
        <v>15</v>
      </c>
      <c r="E1056">
        <v>0</v>
      </c>
      <c r="F1056">
        <v>54</v>
      </c>
      <c r="G1056">
        <v>54688</v>
      </c>
      <c r="H1056">
        <v>99432</v>
      </c>
      <c r="I1056">
        <v>44744</v>
      </c>
    </row>
    <row r="1057" spans="1:9" x14ac:dyDescent="0.25">
      <c r="A1057" s="1">
        <v>44886</v>
      </c>
      <c r="B1057" t="s">
        <v>9</v>
      </c>
      <c r="C1057" t="s">
        <v>10</v>
      </c>
      <c r="D1057" t="s">
        <v>11</v>
      </c>
      <c r="E1057">
        <v>4</v>
      </c>
      <c r="F1057">
        <v>89</v>
      </c>
      <c r="G1057">
        <v>6448</v>
      </c>
      <c r="H1057">
        <v>10400</v>
      </c>
      <c r="I1057">
        <v>3952</v>
      </c>
    </row>
    <row r="1058" spans="1:9" x14ac:dyDescent="0.25">
      <c r="A1058" s="1">
        <v>44887</v>
      </c>
      <c r="B1058" t="s">
        <v>9</v>
      </c>
      <c r="C1058" t="s">
        <v>14</v>
      </c>
      <c r="D1058" t="s">
        <v>11</v>
      </c>
      <c r="E1058">
        <v>9</v>
      </c>
      <c r="F1058">
        <v>41</v>
      </c>
      <c r="G1058">
        <v>35427</v>
      </c>
      <c r="H1058">
        <v>49204</v>
      </c>
      <c r="I1058">
        <v>13777</v>
      </c>
    </row>
    <row r="1059" spans="1:9" x14ac:dyDescent="0.25">
      <c r="A1059" s="1">
        <v>44888</v>
      </c>
      <c r="B1059" t="s">
        <v>9</v>
      </c>
      <c r="C1059" t="s">
        <v>16</v>
      </c>
      <c r="D1059" t="s">
        <v>13</v>
      </c>
      <c r="E1059">
        <v>20</v>
      </c>
      <c r="F1059">
        <v>9</v>
      </c>
      <c r="G1059">
        <v>12283</v>
      </c>
      <c r="H1059">
        <v>21178</v>
      </c>
      <c r="I1059">
        <v>8895</v>
      </c>
    </row>
    <row r="1060" spans="1:9" x14ac:dyDescent="0.25">
      <c r="A1060" s="1">
        <v>44889</v>
      </c>
      <c r="B1060" t="s">
        <v>9</v>
      </c>
      <c r="C1060" t="s">
        <v>16</v>
      </c>
      <c r="D1060" t="s">
        <v>13</v>
      </c>
      <c r="E1060">
        <v>17</v>
      </c>
      <c r="F1060">
        <v>15</v>
      </c>
      <c r="G1060">
        <v>21728</v>
      </c>
      <c r="H1060">
        <v>27857</v>
      </c>
      <c r="I1060">
        <v>6129</v>
      </c>
    </row>
    <row r="1061" spans="1:9" x14ac:dyDescent="0.25">
      <c r="A1061" s="1">
        <v>44890</v>
      </c>
      <c r="B1061" t="s">
        <v>9</v>
      </c>
      <c r="C1061" t="s">
        <v>12</v>
      </c>
      <c r="D1061" t="s">
        <v>11</v>
      </c>
      <c r="E1061">
        <v>7</v>
      </c>
      <c r="F1061">
        <v>28</v>
      </c>
      <c r="G1061">
        <v>32616</v>
      </c>
      <c r="H1061">
        <v>48680</v>
      </c>
      <c r="I1061">
        <v>16064</v>
      </c>
    </row>
    <row r="1062" spans="1:9" x14ac:dyDescent="0.25">
      <c r="A1062" s="1">
        <v>44891</v>
      </c>
      <c r="B1062" t="s">
        <v>9</v>
      </c>
      <c r="C1062" t="s">
        <v>14</v>
      </c>
      <c r="D1062" t="s">
        <v>17</v>
      </c>
      <c r="E1062">
        <v>7</v>
      </c>
      <c r="F1062">
        <v>110</v>
      </c>
      <c r="G1062">
        <v>38215</v>
      </c>
      <c r="H1062">
        <v>44436</v>
      </c>
      <c r="I1062">
        <v>6221</v>
      </c>
    </row>
    <row r="1063" spans="1:9" x14ac:dyDescent="0.25">
      <c r="A1063" s="1">
        <v>44892</v>
      </c>
      <c r="B1063" t="s">
        <v>9</v>
      </c>
      <c r="C1063" t="s">
        <v>16</v>
      </c>
      <c r="D1063" t="s">
        <v>13</v>
      </c>
      <c r="E1063">
        <v>12</v>
      </c>
      <c r="F1063">
        <v>10</v>
      </c>
      <c r="G1063">
        <v>42009</v>
      </c>
      <c r="H1063">
        <v>46677</v>
      </c>
      <c r="I1063">
        <v>4668</v>
      </c>
    </row>
    <row r="1064" spans="1:9" x14ac:dyDescent="0.25">
      <c r="A1064" s="1">
        <v>44893</v>
      </c>
      <c r="B1064" t="s">
        <v>9</v>
      </c>
      <c r="C1064" t="s">
        <v>16</v>
      </c>
      <c r="D1064" t="s">
        <v>11</v>
      </c>
      <c r="E1064">
        <v>4</v>
      </c>
      <c r="F1064">
        <v>96</v>
      </c>
      <c r="G1064">
        <v>53569</v>
      </c>
      <c r="H1064">
        <v>79954</v>
      </c>
      <c r="I1064">
        <v>26385</v>
      </c>
    </row>
    <row r="1065" spans="1:9" x14ac:dyDescent="0.25">
      <c r="A1065" s="1">
        <v>44894</v>
      </c>
      <c r="B1065" t="s">
        <v>9</v>
      </c>
      <c r="C1065" t="s">
        <v>18</v>
      </c>
      <c r="D1065" t="s">
        <v>15</v>
      </c>
      <c r="E1065">
        <v>0</v>
      </c>
      <c r="F1065">
        <v>86</v>
      </c>
      <c r="G1065">
        <v>21701</v>
      </c>
      <c r="H1065">
        <v>39457</v>
      </c>
      <c r="I1065">
        <v>17756</v>
      </c>
    </row>
    <row r="1066" spans="1:9" x14ac:dyDescent="0.25">
      <c r="A1066" s="1">
        <v>44895</v>
      </c>
      <c r="B1066" t="s">
        <v>9</v>
      </c>
      <c r="C1066" t="s">
        <v>16</v>
      </c>
      <c r="D1066" t="s">
        <v>13</v>
      </c>
      <c r="E1066">
        <v>23</v>
      </c>
      <c r="F1066">
        <v>50</v>
      </c>
      <c r="G1066">
        <v>65566</v>
      </c>
      <c r="H1066">
        <v>92347</v>
      </c>
      <c r="I1066">
        <v>26781</v>
      </c>
    </row>
    <row r="1067" spans="1:9" x14ac:dyDescent="0.25">
      <c r="A1067" s="1">
        <v>44896</v>
      </c>
      <c r="B1067" t="s">
        <v>9</v>
      </c>
      <c r="C1067" t="s">
        <v>14</v>
      </c>
      <c r="D1067" t="s">
        <v>13</v>
      </c>
      <c r="E1067">
        <v>18</v>
      </c>
      <c r="F1067">
        <v>25</v>
      </c>
      <c r="G1067">
        <v>45040</v>
      </c>
      <c r="H1067">
        <v>68243</v>
      </c>
      <c r="I1067">
        <v>23203</v>
      </c>
    </row>
    <row r="1068" spans="1:9" x14ac:dyDescent="0.25">
      <c r="A1068" s="1">
        <v>44897</v>
      </c>
      <c r="B1068" t="s">
        <v>9</v>
      </c>
      <c r="C1068" t="s">
        <v>10</v>
      </c>
      <c r="D1068" t="s">
        <v>17</v>
      </c>
      <c r="E1068">
        <v>15</v>
      </c>
      <c r="F1068">
        <v>184</v>
      </c>
      <c r="G1068">
        <v>45269</v>
      </c>
      <c r="H1068">
        <v>67565</v>
      </c>
      <c r="I1068">
        <v>22296</v>
      </c>
    </row>
    <row r="1069" spans="1:9" x14ac:dyDescent="0.25">
      <c r="A1069" s="1">
        <v>44898</v>
      </c>
      <c r="B1069" t="s">
        <v>9</v>
      </c>
      <c r="C1069" t="s">
        <v>12</v>
      </c>
      <c r="D1069" t="s">
        <v>17</v>
      </c>
      <c r="E1069">
        <v>9</v>
      </c>
      <c r="F1069">
        <v>88</v>
      </c>
      <c r="G1069">
        <v>25545</v>
      </c>
      <c r="H1069">
        <v>44815</v>
      </c>
      <c r="I1069">
        <v>19270</v>
      </c>
    </row>
    <row r="1070" spans="1:9" x14ac:dyDescent="0.25">
      <c r="A1070" s="1">
        <v>44899</v>
      </c>
      <c r="B1070" t="s">
        <v>9</v>
      </c>
      <c r="C1070" t="s">
        <v>14</v>
      </c>
      <c r="D1070" t="s">
        <v>13</v>
      </c>
      <c r="E1070">
        <v>17</v>
      </c>
      <c r="F1070">
        <v>9</v>
      </c>
      <c r="G1070">
        <v>44926</v>
      </c>
      <c r="H1070">
        <v>57598</v>
      </c>
      <c r="I1070">
        <v>12672</v>
      </c>
    </row>
    <row r="1071" spans="1:9" x14ac:dyDescent="0.25">
      <c r="A1071" s="1">
        <v>44900</v>
      </c>
      <c r="B1071" t="s">
        <v>9</v>
      </c>
      <c r="C1071" t="s">
        <v>18</v>
      </c>
      <c r="D1071" t="s">
        <v>17</v>
      </c>
      <c r="E1071">
        <v>10</v>
      </c>
      <c r="F1071">
        <v>79</v>
      </c>
      <c r="G1071">
        <v>12594</v>
      </c>
      <c r="H1071">
        <v>14476</v>
      </c>
      <c r="I1071">
        <v>1882</v>
      </c>
    </row>
    <row r="1072" spans="1:9" x14ac:dyDescent="0.25">
      <c r="A1072" s="1">
        <v>44901</v>
      </c>
      <c r="B1072" t="s">
        <v>9</v>
      </c>
      <c r="C1072" t="s">
        <v>16</v>
      </c>
      <c r="D1072" t="s">
        <v>13</v>
      </c>
      <c r="E1072">
        <v>10</v>
      </c>
      <c r="F1072">
        <v>33</v>
      </c>
      <c r="G1072">
        <v>18579</v>
      </c>
      <c r="H1072">
        <v>36430</v>
      </c>
      <c r="I1072">
        <v>17851</v>
      </c>
    </row>
    <row r="1073" spans="1:9" x14ac:dyDescent="0.25">
      <c r="A1073" s="1">
        <v>44902</v>
      </c>
      <c r="B1073" t="s">
        <v>9</v>
      </c>
      <c r="C1073" t="s">
        <v>14</v>
      </c>
      <c r="D1073" t="s">
        <v>11</v>
      </c>
      <c r="E1073">
        <v>5</v>
      </c>
      <c r="F1073">
        <v>50</v>
      </c>
      <c r="G1073">
        <v>31463</v>
      </c>
      <c r="H1073">
        <v>40861</v>
      </c>
      <c r="I1073">
        <v>9398</v>
      </c>
    </row>
    <row r="1074" spans="1:9" x14ac:dyDescent="0.25">
      <c r="A1074" s="1">
        <v>44903</v>
      </c>
      <c r="B1074" t="s">
        <v>9</v>
      </c>
      <c r="C1074" t="s">
        <v>18</v>
      </c>
      <c r="D1074" t="s">
        <v>15</v>
      </c>
      <c r="E1074">
        <v>0</v>
      </c>
      <c r="F1074">
        <v>71</v>
      </c>
      <c r="G1074">
        <v>14353</v>
      </c>
      <c r="H1074">
        <v>23921</v>
      </c>
      <c r="I1074">
        <v>9568</v>
      </c>
    </row>
    <row r="1075" spans="1:9" x14ac:dyDescent="0.25">
      <c r="A1075" s="1">
        <v>44904</v>
      </c>
      <c r="B1075" t="s">
        <v>9</v>
      </c>
      <c r="C1075" t="s">
        <v>10</v>
      </c>
      <c r="D1075" t="s">
        <v>17</v>
      </c>
      <c r="E1075">
        <v>6</v>
      </c>
      <c r="F1075">
        <v>127</v>
      </c>
      <c r="G1075">
        <v>41363</v>
      </c>
      <c r="H1075">
        <v>70106</v>
      </c>
      <c r="I1075">
        <v>28743</v>
      </c>
    </row>
    <row r="1076" spans="1:9" x14ac:dyDescent="0.25">
      <c r="A1076" s="1">
        <v>44905</v>
      </c>
      <c r="B1076" t="s">
        <v>9</v>
      </c>
      <c r="C1076" t="s">
        <v>18</v>
      </c>
      <c r="D1076" t="s">
        <v>17</v>
      </c>
      <c r="E1076">
        <v>9</v>
      </c>
      <c r="F1076">
        <v>153</v>
      </c>
      <c r="G1076">
        <v>37337</v>
      </c>
      <c r="H1076">
        <v>70448</v>
      </c>
      <c r="I1076">
        <v>33111</v>
      </c>
    </row>
    <row r="1077" spans="1:9" x14ac:dyDescent="0.25">
      <c r="A1077" s="1">
        <v>44906</v>
      </c>
      <c r="B1077" t="s">
        <v>9</v>
      </c>
      <c r="C1077" t="s">
        <v>10</v>
      </c>
      <c r="D1077" t="s">
        <v>17</v>
      </c>
      <c r="E1077">
        <v>13</v>
      </c>
      <c r="F1077">
        <v>179</v>
      </c>
      <c r="G1077">
        <v>42579</v>
      </c>
      <c r="H1077">
        <v>64513</v>
      </c>
      <c r="I1077">
        <v>21934</v>
      </c>
    </row>
    <row r="1078" spans="1:9" x14ac:dyDescent="0.25">
      <c r="A1078" s="1">
        <v>44907</v>
      </c>
      <c r="B1078" t="s">
        <v>9</v>
      </c>
      <c r="C1078" t="s">
        <v>16</v>
      </c>
      <c r="D1078" t="s">
        <v>17</v>
      </c>
      <c r="E1078">
        <v>12</v>
      </c>
      <c r="F1078">
        <v>165</v>
      </c>
      <c r="G1078">
        <v>51933</v>
      </c>
      <c r="H1078">
        <v>70180</v>
      </c>
      <c r="I1078">
        <v>18247</v>
      </c>
    </row>
    <row r="1079" spans="1:9" x14ac:dyDescent="0.25">
      <c r="A1079" s="1">
        <v>44908</v>
      </c>
      <c r="B1079" t="s">
        <v>9</v>
      </c>
      <c r="C1079" t="s">
        <v>16</v>
      </c>
      <c r="D1079" t="s">
        <v>15</v>
      </c>
      <c r="E1079">
        <v>0</v>
      </c>
      <c r="F1079">
        <v>38</v>
      </c>
      <c r="G1079">
        <v>35383</v>
      </c>
      <c r="H1079">
        <v>47177</v>
      </c>
      <c r="I1079">
        <v>11794</v>
      </c>
    </row>
    <row r="1080" spans="1:9" x14ac:dyDescent="0.25">
      <c r="A1080" s="1">
        <v>44909</v>
      </c>
      <c r="B1080" t="s">
        <v>9</v>
      </c>
      <c r="C1080" t="s">
        <v>14</v>
      </c>
      <c r="D1080" t="s">
        <v>15</v>
      </c>
      <c r="E1080">
        <v>0</v>
      </c>
      <c r="F1080">
        <v>74</v>
      </c>
      <c r="G1080">
        <v>79739</v>
      </c>
      <c r="H1080">
        <v>92720</v>
      </c>
      <c r="I1080">
        <v>12981</v>
      </c>
    </row>
    <row r="1081" spans="1:9" x14ac:dyDescent="0.25">
      <c r="A1081" s="1">
        <v>44910</v>
      </c>
      <c r="B1081" t="s">
        <v>9</v>
      </c>
      <c r="C1081" t="s">
        <v>14</v>
      </c>
      <c r="D1081" t="s">
        <v>17</v>
      </c>
      <c r="E1081">
        <v>8</v>
      </c>
      <c r="F1081">
        <v>107</v>
      </c>
      <c r="G1081">
        <v>14736</v>
      </c>
      <c r="H1081">
        <v>16373</v>
      </c>
      <c r="I1081">
        <v>1637</v>
      </c>
    </row>
    <row r="1082" spans="1:9" x14ac:dyDescent="0.25">
      <c r="A1082" s="1">
        <v>44911</v>
      </c>
      <c r="B1082" t="s">
        <v>9</v>
      </c>
      <c r="C1082" t="s">
        <v>14</v>
      </c>
      <c r="D1082" t="s">
        <v>13</v>
      </c>
      <c r="E1082">
        <v>25</v>
      </c>
      <c r="F1082">
        <v>27</v>
      </c>
      <c r="G1082">
        <v>58459</v>
      </c>
      <c r="H1082">
        <v>65684</v>
      </c>
      <c r="I1082">
        <v>7225</v>
      </c>
    </row>
    <row r="1083" spans="1:9" x14ac:dyDescent="0.25">
      <c r="A1083" s="1">
        <v>44912</v>
      </c>
      <c r="B1083" t="s">
        <v>9</v>
      </c>
      <c r="C1083" t="s">
        <v>18</v>
      </c>
      <c r="D1083" t="s">
        <v>11</v>
      </c>
      <c r="E1083">
        <v>9</v>
      </c>
      <c r="F1083">
        <v>21</v>
      </c>
      <c r="G1083">
        <v>59237</v>
      </c>
      <c r="H1083">
        <v>98729</v>
      </c>
      <c r="I1083">
        <v>39492</v>
      </c>
    </row>
    <row r="1084" spans="1:9" x14ac:dyDescent="0.25">
      <c r="A1084" s="1">
        <v>44913</v>
      </c>
      <c r="B1084" t="s">
        <v>9</v>
      </c>
      <c r="C1084" t="s">
        <v>10</v>
      </c>
      <c r="D1084" t="s">
        <v>13</v>
      </c>
      <c r="E1084">
        <v>16</v>
      </c>
      <c r="F1084">
        <v>23</v>
      </c>
      <c r="G1084">
        <v>47364</v>
      </c>
      <c r="H1084">
        <v>91084</v>
      </c>
      <c r="I1084">
        <v>43720</v>
      </c>
    </row>
    <row r="1085" spans="1:9" x14ac:dyDescent="0.25">
      <c r="A1085" s="1">
        <v>44914</v>
      </c>
      <c r="B1085" t="s">
        <v>9</v>
      </c>
      <c r="C1085" t="s">
        <v>16</v>
      </c>
      <c r="D1085" t="s">
        <v>15</v>
      </c>
      <c r="E1085">
        <v>0</v>
      </c>
      <c r="F1085">
        <v>86</v>
      </c>
      <c r="G1085">
        <v>15239</v>
      </c>
      <c r="H1085">
        <v>19290</v>
      </c>
      <c r="I1085">
        <v>4051</v>
      </c>
    </row>
    <row r="1086" spans="1:9" x14ac:dyDescent="0.25">
      <c r="A1086" s="1">
        <v>44915</v>
      </c>
      <c r="B1086" t="s">
        <v>9</v>
      </c>
      <c r="C1086" t="s">
        <v>10</v>
      </c>
      <c r="D1086" t="s">
        <v>11</v>
      </c>
      <c r="E1086">
        <v>9</v>
      </c>
      <c r="F1086">
        <v>77</v>
      </c>
      <c r="G1086">
        <v>21232</v>
      </c>
      <c r="H1086">
        <v>35986</v>
      </c>
      <c r="I1086">
        <v>14754</v>
      </c>
    </row>
    <row r="1087" spans="1:9" x14ac:dyDescent="0.25">
      <c r="A1087" s="1">
        <v>44916</v>
      </c>
      <c r="B1087" t="s">
        <v>9</v>
      </c>
      <c r="C1087" t="s">
        <v>18</v>
      </c>
      <c r="D1087" t="s">
        <v>17</v>
      </c>
      <c r="E1087">
        <v>15</v>
      </c>
      <c r="F1087">
        <v>121</v>
      </c>
      <c r="G1087">
        <v>33687</v>
      </c>
      <c r="H1087">
        <v>51826</v>
      </c>
      <c r="I1087">
        <v>18139</v>
      </c>
    </row>
    <row r="1088" spans="1:9" x14ac:dyDescent="0.25">
      <c r="A1088" s="1">
        <v>44917</v>
      </c>
      <c r="B1088" t="s">
        <v>9</v>
      </c>
      <c r="C1088" t="s">
        <v>18</v>
      </c>
      <c r="D1088" t="s">
        <v>13</v>
      </c>
      <c r="E1088">
        <v>15</v>
      </c>
      <c r="F1088">
        <v>29</v>
      </c>
      <c r="G1088">
        <v>29358</v>
      </c>
      <c r="H1088">
        <v>34137</v>
      </c>
      <c r="I1088">
        <v>4779</v>
      </c>
    </row>
    <row r="1089" spans="1:9" x14ac:dyDescent="0.25">
      <c r="A1089" s="1">
        <v>44918</v>
      </c>
      <c r="B1089" t="s">
        <v>9</v>
      </c>
      <c r="C1089" t="s">
        <v>10</v>
      </c>
      <c r="D1089" t="s">
        <v>11</v>
      </c>
      <c r="E1089">
        <v>6</v>
      </c>
      <c r="F1089">
        <v>96</v>
      </c>
      <c r="G1089">
        <v>24908</v>
      </c>
      <c r="H1089">
        <v>36098</v>
      </c>
      <c r="I1089">
        <v>11190</v>
      </c>
    </row>
    <row r="1090" spans="1:9" x14ac:dyDescent="0.25">
      <c r="A1090" s="1">
        <v>44919</v>
      </c>
      <c r="B1090" t="s">
        <v>9</v>
      </c>
      <c r="C1090" t="s">
        <v>12</v>
      </c>
      <c r="D1090" t="s">
        <v>15</v>
      </c>
      <c r="E1090">
        <v>0</v>
      </c>
      <c r="F1090">
        <v>80</v>
      </c>
      <c r="G1090">
        <v>18449</v>
      </c>
      <c r="H1090">
        <v>33544</v>
      </c>
      <c r="I1090">
        <v>15095</v>
      </c>
    </row>
    <row r="1091" spans="1:9" x14ac:dyDescent="0.25">
      <c r="A1091" s="1">
        <v>44920</v>
      </c>
      <c r="B1091" t="s">
        <v>9</v>
      </c>
      <c r="C1091" t="s">
        <v>18</v>
      </c>
      <c r="D1091" t="s">
        <v>11</v>
      </c>
      <c r="E1091">
        <v>3</v>
      </c>
      <c r="F1091">
        <v>44</v>
      </c>
      <c r="G1091">
        <v>41233</v>
      </c>
      <c r="H1091">
        <v>65449</v>
      </c>
      <c r="I1091">
        <v>24216</v>
      </c>
    </row>
    <row r="1092" spans="1:9" x14ac:dyDescent="0.25">
      <c r="A1092" s="1">
        <v>44921</v>
      </c>
      <c r="B1092" t="s">
        <v>9</v>
      </c>
      <c r="C1092" t="s">
        <v>10</v>
      </c>
      <c r="D1092" t="s">
        <v>13</v>
      </c>
      <c r="E1092">
        <v>21</v>
      </c>
      <c r="F1092">
        <v>29</v>
      </c>
      <c r="G1092">
        <v>57053</v>
      </c>
      <c r="H1092">
        <v>90561</v>
      </c>
      <c r="I1092">
        <v>33508</v>
      </c>
    </row>
    <row r="1093" spans="1:9" x14ac:dyDescent="0.25">
      <c r="A1093" s="1">
        <v>44922</v>
      </c>
      <c r="B1093" t="s">
        <v>9</v>
      </c>
      <c r="C1093" t="s">
        <v>10</v>
      </c>
      <c r="D1093" t="s">
        <v>17</v>
      </c>
      <c r="E1093">
        <v>13</v>
      </c>
      <c r="F1093">
        <v>167</v>
      </c>
      <c r="G1093">
        <v>32958</v>
      </c>
      <c r="H1093">
        <v>52314</v>
      </c>
      <c r="I1093">
        <v>19356</v>
      </c>
    </row>
    <row r="1094" spans="1:9" x14ac:dyDescent="0.25">
      <c r="A1094" s="1">
        <v>44923</v>
      </c>
      <c r="B1094" t="s">
        <v>9</v>
      </c>
      <c r="C1094" t="s">
        <v>18</v>
      </c>
      <c r="D1094" t="s">
        <v>13</v>
      </c>
      <c r="E1094">
        <v>18</v>
      </c>
      <c r="F1094">
        <v>23</v>
      </c>
      <c r="G1094">
        <v>59347</v>
      </c>
      <c r="H1094">
        <v>73268</v>
      </c>
      <c r="I1094">
        <v>13921</v>
      </c>
    </row>
    <row r="1095" spans="1:9" x14ac:dyDescent="0.25">
      <c r="A1095" s="1">
        <v>44924</v>
      </c>
      <c r="B1095" t="s">
        <v>9</v>
      </c>
      <c r="C1095" t="s">
        <v>18</v>
      </c>
      <c r="D1095" t="s">
        <v>15</v>
      </c>
      <c r="E1095">
        <v>0</v>
      </c>
      <c r="F1095">
        <v>43</v>
      </c>
      <c r="G1095">
        <v>32939</v>
      </c>
      <c r="H1095">
        <v>54898</v>
      </c>
      <c r="I1095">
        <v>21959</v>
      </c>
    </row>
    <row r="1096" spans="1:9" x14ac:dyDescent="0.25">
      <c r="A1096" s="1">
        <v>44925</v>
      </c>
      <c r="B1096" t="s">
        <v>9</v>
      </c>
      <c r="C1096" t="s">
        <v>18</v>
      </c>
      <c r="D1096" t="s">
        <v>13</v>
      </c>
      <c r="E1096">
        <v>19</v>
      </c>
      <c r="F1096">
        <v>32</v>
      </c>
      <c r="G1096">
        <v>12038</v>
      </c>
      <c r="H1096">
        <v>16490</v>
      </c>
      <c r="I1096">
        <v>4452</v>
      </c>
    </row>
    <row r="1097" spans="1:9" x14ac:dyDescent="0.25">
      <c r="A1097" s="1">
        <v>44926</v>
      </c>
      <c r="B1097" t="s">
        <v>9</v>
      </c>
      <c r="C1097" t="s">
        <v>12</v>
      </c>
      <c r="D1097" t="s">
        <v>11</v>
      </c>
      <c r="E1097">
        <v>6</v>
      </c>
      <c r="F1097">
        <v>88</v>
      </c>
      <c r="G1097">
        <v>42497</v>
      </c>
      <c r="H1097">
        <v>81725</v>
      </c>
      <c r="I1097">
        <v>39228</v>
      </c>
    </row>
    <row r="1098" spans="1:9" x14ac:dyDescent="0.25">
      <c r="A1098" s="1">
        <v>44927</v>
      </c>
      <c r="B1098" t="s">
        <v>9</v>
      </c>
      <c r="C1098" t="s">
        <v>12</v>
      </c>
      <c r="D1098" t="s">
        <v>11</v>
      </c>
      <c r="E1098">
        <v>8</v>
      </c>
      <c r="F1098">
        <v>88</v>
      </c>
      <c r="G1098">
        <v>18657</v>
      </c>
      <c r="H1098">
        <v>27437</v>
      </c>
      <c r="I1098">
        <v>8780</v>
      </c>
    </row>
    <row r="1099" spans="1:9" x14ac:dyDescent="0.25">
      <c r="A1099" s="1">
        <v>44928</v>
      </c>
      <c r="B1099" t="s">
        <v>9</v>
      </c>
      <c r="C1099" t="s">
        <v>18</v>
      </c>
      <c r="D1099" t="s">
        <v>11</v>
      </c>
      <c r="E1099">
        <v>5</v>
      </c>
      <c r="F1099">
        <v>41</v>
      </c>
      <c r="G1099">
        <v>40850</v>
      </c>
      <c r="H1099">
        <v>77076</v>
      </c>
      <c r="I1099">
        <v>36226</v>
      </c>
    </row>
    <row r="1100" spans="1:9" x14ac:dyDescent="0.25">
      <c r="A1100" s="1">
        <v>44929</v>
      </c>
      <c r="B1100" t="s">
        <v>9</v>
      </c>
      <c r="C1100" t="s">
        <v>14</v>
      </c>
      <c r="D1100" t="s">
        <v>15</v>
      </c>
      <c r="E1100">
        <v>0</v>
      </c>
      <c r="F1100">
        <v>46</v>
      </c>
      <c r="G1100">
        <v>66449</v>
      </c>
      <c r="H1100">
        <v>80059</v>
      </c>
      <c r="I1100">
        <v>13610</v>
      </c>
    </row>
    <row r="1101" spans="1:9" x14ac:dyDescent="0.25">
      <c r="A1101" s="1">
        <v>44930</v>
      </c>
      <c r="B1101" t="s">
        <v>9</v>
      </c>
      <c r="C1101" t="s">
        <v>10</v>
      </c>
      <c r="D1101" t="s">
        <v>13</v>
      </c>
      <c r="E1101">
        <v>10</v>
      </c>
      <c r="F1101">
        <v>3</v>
      </c>
      <c r="G1101">
        <v>29886</v>
      </c>
      <c r="H1101">
        <v>53368</v>
      </c>
      <c r="I1101">
        <v>23482</v>
      </c>
    </row>
    <row r="1102" spans="1:9" x14ac:dyDescent="0.25">
      <c r="A1102" s="1">
        <v>44931</v>
      </c>
      <c r="B1102" t="s">
        <v>9</v>
      </c>
      <c r="C1102" t="s">
        <v>14</v>
      </c>
      <c r="D1102" t="s">
        <v>13</v>
      </c>
      <c r="E1102">
        <v>15</v>
      </c>
      <c r="F1102">
        <v>7</v>
      </c>
      <c r="G1102">
        <v>36710</v>
      </c>
      <c r="H1102">
        <v>59210</v>
      </c>
      <c r="I1102">
        <v>22500</v>
      </c>
    </row>
    <row r="1103" spans="1:9" x14ac:dyDescent="0.25">
      <c r="A1103" s="1">
        <v>44932</v>
      </c>
      <c r="B1103" t="s">
        <v>9</v>
      </c>
      <c r="C1103" t="s">
        <v>16</v>
      </c>
      <c r="D1103" t="s">
        <v>15</v>
      </c>
      <c r="E1103">
        <v>0</v>
      </c>
      <c r="F1103">
        <v>48</v>
      </c>
      <c r="G1103">
        <v>9422</v>
      </c>
      <c r="H1103">
        <v>15196</v>
      </c>
      <c r="I1103">
        <v>5774</v>
      </c>
    </row>
    <row r="1104" spans="1:9" x14ac:dyDescent="0.25">
      <c r="A1104" s="1">
        <v>44933</v>
      </c>
      <c r="B1104" t="s">
        <v>9</v>
      </c>
      <c r="C1104" t="s">
        <v>12</v>
      </c>
      <c r="D1104" t="s">
        <v>11</v>
      </c>
      <c r="E1104">
        <v>4</v>
      </c>
      <c r="F1104">
        <v>75</v>
      </c>
      <c r="G1104">
        <v>31198</v>
      </c>
      <c r="H1104">
        <v>37140</v>
      </c>
      <c r="I1104">
        <v>5942</v>
      </c>
    </row>
    <row r="1105" spans="1:9" x14ac:dyDescent="0.25">
      <c r="A1105" s="1">
        <v>44934</v>
      </c>
      <c r="B1105" t="s">
        <v>9</v>
      </c>
      <c r="C1105" t="s">
        <v>18</v>
      </c>
      <c r="D1105" t="s">
        <v>15</v>
      </c>
      <c r="E1105">
        <v>0</v>
      </c>
      <c r="F1105">
        <v>76</v>
      </c>
      <c r="G1105">
        <v>58940</v>
      </c>
      <c r="H1105">
        <v>81861</v>
      </c>
      <c r="I1105">
        <v>22921</v>
      </c>
    </row>
    <row r="1106" spans="1:9" x14ac:dyDescent="0.25">
      <c r="A1106" s="1">
        <v>44935</v>
      </c>
      <c r="B1106" t="s">
        <v>9</v>
      </c>
      <c r="C1106" t="s">
        <v>12</v>
      </c>
      <c r="D1106" t="s">
        <v>13</v>
      </c>
      <c r="E1106">
        <v>24</v>
      </c>
      <c r="F1106">
        <v>7</v>
      </c>
      <c r="G1106">
        <v>33698</v>
      </c>
      <c r="H1106">
        <v>37442</v>
      </c>
      <c r="I1106">
        <v>3744</v>
      </c>
    </row>
    <row r="1107" spans="1:9" x14ac:dyDescent="0.25">
      <c r="A1107" s="1">
        <v>44936</v>
      </c>
      <c r="B1107" t="s">
        <v>9</v>
      </c>
      <c r="C1107" t="s">
        <v>12</v>
      </c>
      <c r="D1107" t="s">
        <v>13</v>
      </c>
      <c r="E1107">
        <v>20</v>
      </c>
      <c r="F1107">
        <v>18</v>
      </c>
      <c r="G1107">
        <v>49705</v>
      </c>
      <c r="H1107">
        <v>93783</v>
      </c>
      <c r="I1107">
        <v>44078</v>
      </c>
    </row>
    <row r="1108" spans="1:9" x14ac:dyDescent="0.25">
      <c r="A1108" s="1">
        <v>44937</v>
      </c>
      <c r="B1108" t="s">
        <v>9</v>
      </c>
      <c r="C1108" t="s">
        <v>16</v>
      </c>
      <c r="D1108" t="s">
        <v>15</v>
      </c>
      <c r="E1108">
        <v>0</v>
      </c>
      <c r="F1108">
        <v>58</v>
      </c>
      <c r="G1108">
        <v>73557</v>
      </c>
      <c r="H1108">
        <v>83588</v>
      </c>
      <c r="I1108">
        <v>10031</v>
      </c>
    </row>
    <row r="1109" spans="1:9" x14ac:dyDescent="0.25">
      <c r="A1109" s="1">
        <v>44938</v>
      </c>
      <c r="B1109" t="s">
        <v>9</v>
      </c>
      <c r="C1109" t="s">
        <v>12</v>
      </c>
      <c r="D1109" t="s">
        <v>15</v>
      </c>
      <c r="E1109">
        <v>0</v>
      </c>
      <c r="F1109">
        <v>30</v>
      </c>
      <c r="G1109">
        <v>28725</v>
      </c>
      <c r="H1109">
        <v>37796</v>
      </c>
      <c r="I1109">
        <v>9071</v>
      </c>
    </row>
    <row r="1110" spans="1:9" x14ac:dyDescent="0.25">
      <c r="A1110" s="1">
        <v>44939</v>
      </c>
      <c r="B1110" t="s">
        <v>9</v>
      </c>
      <c r="C1110" t="s">
        <v>16</v>
      </c>
      <c r="D1110" t="s">
        <v>17</v>
      </c>
      <c r="E1110">
        <v>14</v>
      </c>
      <c r="F1110">
        <v>162</v>
      </c>
      <c r="G1110">
        <v>9361</v>
      </c>
      <c r="H1110">
        <v>15346</v>
      </c>
      <c r="I1110">
        <v>5985</v>
      </c>
    </row>
    <row r="1111" spans="1:9" x14ac:dyDescent="0.25">
      <c r="A1111" s="1">
        <v>44940</v>
      </c>
      <c r="B1111" t="s">
        <v>9</v>
      </c>
      <c r="C1111" t="s">
        <v>12</v>
      </c>
      <c r="D1111" t="s">
        <v>13</v>
      </c>
      <c r="E1111">
        <v>23</v>
      </c>
      <c r="F1111">
        <v>45</v>
      </c>
      <c r="G1111">
        <v>21498</v>
      </c>
      <c r="H1111">
        <v>23887</v>
      </c>
      <c r="I1111">
        <v>2389</v>
      </c>
    </row>
    <row r="1112" spans="1:9" x14ac:dyDescent="0.25">
      <c r="A1112" s="1">
        <v>44941</v>
      </c>
      <c r="B1112" t="s">
        <v>9</v>
      </c>
      <c r="C1112" t="s">
        <v>18</v>
      </c>
      <c r="D1112" t="s">
        <v>13</v>
      </c>
      <c r="E1112">
        <v>23</v>
      </c>
      <c r="F1112">
        <v>48</v>
      </c>
      <c r="G1112">
        <v>52469</v>
      </c>
      <c r="H1112">
        <v>63216</v>
      </c>
      <c r="I1112">
        <v>10747</v>
      </c>
    </row>
    <row r="1113" spans="1:9" x14ac:dyDescent="0.25">
      <c r="A1113" s="1">
        <v>44942</v>
      </c>
      <c r="B1113" t="s">
        <v>9</v>
      </c>
      <c r="C1113" t="s">
        <v>18</v>
      </c>
      <c r="D1113" t="s">
        <v>11</v>
      </c>
      <c r="E1113">
        <v>10</v>
      </c>
      <c r="F1113">
        <v>93</v>
      </c>
      <c r="G1113">
        <v>26922</v>
      </c>
      <c r="H1113">
        <v>49856</v>
      </c>
      <c r="I1113">
        <v>22934</v>
      </c>
    </row>
    <row r="1114" spans="1:9" x14ac:dyDescent="0.25">
      <c r="A1114" s="1">
        <v>44943</v>
      </c>
      <c r="B1114" t="s">
        <v>9</v>
      </c>
      <c r="C1114" t="s">
        <v>12</v>
      </c>
      <c r="D1114" t="s">
        <v>15</v>
      </c>
      <c r="E1114">
        <v>0</v>
      </c>
      <c r="F1114">
        <v>82</v>
      </c>
      <c r="G1114">
        <v>21677</v>
      </c>
      <c r="H1114">
        <v>38030</v>
      </c>
      <c r="I1114">
        <v>16353</v>
      </c>
    </row>
    <row r="1115" spans="1:9" x14ac:dyDescent="0.25">
      <c r="A1115" s="1">
        <v>44944</v>
      </c>
      <c r="B1115" t="s">
        <v>9</v>
      </c>
      <c r="C1115" t="s">
        <v>16</v>
      </c>
      <c r="D1115" t="s">
        <v>15</v>
      </c>
      <c r="E1115">
        <v>0</v>
      </c>
      <c r="F1115">
        <v>41</v>
      </c>
      <c r="G1115">
        <v>59417</v>
      </c>
      <c r="H1115">
        <v>80293</v>
      </c>
      <c r="I1115">
        <v>20876</v>
      </c>
    </row>
    <row r="1116" spans="1:9" x14ac:dyDescent="0.25">
      <c r="A1116" s="1">
        <v>44945</v>
      </c>
      <c r="B1116" t="s">
        <v>9</v>
      </c>
      <c r="C1116" t="s">
        <v>14</v>
      </c>
      <c r="D1116" t="s">
        <v>15</v>
      </c>
      <c r="E1116">
        <v>0</v>
      </c>
      <c r="F1116">
        <v>20</v>
      </c>
      <c r="G1116">
        <v>10430</v>
      </c>
      <c r="H1116">
        <v>17099</v>
      </c>
      <c r="I1116">
        <v>6669</v>
      </c>
    </row>
    <row r="1117" spans="1:9" x14ac:dyDescent="0.25">
      <c r="A1117" s="1">
        <v>44946</v>
      </c>
      <c r="B1117" t="s">
        <v>9</v>
      </c>
      <c r="C1117" t="s">
        <v>18</v>
      </c>
      <c r="D1117" t="s">
        <v>11</v>
      </c>
      <c r="E1117">
        <v>4</v>
      </c>
      <c r="F1117">
        <v>77</v>
      </c>
      <c r="G1117">
        <v>26558</v>
      </c>
      <c r="H1117">
        <v>33618</v>
      </c>
      <c r="I1117">
        <v>7060</v>
      </c>
    </row>
    <row r="1118" spans="1:9" x14ac:dyDescent="0.25">
      <c r="A1118" s="1">
        <v>44947</v>
      </c>
      <c r="B1118" t="s">
        <v>9</v>
      </c>
      <c r="C1118" t="s">
        <v>16</v>
      </c>
      <c r="D1118" t="s">
        <v>11</v>
      </c>
      <c r="E1118">
        <v>8</v>
      </c>
      <c r="F1118">
        <v>78</v>
      </c>
      <c r="G1118">
        <v>9943</v>
      </c>
      <c r="H1118">
        <v>13620</v>
      </c>
      <c r="I1118">
        <v>3677</v>
      </c>
    </row>
    <row r="1119" spans="1:9" x14ac:dyDescent="0.25">
      <c r="A1119" s="1">
        <v>44948</v>
      </c>
      <c r="B1119" t="s">
        <v>9</v>
      </c>
      <c r="C1119" t="s">
        <v>16</v>
      </c>
      <c r="D1119" t="s">
        <v>11</v>
      </c>
      <c r="E1119">
        <v>3</v>
      </c>
      <c r="F1119">
        <v>26</v>
      </c>
      <c r="G1119">
        <v>15382</v>
      </c>
      <c r="H1119">
        <v>18758</v>
      </c>
      <c r="I1119">
        <v>3376</v>
      </c>
    </row>
    <row r="1120" spans="1:9" x14ac:dyDescent="0.25">
      <c r="A1120" s="1">
        <v>44949</v>
      </c>
      <c r="B1120" t="s">
        <v>9</v>
      </c>
      <c r="C1120" t="s">
        <v>16</v>
      </c>
      <c r="D1120" t="s">
        <v>15</v>
      </c>
      <c r="E1120">
        <v>0</v>
      </c>
      <c r="F1120">
        <v>26</v>
      </c>
      <c r="G1120">
        <v>25819</v>
      </c>
      <c r="H1120">
        <v>51637</v>
      </c>
      <c r="I1120">
        <v>25818</v>
      </c>
    </row>
    <row r="1121" spans="1:9" x14ac:dyDescent="0.25">
      <c r="A1121" s="1">
        <v>44950</v>
      </c>
      <c r="B1121" t="s">
        <v>9</v>
      </c>
      <c r="C1121" t="s">
        <v>18</v>
      </c>
      <c r="D1121" t="s">
        <v>15</v>
      </c>
      <c r="E1121">
        <v>0</v>
      </c>
      <c r="F1121">
        <v>98</v>
      </c>
      <c r="G1121">
        <v>20587</v>
      </c>
      <c r="H1121">
        <v>31192</v>
      </c>
      <c r="I1121">
        <v>10605</v>
      </c>
    </row>
    <row r="1122" spans="1:9" x14ac:dyDescent="0.25">
      <c r="A1122" s="1">
        <v>44951</v>
      </c>
      <c r="B1122" t="s">
        <v>9</v>
      </c>
      <c r="C1122" t="s">
        <v>12</v>
      </c>
      <c r="D1122" t="s">
        <v>13</v>
      </c>
      <c r="E1122">
        <v>21</v>
      </c>
      <c r="F1122">
        <v>33</v>
      </c>
      <c r="G1122">
        <v>8767</v>
      </c>
      <c r="H1122">
        <v>14611</v>
      </c>
      <c r="I1122">
        <v>5844</v>
      </c>
    </row>
    <row r="1123" spans="1:9" x14ac:dyDescent="0.25">
      <c r="A1123" s="1">
        <v>44952</v>
      </c>
      <c r="B1123" t="s">
        <v>9</v>
      </c>
      <c r="C1123" t="s">
        <v>12</v>
      </c>
      <c r="D1123" t="s">
        <v>11</v>
      </c>
      <c r="E1123">
        <v>4</v>
      </c>
      <c r="F1123">
        <v>90</v>
      </c>
      <c r="G1123">
        <v>15821</v>
      </c>
      <c r="H1123">
        <v>19294</v>
      </c>
      <c r="I1123">
        <v>3473</v>
      </c>
    </row>
    <row r="1124" spans="1:9" x14ac:dyDescent="0.25">
      <c r="A1124" s="1">
        <v>44953</v>
      </c>
      <c r="B1124" t="s">
        <v>9</v>
      </c>
      <c r="C1124" t="s">
        <v>14</v>
      </c>
      <c r="D1124" t="s">
        <v>11</v>
      </c>
      <c r="E1124">
        <v>5</v>
      </c>
      <c r="F1124">
        <v>88</v>
      </c>
      <c r="G1124">
        <v>13059</v>
      </c>
      <c r="H1124">
        <v>17412</v>
      </c>
      <c r="I1124">
        <v>4353</v>
      </c>
    </row>
    <row r="1125" spans="1:9" x14ac:dyDescent="0.25">
      <c r="A1125" s="1">
        <v>44954</v>
      </c>
      <c r="B1125" t="s">
        <v>9</v>
      </c>
      <c r="C1125" t="s">
        <v>10</v>
      </c>
      <c r="D1125" t="s">
        <v>15</v>
      </c>
      <c r="E1125">
        <v>0</v>
      </c>
      <c r="F1125">
        <v>24</v>
      </c>
      <c r="G1125">
        <v>12769</v>
      </c>
      <c r="H1125">
        <v>19952</v>
      </c>
      <c r="I1125">
        <v>7183</v>
      </c>
    </row>
    <row r="1126" spans="1:9" x14ac:dyDescent="0.25">
      <c r="A1126" s="1">
        <v>44955</v>
      </c>
      <c r="B1126" t="s">
        <v>9</v>
      </c>
      <c r="C1126" t="s">
        <v>12</v>
      </c>
      <c r="D1126" t="s">
        <v>11</v>
      </c>
      <c r="E1126">
        <v>5</v>
      </c>
      <c r="F1126">
        <v>45</v>
      </c>
      <c r="G1126">
        <v>62133</v>
      </c>
      <c r="H1126">
        <v>73098</v>
      </c>
      <c r="I1126">
        <v>10965</v>
      </c>
    </row>
    <row r="1127" spans="1:9" x14ac:dyDescent="0.25">
      <c r="A1127" s="1">
        <v>44956</v>
      </c>
      <c r="B1127" t="s">
        <v>9</v>
      </c>
      <c r="C1127" t="s">
        <v>12</v>
      </c>
      <c r="D1127" t="s">
        <v>17</v>
      </c>
      <c r="E1127">
        <v>11</v>
      </c>
      <c r="F1127">
        <v>127</v>
      </c>
      <c r="G1127">
        <v>14290</v>
      </c>
      <c r="H1127">
        <v>28579</v>
      </c>
      <c r="I1127">
        <v>14289</v>
      </c>
    </row>
    <row r="1128" spans="1:9" x14ac:dyDescent="0.25">
      <c r="A1128" s="1">
        <v>44957</v>
      </c>
      <c r="B1128" t="s">
        <v>9</v>
      </c>
      <c r="C1128" t="s">
        <v>12</v>
      </c>
      <c r="D1128" t="s">
        <v>11</v>
      </c>
      <c r="E1128">
        <v>3</v>
      </c>
      <c r="F1128">
        <v>82</v>
      </c>
      <c r="G1128">
        <v>43381</v>
      </c>
      <c r="H1128">
        <v>62871</v>
      </c>
      <c r="I1128">
        <v>19490</v>
      </c>
    </row>
    <row r="1129" spans="1:9" x14ac:dyDescent="0.25">
      <c r="A1129" s="1">
        <v>44958</v>
      </c>
      <c r="B1129" t="s">
        <v>9</v>
      </c>
      <c r="C1129" t="s">
        <v>16</v>
      </c>
      <c r="D1129" t="s">
        <v>17</v>
      </c>
      <c r="E1129">
        <v>15</v>
      </c>
      <c r="F1129">
        <v>151</v>
      </c>
      <c r="G1129">
        <v>50503</v>
      </c>
      <c r="H1129">
        <v>97121</v>
      </c>
      <c r="I1129">
        <v>46618</v>
      </c>
    </row>
    <row r="1130" spans="1:9" x14ac:dyDescent="0.25">
      <c r="A1130" s="1">
        <v>44959</v>
      </c>
      <c r="B1130" t="s">
        <v>9</v>
      </c>
      <c r="C1130" t="s">
        <v>10</v>
      </c>
      <c r="D1130" t="s">
        <v>15</v>
      </c>
      <c r="E1130">
        <v>0</v>
      </c>
      <c r="F1130">
        <v>72</v>
      </c>
      <c r="G1130">
        <v>54775</v>
      </c>
      <c r="H1130">
        <v>75034</v>
      </c>
      <c r="I1130">
        <v>20259</v>
      </c>
    </row>
    <row r="1131" spans="1:9" x14ac:dyDescent="0.25">
      <c r="A1131" s="1">
        <v>44960</v>
      </c>
      <c r="B1131" t="s">
        <v>9</v>
      </c>
      <c r="C1131" t="s">
        <v>12</v>
      </c>
      <c r="D1131" t="s">
        <v>13</v>
      </c>
      <c r="E1131">
        <v>18</v>
      </c>
      <c r="F1131">
        <v>19</v>
      </c>
      <c r="G1131">
        <v>43228</v>
      </c>
      <c r="H1131">
        <v>75839</v>
      </c>
      <c r="I1131">
        <v>32611</v>
      </c>
    </row>
    <row r="1132" spans="1:9" x14ac:dyDescent="0.25">
      <c r="A1132" s="1">
        <v>44961</v>
      </c>
      <c r="B1132" t="s">
        <v>9</v>
      </c>
      <c r="C1132" t="s">
        <v>18</v>
      </c>
      <c r="D1132" t="s">
        <v>11</v>
      </c>
      <c r="E1132">
        <v>9</v>
      </c>
      <c r="F1132">
        <v>92</v>
      </c>
      <c r="G1132">
        <v>8649</v>
      </c>
      <c r="H1132">
        <v>10547</v>
      </c>
      <c r="I1132">
        <v>1898</v>
      </c>
    </row>
    <row r="1133" spans="1:9" x14ac:dyDescent="0.25">
      <c r="A1133" s="1">
        <v>44962</v>
      </c>
      <c r="B1133" t="s">
        <v>9</v>
      </c>
      <c r="C1133" t="s">
        <v>18</v>
      </c>
      <c r="D1133" t="s">
        <v>17</v>
      </c>
      <c r="E1133">
        <v>15</v>
      </c>
      <c r="F1133">
        <v>66</v>
      </c>
      <c r="G1133">
        <v>50128</v>
      </c>
      <c r="H1133">
        <v>68669</v>
      </c>
      <c r="I1133">
        <v>18541</v>
      </c>
    </row>
    <row r="1134" spans="1:9" x14ac:dyDescent="0.25">
      <c r="A1134" s="1">
        <v>44963</v>
      </c>
      <c r="B1134" t="s">
        <v>9</v>
      </c>
      <c r="C1134" t="s">
        <v>14</v>
      </c>
      <c r="D1134" t="s">
        <v>17</v>
      </c>
      <c r="E1134">
        <v>10</v>
      </c>
      <c r="F1134">
        <v>113</v>
      </c>
      <c r="G1134">
        <v>54441</v>
      </c>
      <c r="H1134">
        <v>77773</v>
      </c>
      <c r="I1134">
        <v>23332</v>
      </c>
    </row>
    <row r="1135" spans="1:9" x14ac:dyDescent="0.25">
      <c r="A1135" s="1">
        <v>44964</v>
      </c>
      <c r="B1135" t="s">
        <v>9</v>
      </c>
      <c r="C1135" t="s">
        <v>18</v>
      </c>
      <c r="D1135" t="s">
        <v>11</v>
      </c>
      <c r="E1135">
        <v>6</v>
      </c>
      <c r="F1135">
        <v>39</v>
      </c>
      <c r="G1135">
        <v>25291</v>
      </c>
      <c r="H1135">
        <v>35126</v>
      </c>
      <c r="I1135">
        <v>9835</v>
      </c>
    </row>
    <row r="1136" spans="1:9" x14ac:dyDescent="0.25">
      <c r="A1136" s="1">
        <v>44965</v>
      </c>
      <c r="B1136" t="s">
        <v>9</v>
      </c>
      <c r="C1136" t="s">
        <v>12</v>
      </c>
      <c r="D1136" t="s">
        <v>11</v>
      </c>
      <c r="E1136">
        <v>3</v>
      </c>
      <c r="F1136">
        <v>33</v>
      </c>
      <c r="G1136">
        <v>66923</v>
      </c>
      <c r="H1136">
        <v>92948</v>
      </c>
      <c r="I1136">
        <v>26025</v>
      </c>
    </row>
    <row r="1137" spans="1:9" x14ac:dyDescent="0.25">
      <c r="A1137" s="1">
        <v>44966</v>
      </c>
      <c r="B1137" t="s">
        <v>9</v>
      </c>
      <c r="C1137" t="s">
        <v>12</v>
      </c>
      <c r="D1137" t="s">
        <v>15</v>
      </c>
      <c r="E1137">
        <v>0</v>
      </c>
      <c r="F1137">
        <v>77</v>
      </c>
      <c r="G1137">
        <v>74079</v>
      </c>
      <c r="H1137">
        <v>98772</v>
      </c>
      <c r="I1137">
        <v>24693</v>
      </c>
    </row>
    <row r="1138" spans="1:9" x14ac:dyDescent="0.25">
      <c r="A1138" s="1">
        <v>44967</v>
      </c>
      <c r="B1138" t="s">
        <v>9</v>
      </c>
      <c r="C1138" t="s">
        <v>18</v>
      </c>
      <c r="D1138" t="s">
        <v>15</v>
      </c>
      <c r="E1138">
        <v>0</v>
      </c>
      <c r="F1138">
        <v>38</v>
      </c>
      <c r="G1138">
        <v>58354</v>
      </c>
      <c r="H1138">
        <v>72942</v>
      </c>
      <c r="I1138">
        <v>14588</v>
      </c>
    </row>
    <row r="1139" spans="1:9" x14ac:dyDescent="0.25">
      <c r="A1139" s="1">
        <v>44968</v>
      </c>
      <c r="B1139" t="s">
        <v>9</v>
      </c>
      <c r="C1139" t="s">
        <v>14</v>
      </c>
      <c r="D1139" t="s">
        <v>11</v>
      </c>
      <c r="E1139">
        <v>5</v>
      </c>
      <c r="F1139">
        <v>25</v>
      </c>
      <c r="G1139">
        <v>26935</v>
      </c>
      <c r="H1139">
        <v>48973</v>
      </c>
      <c r="I1139">
        <v>22038</v>
      </c>
    </row>
    <row r="1140" spans="1:9" x14ac:dyDescent="0.25">
      <c r="A1140" s="1">
        <v>44969</v>
      </c>
      <c r="B1140" t="s">
        <v>9</v>
      </c>
      <c r="C1140" t="s">
        <v>10</v>
      </c>
      <c r="D1140" t="s">
        <v>15</v>
      </c>
      <c r="E1140">
        <v>0</v>
      </c>
      <c r="F1140">
        <v>95</v>
      </c>
      <c r="G1140">
        <v>28790</v>
      </c>
      <c r="H1140">
        <v>47983</v>
      </c>
      <c r="I1140">
        <v>19193</v>
      </c>
    </row>
    <row r="1141" spans="1:9" x14ac:dyDescent="0.25">
      <c r="A1141" s="1">
        <v>44970</v>
      </c>
      <c r="B1141" t="s">
        <v>9</v>
      </c>
      <c r="C1141" t="s">
        <v>18</v>
      </c>
      <c r="D1141" t="s">
        <v>13</v>
      </c>
      <c r="E1141">
        <v>25</v>
      </c>
      <c r="F1141">
        <v>23</v>
      </c>
      <c r="G1141">
        <v>60931</v>
      </c>
      <c r="H1141">
        <v>81241</v>
      </c>
      <c r="I1141">
        <v>20310</v>
      </c>
    </row>
    <row r="1142" spans="1:9" x14ac:dyDescent="0.25">
      <c r="A1142" s="1">
        <v>44971</v>
      </c>
      <c r="B1142" t="s">
        <v>9</v>
      </c>
      <c r="C1142" t="s">
        <v>16</v>
      </c>
      <c r="D1142" t="s">
        <v>17</v>
      </c>
      <c r="E1142">
        <v>10</v>
      </c>
      <c r="F1142">
        <v>84</v>
      </c>
      <c r="G1142">
        <v>76552</v>
      </c>
      <c r="H1142">
        <v>90061</v>
      </c>
      <c r="I1142">
        <v>13509</v>
      </c>
    </row>
    <row r="1143" spans="1:9" x14ac:dyDescent="0.25">
      <c r="A1143" s="1">
        <v>44972</v>
      </c>
      <c r="B1143" t="s">
        <v>9</v>
      </c>
      <c r="C1143" t="s">
        <v>14</v>
      </c>
      <c r="D1143" t="s">
        <v>11</v>
      </c>
      <c r="E1143">
        <v>5</v>
      </c>
      <c r="F1143">
        <v>28</v>
      </c>
      <c r="G1143">
        <v>24094</v>
      </c>
      <c r="H1143">
        <v>43808</v>
      </c>
      <c r="I1143">
        <v>19714</v>
      </c>
    </row>
    <row r="1144" spans="1:9" x14ac:dyDescent="0.25">
      <c r="A1144" s="1">
        <v>44973</v>
      </c>
      <c r="B1144" t="s">
        <v>9</v>
      </c>
      <c r="C1144" t="s">
        <v>18</v>
      </c>
      <c r="D1144" t="s">
        <v>11</v>
      </c>
      <c r="E1144">
        <v>8</v>
      </c>
      <c r="F1144">
        <v>92</v>
      </c>
      <c r="G1144">
        <v>39127</v>
      </c>
      <c r="H1144">
        <v>75245</v>
      </c>
      <c r="I1144">
        <v>36118</v>
      </c>
    </row>
    <row r="1145" spans="1:9" x14ac:dyDescent="0.25">
      <c r="A1145" s="1">
        <v>44974</v>
      </c>
      <c r="B1145" t="s">
        <v>9</v>
      </c>
      <c r="C1145" t="s">
        <v>10</v>
      </c>
      <c r="D1145" t="s">
        <v>11</v>
      </c>
      <c r="E1145">
        <v>8</v>
      </c>
      <c r="F1145">
        <v>43</v>
      </c>
      <c r="G1145">
        <v>13517</v>
      </c>
      <c r="H1145">
        <v>17785</v>
      </c>
      <c r="I1145">
        <v>4268</v>
      </c>
    </row>
    <row r="1146" spans="1:9" x14ac:dyDescent="0.25">
      <c r="A1146" s="1">
        <v>44975</v>
      </c>
      <c r="B1146" t="s">
        <v>9</v>
      </c>
      <c r="C1146" t="s">
        <v>18</v>
      </c>
      <c r="D1146" t="s">
        <v>13</v>
      </c>
      <c r="E1146">
        <v>20</v>
      </c>
      <c r="F1146">
        <v>9</v>
      </c>
      <c r="G1146">
        <v>62697</v>
      </c>
      <c r="H1146">
        <v>77404</v>
      </c>
      <c r="I1146">
        <v>14707</v>
      </c>
    </row>
    <row r="1147" spans="1:9" x14ac:dyDescent="0.25">
      <c r="A1147" s="1">
        <v>44976</v>
      </c>
      <c r="B1147" t="s">
        <v>9</v>
      </c>
      <c r="C1147" t="s">
        <v>10</v>
      </c>
      <c r="D1147" t="s">
        <v>13</v>
      </c>
      <c r="E1147">
        <v>25</v>
      </c>
      <c r="F1147">
        <v>9</v>
      </c>
      <c r="G1147">
        <v>33487</v>
      </c>
      <c r="H1147">
        <v>65660</v>
      </c>
      <c r="I1147">
        <v>32173</v>
      </c>
    </row>
    <row r="1148" spans="1:9" x14ac:dyDescent="0.25">
      <c r="A1148" s="1">
        <v>44977</v>
      </c>
      <c r="B1148" t="s">
        <v>9</v>
      </c>
      <c r="C1148" t="s">
        <v>16</v>
      </c>
      <c r="D1148" t="s">
        <v>13</v>
      </c>
      <c r="E1148">
        <v>19</v>
      </c>
      <c r="F1148">
        <v>8</v>
      </c>
      <c r="G1148">
        <v>68395</v>
      </c>
      <c r="H1148">
        <v>78615</v>
      </c>
      <c r="I1148">
        <v>10220</v>
      </c>
    </row>
    <row r="1149" spans="1:9" x14ac:dyDescent="0.25">
      <c r="A1149" s="1">
        <v>44978</v>
      </c>
      <c r="B1149" t="s">
        <v>9</v>
      </c>
      <c r="C1149" t="s">
        <v>10</v>
      </c>
      <c r="D1149" t="s">
        <v>15</v>
      </c>
      <c r="E1149">
        <v>0</v>
      </c>
      <c r="F1149">
        <v>56</v>
      </c>
      <c r="G1149">
        <v>62287</v>
      </c>
      <c r="H1149">
        <v>81957</v>
      </c>
      <c r="I1149">
        <v>19670</v>
      </c>
    </row>
    <row r="1150" spans="1:9" x14ac:dyDescent="0.25">
      <c r="A1150" s="1">
        <v>44979</v>
      </c>
      <c r="B1150" t="s">
        <v>9</v>
      </c>
      <c r="C1150" t="s">
        <v>14</v>
      </c>
      <c r="D1150" t="s">
        <v>17</v>
      </c>
      <c r="E1150">
        <v>9</v>
      </c>
      <c r="F1150">
        <v>106</v>
      </c>
      <c r="G1150">
        <v>31716</v>
      </c>
      <c r="H1150">
        <v>44670</v>
      </c>
      <c r="I1150">
        <v>12954</v>
      </c>
    </row>
    <row r="1151" spans="1:9" x14ac:dyDescent="0.25">
      <c r="A1151" s="1">
        <v>44980</v>
      </c>
      <c r="B1151" t="s">
        <v>9</v>
      </c>
      <c r="C1151" t="s">
        <v>12</v>
      </c>
      <c r="D1151" t="s">
        <v>11</v>
      </c>
      <c r="E1151">
        <v>6</v>
      </c>
      <c r="F1151">
        <v>62</v>
      </c>
      <c r="G1151">
        <v>36628</v>
      </c>
      <c r="H1151">
        <v>58140</v>
      </c>
      <c r="I1151">
        <v>21512</v>
      </c>
    </row>
    <row r="1152" spans="1:9" x14ac:dyDescent="0.25">
      <c r="A1152" s="1">
        <v>44981</v>
      </c>
      <c r="B1152" t="s">
        <v>9</v>
      </c>
      <c r="C1152" t="s">
        <v>12</v>
      </c>
      <c r="D1152" t="s">
        <v>15</v>
      </c>
      <c r="E1152">
        <v>0</v>
      </c>
      <c r="F1152">
        <v>64</v>
      </c>
      <c r="G1152">
        <v>41799</v>
      </c>
      <c r="H1152">
        <v>55732</v>
      </c>
      <c r="I1152">
        <v>13933</v>
      </c>
    </row>
    <row r="1153" spans="1:9" x14ac:dyDescent="0.25">
      <c r="A1153" s="1">
        <v>44982</v>
      </c>
      <c r="B1153" t="s">
        <v>9</v>
      </c>
      <c r="C1153" t="s">
        <v>18</v>
      </c>
      <c r="D1153" t="s">
        <v>15</v>
      </c>
      <c r="E1153">
        <v>0</v>
      </c>
      <c r="F1153">
        <v>51</v>
      </c>
      <c r="G1153">
        <v>11995</v>
      </c>
      <c r="H1153">
        <v>14112</v>
      </c>
      <c r="I1153">
        <v>2117</v>
      </c>
    </row>
    <row r="1154" spans="1:9" x14ac:dyDescent="0.25">
      <c r="A1154" s="1">
        <v>44983</v>
      </c>
      <c r="B1154" t="s">
        <v>9</v>
      </c>
      <c r="C1154" t="s">
        <v>14</v>
      </c>
      <c r="D1154" t="s">
        <v>17</v>
      </c>
      <c r="E1154">
        <v>8</v>
      </c>
      <c r="F1154">
        <v>90</v>
      </c>
      <c r="G1154">
        <v>18964</v>
      </c>
      <c r="H1154">
        <v>24313</v>
      </c>
      <c r="I1154">
        <v>5349</v>
      </c>
    </row>
    <row r="1155" spans="1:9" x14ac:dyDescent="0.25">
      <c r="A1155" s="1">
        <v>44984</v>
      </c>
      <c r="B1155" t="s">
        <v>9</v>
      </c>
      <c r="C1155" t="s">
        <v>18</v>
      </c>
      <c r="D1155" t="s">
        <v>15</v>
      </c>
      <c r="E1155">
        <v>0</v>
      </c>
      <c r="F1155">
        <v>26</v>
      </c>
      <c r="G1155">
        <v>56484</v>
      </c>
      <c r="H1155">
        <v>95735</v>
      </c>
      <c r="I1155">
        <v>39251</v>
      </c>
    </row>
    <row r="1156" spans="1:9" x14ac:dyDescent="0.25">
      <c r="A1156" s="1">
        <v>44985</v>
      </c>
      <c r="B1156" t="s">
        <v>9</v>
      </c>
      <c r="C1156" t="s">
        <v>12</v>
      </c>
      <c r="D1156" t="s">
        <v>13</v>
      </c>
      <c r="E1156">
        <v>23</v>
      </c>
      <c r="F1156">
        <v>12</v>
      </c>
      <c r="G1156">
        <v>50183</v>
      </c>
      <c r="H1156">
        <v>89613</v>
      </c>
      <c r="I1156">
        <v>39430</v>
      </c>
    </row>
    <row r="1157" spans="1:9" x14ac:dyDescent="0.25">
      <c r="A1157" s="1">
        <v>44986</v>
      </c>
      <c r="B1157" t="s">
        <v>9</v>
      </c>
      <c r="C1157" t="s">
        <v>10</v>
      </c>
      <c r="D1157" t="s">
        <v>15</v>
      </c>
      <c r="E1157">
        <v>0</v>
      </c>
      <c r="F1157">
        <v>50</v>
      </c>
      <c r="G1157">
        <v>13258</v>
      </c>
      <c r="H1157">
        <v>23675</v>
      </c>
      <c r="I1157">
        <v>10417</v>
      </c>
    </row>
    <row r="1158" spans="1:9" x14ac:dyDescent="0.25">
      <c r="A1158" s="1">
        <v>44987</v>
      </c>
      <c r="B1158" t="s">
        <v>9</v>
      </c>
      <c r="C1158" t="s">
        <v>10</v>
      </c>
      <c r="D1158" t="s">
        <v>13</v>
      </c>
      <c r="E1158">
        <v>23</v>
      </c>
      <c r="F1158">
        <v>2</v>
      </c>
      <c r="G1158">
        <v>13318</v>
      </c>
      <c r="H1158">
        <v>18758</v>
      </c>
      <c r="I1158">
        <v>5440</v>
      </c>
    </row>
    <row r="1159" spans="1:9" x14ac:dyDescent="0.25">
      <c r="A1159" s="1">
        <v>44988</v>
      </c>
      <c r="B1159" t="s">
        <v>9</v>
      </c>
      <c r="C1159" t="s">
        <v>18</v>
      </c>
      <c r="D1159" t="s">
        <v>17</v>
      </c>
      <c r="E1159">
        <v>11</v>
      </c>
      <c r="F1159">
        <v>169</v>
      </c>
      <c r="G1159">
        <v>21848</v>
      </c>
      <c r="H1159">
        <v>27656</v>
      </c>
      <c r="I1159">
        <v>5808</v>
      </c>
    </row>
    <row r="1160" spans="1:9" x14ac:dyDescent="0.25">
      <c r="A1160" s="1">
        <v>44989</v>
      </c>
      <c r="B1160" t="s">
        <v>9</v>
      </c>
      <c r="C1160" t="s">
        <v>12</v>
      </c>
      <c r="D1160" t="s">
        <v>15</v>
      </c>
      <c r="E1160">
        <v>0</v>
      </c>
      <c r="F1160">
        <v>27</v>
      </c>
      <c r="G1160">
        <v>49383</v>
      </c>
      <c r="H1160">
        <v>74823</v>
      </c>
      <c r="I1160">
        <v>25440</v>
      </c>
    </row>
    <row r="1161" spans="1:9" x14ac:dyDescent="0.25">
      <c r="A1161" s="1">
        <v>44990</v>
      </c>
      <c r="B1161" t="s">
        <v>9</v>
      </c>
      <c r="C1161" t="s">
        <v>16</v>
      </c>
      <c r="D1161" t="s">
        <v>13</v>
      </c>
      <c r="E1161">
        <v>16</v>
      </c>
      <c r="F1161">
        <v>2</v>
      </c>
      <c r="G1161">
        <v>53532</v>
      </c>
      <c r="H1161">
        <v>59480</v>
      </c>
      <c r="I1161">
        <v>5948</v>
      </c>
    </row>
    <row r="1162" spans="1:9" x14ac:dyDescent="0.25">
      <c r="A1162" s="1">
        <v>44991</v>
      </c>
      <c r="B1162" t="s">
        <v>9</v>
      </c>
      <c r="C1162" t="s">
        <v>16</v>
      </c>
      <c r="D1162" t="s">
        <v>15</v>
      </c>
      <c r="E1162">
        <v>0</v>
      </c>
      <c r="F1162">
        <v>72</v>
      </c>
      <c r="G1162">
        <v>20128</v>
      </c>
      <c r="H1162">
        <v>22873</v>
      </c>
      <c r="I1162">
        <v>2745</v>
      </c>
    </row>
    <row r="1163" spans="1:9" x14ac:dyDescent="0.25">
      <c r="A1163" s="1">
        <v>44992</v>
      </c>
      <c r="B1163" t="s">
        <v>9</v>
      </c>
      <c r="C1163" t="s">
        <v>14</v>
      </c>
      <c r="D1163" t="s">
        <v>13</v>
      </c>
      <c r="E1163">
        <v>20</v>
      </c>
      <c r="F1163">
        <v>6</v>
      </c>
      <c r="G1163">
        <v>39010</v>
      </c>
      <c r="H1163">
        <v>75019</v>
      </c>
      <c r="I1163">
        <v>36009</v>
      </c>
    </row>
    <row r="1164" spans="1:9" x14ac:dyDescent="0.25">
      <c r="A1164" s="1">
        <v>44993</v>
      </c>
      <c r="B1164" t="s">
        <v>9</v>
      </c>
      <c r="C1164" t="s">
        <v>14</v>
      </c>
      <c r="D1164" t="s">
        <v>15</v>
      </c>
      <c r="E1164">
        <v>0</v>
      </c>
      <c r="F1164">
        <v>65</v>
      </c>
      <c r="G1164">
        <v>64371</v>
      </c>
      <c r="H1164">
        <v>93291</v>
      </c>
      <c r="I1164">
        <v>28920</v>
      </c>
    </row>
    <row r="1165" spans="1:9" x14ac:dyDescent="0.25">
      <c r="A1165" s="1">
        <v>44994</v>
      </c>
      <c r="B1165" t="s">
        <v>9</v>
      </c>
      <c r="C1165" t="s">
        <v>12</v>
      </c>
      <c r="D1165" t="s">
        <v>11</v>
      </c>
      <c r="E1165">
        <v>6</v>
      </c>
      <c r="F1165">
        <v>72</v>
      </c>
      <c r="G1165">
        <v>41949</v>
      </c>
      <c r="H1165">
        <v>48217</v>
      </c>
      <c r="I1165">
        <v>6268</v>
      </c>
    </row>
    <row r="1166" spans="1:9" x14ac:dyDescent="0.25">
      <c r="A1166" s="1">
        <v>44995</v>
      </c>
      <c r="B1166" t="s">
        <v>9</v>
      </c>
      <c r="C1166" t="s">
        <v>18</v>
      </c>
      <c r="D1166" t="s">
        <v>15</v>
      </c>
      <c r="E1166">
        <v>0</v>
      </c>
      <c r="F1166">
        <v>81</v>
      </c>
      <c r="G1166">
        <v>40303</v>
      </c>
      <c r="H1166">
        <v>73278</v>
      </c>
      <c r="I1166">
        <v>32975</v>
      </c>
    </row>
    <row r="1167" spans="1:9" x14ac:dyDescent="0.25">
      <c r="A1167" s="1">
        <v>44996</v>
      </c>
      <c r="B1167" t="s">
        <v>9</v>
      </c>
      <c r="C1167" t="s">
        <v>14</v>
      </c>
      <c r="D1167" t="s">
        <v>11</v>
      </c>
      <c r="E1167">
        <v>3</v>
      </c>
      <c r="F1167">
        <v>31</v>
      </c>
      <c r="G1167">
        <v>37847</v>
      </c>
      <c r="H1167">
        <v>47907</v>
      </c>
      <c r="I1167">
        <v>10060</v>
      </c>
    </row>
    <row r="1168" spans="1:9" x14ac:dyDescent="0.25">
      <c r="A1168" s="1">
        <v>44997</v>
      </c>
      <c r="B1168" t="s">
        <v>9</v>
      </c>
      <c r="C1168" t="s">
        <v>16</v>
      </c>
      <c r="D1168" t="s">
        <v>17</v>
      </c>
      <c r="E1168">
        <v>6</v>
      </c>
      <c r="F1168">
        <v>118</v>
      </c>
      <c r="G1168">
        <v>41484</v>
      </c>
      <c r="H1168">
        <v>82968</v>
      </c>
      <c r="I1168">
        <v>41484</v>
      </c>
    </row>
    <row r="1169" spans="1:9" x14ac:dyDescent="0.25">
      <c r="A1169" s="1">
        <v>44998</v>
      </c>
      <c r="B1169" t="s">
        <v>9</v>
      </c>
      <c r="C1169" t="s">
        <v>18</v>
      </c>
      <c r="D1169" t="s">
        <v>17</v>
      </c>
      <c r="E1169">
        <v>12</v>
      </c>
      <c r="F1169">
        <v>154</v>
      </c>
      <c r="G1169">
        <v>60571</v>
      </c>
      <c r="H1169">
        <v>75714</v>
      </c>
      <c r="I1169">
        <v>15143</v>
      </c>
    </row>
    <row r="1170" spans="1:9" x14ac:dyDescent="0.25">
      <c r="A1170" s="1">
        <v>44999</v>
      </c>
      <c r="B1170" t="s">
        <v>9</v>
      </c>
      <c r="C1170" t="s">
        <v>10</v>
      </c>
      <c r="D1170" t="s">
        <v>13</v>
      </c>
      <c r="E1170">
        <v>19</v>
      </c>
      <c r="F1170">
        <v>2</v>
      </c>
      <c r="G1170">
        <v>35673</v>
      </c>
      <c r="H1170">
        <v>52461</v>
      </c>
      <c r="I1170">
        <v>16788</v>
      </c>
    </row>
    <row r="1171" spans="1:9" x14ac:dyDescent="0.25">
      <c r="A1171" s="1">
        <v>45000</v>
      </c>
      <c r="B1171" t="s">
        <v>9</v>
      </c>
      <c r="C1171" t="s">
        <v>14</v>
      </c>
      <c r="D1171" t="s">
        <v>11</v>
      </c>
      <c r="E1171">
        <v>10</v>
      </c>
      <c r="F1171">
        <v>93</v>
      </c>
      <c r="G1171">
        <v>39378</v>
      </c>
      <c r="H1171">
        <v>47443</v>
      </c>
      <c r="I1171">
        <v>8065</v>
      </c>
    </row>
    <row r="1172" spans="1:9" x14ac:dyDescent="0.25">
      <c r="A1172" s="1">
        <v>45001</v>
      </c>
      <c r="B1172" t="s">
        <v>9</v>
      </c>
      <c r="C1172" t="s">
        <v>18</v>
      </c>
      <c r="D1172" t="s">
        <v>17</v>
      </c>
      <c r="E1172">
        <v>5</v>
      </c>
      <c r="F1172">
        <v>149</v>
      </c>
      <c r="G1172">
        <v>68548</v>
      </c>
      <c r="H1172">
        <v>97925</v>
      </c>
      <c r="I1172">
        <v>29377</v>
      </c>
    </row>
    <row r="1173" spans="1:9" x14ac:dyDescent="0.25">
      <c r="A1173" s="1">
        <v>45002</v>
      </c>
      <c r="B1173" t="s">
        <v>9</v>
      </c>
      <c r="C1173" t="s">
        <v>16</v>
      </c>
      <c r="D1173" t="s">
        <v>15</v>
      </c>
      <c r="E1173">
        <v>0</v>
      </c>
      <c r="F1173">
        <v>88</v>
      </c>
      <c r="G1173">
        <v>53187</v>
      </c>
      <c r="H1173">
        <v>91701</v>
      </c>
      <c r="I1173">
        <v>38514</v>
      </c>
    </row>
    <row r="1174" spans="1:9" x14ac:dyDescent="0.25">
      <c r="A1174" s="1">
        <v>45003</v>
      </c>
      <c r="B1174" t="s">
        <v>9</v>
      </c>
      <c r="C1174" t="s">
        <v>14</v>
      </c>
      <c r="D1174" t="s">
        <v>15</v>
      </c>
      <c r="E1174">
        <v>0</v>
      </c>
      <c r="F1174">
        <v>59</v>
      </c>
      <c r="G1174">
        <v>10214</v>
      </c>
      <c r="H1174">
        <v>12768</v>
      </c>
      <c r="I1174">
        <v>2554</v>
      </c>
    </row>
    <row r="1175" spans="1:9" x14ac:dyDescent="0.25">
      <c r="A1175" s="1">
        <v>45004</v>
      </c>
      <c r="B1175" t="s">
        <v>9</v>
      </c>
      <c r="C1175" t="s">
        <v>14</v>
      </c>
      <c r="D1175" t="s">
        <v>17</v>
      </c>
      <c r="E1175">
        <v>5</v>
      </c>
      <c r="F1175">
        <v>74</v>
      </c>
      <c r="G1175">
        <v>11147</v>
      </c>
      <c r="H1175">
        <v>21857</v>
      </c>
      <c r="I1175">
        <v>10710</v>
      </c>
    </row>
    <row r="1176" spans="1:9" x14ac:dyDescent="0.25">
      <c r="A1176" s="1">
        <v>45005</v>
      </c>
      <c r="B1176" t="s">
        <v>9</v>
      </c>
      <c r="C1176" t="s">
        <v>12</v>
      </c>
      <c r="D1176" t="s">
        <v>13</v>
      </c>
      <c r="E1176">
        <v>24</v>
      </c>
      <c r="F1176">
        <v>26</v>
      </c>
      <c r="G1176">
        <v>30933</v>
      </c>
      <c r="H1176">
        <v>53332</v>
      </c>
      <c r="I1176">
        <v>22399</v>
      </c>
    </row>
    <row r="1177" spans="1:9" x14ac:dyDescent="0.25">
      <c r="A1177" s="1">
        <v>45006</v>
      </c>
      <c r="B1177" t="s">
        <v>9</v>
      </c>
      <c r="C1177" t="s">
        <v>16</v>
      </c>
      <c r="D1177" t="s">
        <v>17</v>
      </c>
      <c r="E1177">
        <v>9</v>
      </c>
      <c r="F1177">
        <v>99</v>
      </c>
      <c r="G1177">
        <v>60494</v>
      </c>
      <c r="H1177">
        <v>91658</v>
      </c>
      <c r="I1177">
        <v>31164</v>
      </c>
    </row>
    <row r="1178" spans="1:9" x14ac:dyDescent="0.25">
      <c r="A1178" s="1">
        <v>45007</v>
      </c>
      <c r="B1178" t="s">
        <v>9</v>
      </c>
      <c r="C1178" t="s">
        <v>16</v>
      </c>
      <c r="D1178" t="s">
        <v>13</v>
      </c>
      <c r="E1178">
        <v>10</v>
      </c>
      <c r="F1178">
        <v>44</v>
      </c>
      <c r="G1178">
        <v>33719</v>
      </c>
      <c r="H1178">
        <v>60212</v>
      </c>
      <c r="I1178">
        <v>26493</v>
      </c>
    </row>
    <row r="1179" spans="1:9" x14ac:dyDescent="0.25">
      <c r="A1179" s="1">
        <v>45008</v>
      </c>
      <c r="B1179" t="s">
        <v>9</v>
      </c>
      <c r="C1179" t="s">
        <v>16</v>
      </c>
      <c r="D1179" t="s">
        <v>15</v>
      </c>
      <c r="E1179">
        <v>0</v>
      </c>
      <c r="F1179">
        <v>80</v>
      </c>
      <c r="G1179">
        <v>37819</v>
      </c>
      <c r="H1179">
        <v>42021</v>
      </c>
      <c r="I1179">
        <v>4202</v>
      </c>
    </row>
    <row r="1180" spans="1:9" x14ac:dyDescent="0.25">
      <c r="A1180" s="1">
        <v>45009</v>
      </c>
      <c r="B1180" t="s">
        <v>9</v>
      </c>
      <c r="C1180" t="s">
        <v>18</v>
      </c>
      <c r="D1180" t="s">
        <v>13</v>
      </c>
      <c r="E1180">
        <v>23</v>
      </c>
      <c r="F1180">
        <v>27</v>
      </c>
      <c r="G1180">
        <v>25772</v>
      </c>
      <c r="H1180">
        <v>39049</v>
      </c>
      <c r="I1180">
        <v>13277</v>
      </c>
    </row>
    <row r="1181" spans="1:9" x14ac:dyDescent="0.25">
      <c r="A1181" s="1">
        <v>45010</v>
      </c>
      <c r="B1181" t="s">
        <v>9</v>
      </c>
      <c r="C1181" t="s">
        <v>14</v>
      </c>
      <c r="D1181" t="s">
        <v>13</v>
      </c>
      <c r="E1181">
        <v>23</v>
      </c>
      <c r="F1181">
        <v>28</v>
      </c>
      <c r="G1181">
        <v>24809</v>
      </c>
      <c r="H1181">
        <v>41349</v>
      </c>
      <c r="I1181">
        <v>16540</v>
      </c>
    </row>
    <row r="1182" spans="1:9" x14ac:dyDescent="0.25">
      <c r="A1182" s="1">
        <v>45011</v>
      </c>
      <c r="B1182" t="s">
        <v>9</v>
      </c>
      <c r="C1182" t="s">
        <v>10</v>
      </c>
      <c r="D1182" t="s">
        <v>17</v>
      </c>
      <c r="E1182">
        <v>10</v>
      </c>
      <c r="F1182">
        <v>164</v>
      </c>
      <c r="G1182">
        <v>31592</v>
      </c>
      <c r="H1182">
        <v>40503</v>
      </c>
      <c r="I1182">
        <v>8911</v>
      </c>
    </row>
    <row r="1183" spans="1:9" x14ac:dyDescent="0.25">
      <c r="A1183" s="1">
        <v>45012</v>
      </c>
      <c r="B1183" t="s">
        <v>9</v>
      </c>
      <c r="C1183" t="s">
        <v>10</v>
      </c>
      <c r="D1183" t="s">
        <v>15</v>
      </c>
      <c r="E1183">
        <v>0</v>
      </c>
      <c r="F1183">
        <v>53</v>
      </c>
      <c r="G1183">
        <v>15828</v>
      </c>
      <c r="H1183">
        <v>23276</v>
      </c>
      <c r="I1183">
        <v>7448</v>
      </c>
    </row>
    <row r="1184" spans="1:9" x14ac:dyDescent="0.25">
      <c r="A1184" s="1">
        <v>45013</v>
      </c>
      <c r="B1184" t="s">
        <v>9</v>
      </c>
      <c r="C1184" t="s">
        <v>14</v>
      </c>
      <c r="D1184" t="s">
        <v>15</v>
      </c>
      <c r="E1184">
        <v>0</v>
      </c>
      <c r="F1184">
        <v>49</v>
      </c>
      <c r="G1184">
        <v>72109</v>
      </c>
      <c r="H1184">
        <v>93648</v>
      </c>
      <c r="I1184">
        <v>21539</v>
      </c>
    </row>
    <row r="1185" spans="1:9" x14ac:dyDescent="0.25">
      <c r="A1185" s="1">
        <v>45014</v>
      </c>
      <c r="B1185" t="s">
        <v>9</v>
      </c>
      <c r="C1185" t="s">
        <v>14</v>
      </c>
      <c r="D1185" t="s">
        <v>11</v>
      </c>
      <c r="E1185">
        <v>7</v>
      </c>
      <c r="F1185">
        <v>33</v>
      </c>
      <c r="G1185">
        <v>42780</v>
      </c>
      <c r="H1185">
        <v>63850</v>
      </c>
      <c r="I1185">
        <v>21070</v>
      </c>
    </row>
    <row r="1186" spans="1:9" x14ac:dyDescent="0.25">
      <c r="A1186" s="1">
        <v>45015</v>
      </c>
      <c r="B1186" t="s">
        <v>9</v>
      </c>
      <c r="C1186" t="s">
        <v>18</v>
      </c>
      <c r="D1186" t="s">
        <v>17</v>
      </c>
      <c r="E1186">
        <v>7</v>
      </c>
      <c r="F1186">
        <v>131</v>
      </c>
      <c r="G1186">
        <v>18734</v>
      </c>
      <c r="H1186">
        <v>31752</v>
      </c>
      <c r="I1186">
        <v>13018</v>
      </c>
    </row>
    <row r="1187" spans="1:9" x14ac:dyDescent="0.25">
      <c r="A1187" s="1">
        <v>45016</v>
      </c>
      <c r="B1187" t="s">
        <v>9</v>
      </c>
      <c r="C1187" t="s">
        <v>12</v>
      </c>
      <c r="D1187" t="s">
        <v>17</v>
      </c>
      <c r="E1187">
        <v>13</v>
      </c>
      <c r="F1187">
        <v>185</v>
      </c>
      <c r="G1187">
        <v>45099</v>
      </c>
      <c r="H1187">
        <v>72740</v>
      </c>
      <c r="I1187">
        <v>27641</v>
      </c>
    </row>
    <row r="1188" spans="1:9" x14ac:dyDescent="0.25">
      <c r="A1188" s="1">
        <v>45017</v>
      </c>
      <c r="B1188" t="s">
        <v>9</v>
      </c>
      <c r="C1188" t="s">
        <v>12</v>
      </c>
      <c r="D1188" t="s">
        <v>13</v>
      </c>
      <c r="E1188">
        <v>14</v>
      </c>
      <c r="F1188">
        <v>23</v>
      </c>
      <c r="G1188">
        <v>23663</v>
      </c>
      <c r="H1188">
        <v>27839</v>
      </c>
      <c r="I1188">
        <v>4176</v>
      </c>
    </row>
    <row r="1189" spans="1:9" x14ac:dyDescent="0.25">
      <c r="A1189" s="1">
        <v>45018</v>
      </c>
      <c r="B1189" t="s">
        <v>9</v>
      </c>
      <c r="C1189" t="s">
        <v>12</v>
      </c>
      <c r="D1189" t="s">
        <v>17</v>
      </c>
      <c r="E1189">
        <v>14</v>
      </c>
      <c r="F1189">
        <v>126</v>
      </c>
      <c r="G1189">
        <v>11189</v>
      </c>
      <c r="H1189">
        <v>14531</v>
      </c>
      <c r="I1189">
        <v>3342</v>
      </c>
    </row>
    <row r="1190" spans="1:9" x14ac:dyDescent="0.25">
      <c r="A1190" s="1">
        <v>45019</v>
      </c>
      <c r="B1190" t="s">
        <v>9</v>
      </c>
      <c r="C1190" t="s">
        <v>18</v>
      </c>
      <c r="D1190" t="s">
        <v>15</v>
      </c>
      <c r="E1190">
        <v>0</v>
      </c>
      <c r="F1190">
        <v>22</v>
      </c>
      <c r="G1190">
        <v>44771</v>
      </c>
      <c r="H1190">
        <v>75883</v>
      </c>
      <c r="I1190">
        <v>31112</v>
      </c>
    </row>
    <row r="1191" spans="1:9" x14ac:dyDescent="0.25">
      <c r="A1191" s="1">
        <v>45020</v>
      </c>
      <c r="B1191" t="s">
        <v>9</v>
      </c>
      <c r="C1191" t="s">
        <v>18</v>
      </c>
      <c r="D1191" t="s">
        <v>17</v>
      </c>
      <c r="E1191">
        <v>9</v>
      </c>
      <c r="F1191">
        <v>104</v>
      </c>
      <c r="G1191">
        <v>18215</v>
      </c>
      <c r="H1191">
        <v>21684</v>
      </c>
      <c r="I1191">
        <v>3469</v>
      </c>
    </row>
    <row r="1192" spans="1:9" x14ac:dyDescent="0.25">
      <c r="A1192" s="1">
        <v>45021</v>
      </c>
      <c r="B1192" t="s">
        <v>9</v>
      </c>
      <c r="C1192" t="s">
        <v>12</v>
      </c>
      <c r="D1192" t="s">
        <v>11</v>
      </c>
      <c r="E1192">
        <v>4</v>
      </c>
      <c r="F1192">
        <v>40</v>
      </c>
      <c r="G1192">
        <v>10121</v>
      </c>
      <c r="H1192">
        <v>20241</v>
      </c>
      <c r="I1192">
        <v>10120</v>
      </c>
    </row>
    <row r="1193" spans="1:9" x14ac:dyDescent="0.25">
      <c r="A1193" s="1">
        <v>45022</v>
      </c>
      <c r="B1193" t="s">
        <v>9</v>
      </c>
      <c r="C1193" t="s">
        <v>14</v>
      </c>
      <c r="D1193" t="s">
        <v>17</v>
      </c>
      <c r="E1193">
        <v>7</v>
      </c>
      <c r="F1193">
        <v>163</v>
      </c>
      <c r="G1193">
        <v>38806</v>
      </c>
      <c r="H1193">
        <v>57920</v>
      </c>
      <c r="I1193">
        <v>19114</v>
      </c>
    </row>
    <row r="1194" spans="1:9" x14ac:dyDescent="0.25">
      <c r="A1194" s="1">
        <v>45023</v>
      </c>
      <c r="B1194" t="s">
        <v>9</v>
      </c>
      <c r="C1194" t="s">
        <v>14</v>
      </c>
      <c r="D1194" t="s">
        <v>11</v>
      </c>
      <c r="E1194">
        <v>5</v>
      </c>
      <c r="F1194">
        <v>69</v>
      </c>
      <c r="G1194">
        <v>64904</v>
      </c>
      <c r="H1194">
        <v>74602</v>
      </c>
      <c r="I1194">
        <v>9698</v>
      </c>
    </row>
    <row r="1195" spans="1:9" x14ac:dyDescent="0.25">
      <c r="A1195" s="1">
        <v>45024</v>
      </c>
      <c r="B1195" t="s">
        <v>9</v>
      </c>
      <c r="C1195" t="s">
        <v>12</v>
      </c>
      <c r="D1195" t="s">
        <v>11</v>
      </c>
      <c r="E1195">
        <v>4</v>
      </c>
      <c r="F1195">
        <v>84</v>
      </c>
      <c r="G1195">
        <v>26336</v>
      </c>
      <c r="H1195">
        <v>29591</v>
      </c>
      <c r="I1195">
        <v>3255</v>
      </c>
    </row>
    <row r="1196" spans="1:9" x14ac:dyDescent="0.25">
      <c r="A1196" s="1">
        <v>45025</v>
      </c>
      <c r="B1196" t="s">
        <v>9</v>
      </c>
      <c r="C1196" t="s">
        <v>14</v>
      </c>
      <c r="D1196" t="s">
        <v>13</v>
      </c>
      <c r="E1196">
        <v>21</v>
      </c>
      <c r="F1196">
        <v>20</v>
      </c>
      <c r="G1196">
        <v>11747</v>
      </c>
      <c r="H1196">
        <v>16782</v>
      </c>
      <c r="I1196">
        <v>5035</v>
      </c>
    </row>
    <row r="1197" spans="1:9" x14ac:dyDescent="0.25">
      <c r="A1197" s="1">
        <v>45026</v>
      </c>
      <c r="B1197" t="s">
        <v>9</v>
      </c>
      <c r="C1197" t="s">
        <v>10</v>
      </c>
      <c r="D1197" t="s">
        <v>11</v>
      </c>
      <c r="E1197">
        <v>3</v>
      </c>
      <c r="F1197">
        <v>89</v>
      </c>
      <c r="G1197">
        <v>13445</v>
      </c>
      <c r="H1197">
        <v>15454</v>
      </c>
      <c r="I1197">
        <v>2009</v>
      </c>
    </row>
    <row r="1198" spans="1:9" x14ac:dyDescent="0.25">
      <c r="A1198" s="1">
        <v>45027</v>
      </c>
      <c r="B1198" t="s">
        <v>9</v>
      </c>
      <c r="C1198" t="s">
        <v>10</v>
      </c>
      <c r="D1198" t="s">
        <v>11</v>
      </c>
      <c r="E1198">
        <v>6</v>
      </c>
      <c r="F1198">
        <v>71</v>
      </c>
      <c r="G1198">
        <v>48446</v>
      </c>
      <c r="H1198">
        <v>75697</v>
      </c>
      <c r="I1198">
        <v>27251</v>
      </c>
    </row>
    <row r="1199" spans="1:9" x14ac:dyDescent="0.25">
      <c r="A1199" s="1">
        <v>45028</v>
      </c>
      <c r="B1199" t="s">
        <v>9</v>
      </c>
      <c r="C1199" t="s">
        <v>16</v>
      </c>
      <c r="D1199" t="s">
        <v>11</v>
      </c>
      <c r="E1199">
        <v>9</v>
      </c>
      <c r="F1199">
        <v>76</v>
      </c>
      <c r="G1199">
        <v>51828</v>
      </c>
      <c r="H1199">
        <v>82266</v>
      </c>
      <c r="I1199">
        <v>30438</v>
      </c>
    </row>
    <row r="1200" spans="1:9" x14ac:dyDescent="0.25">
      <c r="A1200" s="1">
        <v>45029</v>
      </c>
      <c r="B1200" t="s">
        <v>9</v>
      </c>
      <c r="C1200" t="s">
        <v>18</v>
      </c>
      <c r="D1200" t="s">
        <v>13</v>
      </c>
      <c r="E1200">
        <v>14</v>
      </c>
      <c r="F1200">
        <v>31</v>
      </c>
      <c r="G1200">
        <v>64032</v>
      </c>
      <c r="H1200">
        <v>94164</v>
      </c>
      <c r="I1200">
        <v>30132</v>
      </c>
    </row>
    <row r="1201" spans="1:9" x14ac:dyDescent="0.25">
      <c r="A1201" s="1">
        <v>45030</v>
      </c>
      <c r="B1201" t="s">
        <v>9</v>
      </c>
      <c r="C1201" t="s">
        <v>16</v>
      </c>
      <c r="D1201" t="s">
        <v>11</v>
      </c>
      <c r="E1201">
        <v>5</v>
      </c>
      <c r="F1201">
        <v>55</v>
      </c>
      <c r="G1201">
        <v>30550</v>
      </c>
      <c r="H1201">
        <v>51779</v>
      </c>
      <c r="I1201">
        <v>21229</v>
      </c>
    </row>
    <row r="1202" spans="1:9" x14ac:dyDescent="0.25">
      <c r="A1202" s="1">
        <v>45031</v>
      </c>
      <c r="B1202" t="s">
        <v>9</v>
      </c>
      <c r="C1202" t="s">
        <v>16</v>
      </c>
      <c r="D1202" t="s">
        <v>13</v>
      </c>
      <c r="E1202">
        <v>16</v>
      </c>
      <c r="F1202">
        <v>29</v>
      </c>
      <c r="G1202">
        <v>10886</v>
      </c>
      <c r="H1202">
        <v>16747</v>
      </c>
      <c r="I1202">
        <v>5861</v>
      </c>
    </row>
    <row r="1203" spans="1:9" x14ac:dyDescent="0.25">
      <c r="A1203" s="1">
        <v>45032</v>
      </c>
      <c r="B1203" t="s">
        <v>9</v>
      </c>
      <c r="C1203" t="s">
        <v>14</v>
      </c>
      <c r="D1203" t="s">
        <v>17</v>
      </c>
      <c r="E1203">
        <v>15</v>
      </c>
      <c r="F1203">
        <v>101</v>
      </c>
      <c r="G1203">
        <v>18218</v>
      </c>
      <c r="H1203">
        <v>29866</v>
      </c>
      <c r="I1203">
        <v>11648</v>
      </c>
    </row>
    <row r="1204" spans="1:9" x14ac:dyDescent="0.25">
      <c r="A1204" s="1">
        <v>45033</v>
      </c>
      <c r="B1204" t="s">
        <v>9</v>
      </c>
      <c r="C1204" t="s">
        <v>12</v>
      </c>
      <c r="D1204" t="s">
        <v>11</v>
      </c>
      <c r="E1204">
        <v>3</v>
      </c>
      <c r="F1204">
        <v>87</v>
      </c>
      <c r="G1204">
        <v>30851</v>
      </c>
      <c r="H1204">
        <v>57132</v>
      </c>
      <c r="I1204">
        <v>26281</v>
      </c>
    </row>
    <row r="1205" spans="1:9" x14ac:dyDescent="0.25">
      <c r="A1205" s="1">
        <v>45034</v>
      </c>
      <c r="B1205" t="s">
        <v>9</v>
      </c>
      <c r="C1205" t="s">
        <v>12</v>
      </c>
      <c r="D1205" t="s">
        <v>17</v>
      </c>
      <c r="E1205">
        <v>9</v>
      </c>
      <c r="F1205">
        <v>55</v>
      </c>
      <c r="G1205">
        <v>67863</v>
      </c>
      <c r="H1205">
        <v>88134</v>
      </c>
      <c r="I1205">
        <v>20271</v>
      </c>
    </row>
    <row r="1206" spans="1:9" x14ac:dyDescent="0.25">
      <c r="A1206" s="1">
        <v>45035</v>
      </c>
      <c r="B1206" t="s">
        <v>9</v>
      </c>
      <c r="C1206" t="s">
        <v>18</v>
      </c>
      <c r="D1206" t="s">
        <v>13</v>
      </c>
      <c r="E1206">
        <v>22</v>
      </c>
      <c r="F1206">
        <v>17</v>
      </c>
      <c r="G1206">
        <v>8207</v>
      </c>
      <c r="H1206">
        <v>11091</v>
      </c>
      <c r="I1206">
        <v>2884</v>
      </c>
    </row>
    <row r="1207" spans="1:9" x14ac:dyDescent="0.25">
      <c r="A1207" s="1">
        <v>45036</v>
      </c>
      <c r="B1207" t="s">
        <v>9</v>
      </c>
      <c r="C1207" t="s">
        <v>14</v>
      </c>
      <c r="D1207" t="s">
        <v>15</v>
      </c>
      <c r="E1207">
        <v>0</v>
      </c>
      <c r="F1207">
        <v>77</v>
      </c>
      <c r="G1207">
        <v>56454</v>
      </c>
      <c r="H1207">
        <v>70567</v>
      </c>
      <c r="I1207">
        <v>14113</v>
      </c>
    </row>
    <row r="1208" spans="1:9" x14ac:dyDescent="0.25">
      <c r="A1208" s="1">
        <v>45037</v>
      </c>
      <c r="B1208" t="s">
        <v>9</v>
      </c>
      <c r="C1208" t="s">
        <v>18</v>
      </c>
      <c r="D1208" t="s">
        <v>15</v>
      </c>
      <c r="E1208">
        <v>0</v>
      </c>
      <c r="F1208">
        <v>91</v>
      </c>
      <c r="G1208">
        <v>37938</v>
      </c>
      <c r="H1208">
        <v>66558</v>
      </c>
      <c r="I1208">
        <v>28620</v>
      </c>
    </row>
    <row r="1209" spans="1:9" x14ac:dyDescent="0.25">
      <c r="A1209" s="1">
        <v>45038</v>
      </c>
      <c r="B1209" t="s">
        <v>9</v>
      </c>
      <c r="C1209" t="s">
        <v>10</v>
      </c>
      <c r="D1209" t="s">
        <v>17</v>
      </c>
      <c r="E1209">
        <v>12</v>
      </c>
      <c r="F1209">
        <v>149</v>
      </c>
      <c r="G1209">
        <v>68492</v>
      </c>
      <c r="H1209">
        <v>92557</v>
      </c>
      <c r="I1209">
        <v>24065</v>
      </c>
    </row>
    <row r="1210" spans="1:9" x14ac:dyDescent="0.25">
      <c r="A1210" s="1">
        <v>45039</v>
      </c>
      <c r="B1210" t="s">
        <v>9</v>
      </c>
      <c r="C1210" t="s">
        <v>18</v>
      </c>
      <c r="D1210" t="s">
        <v>13</v>
      </c>
      <c r="E1210">
        <v>17</v>
      </c>
      <c r="F1210">
        <v>21</v>
      </c>
      <c r="G1210">
        <v>46624</v>
      </c>
      <c r="H1210">
        <v>52386</v>
      </c>
      <c r="I1210">
        <v>5762</v>
      </c>
    </row>
    <row r="1211" spans="1:9" x14ac:dyDescent="0.25">
      <c r="A1211" s="1">
        <v>45040</v>
      </c>
      <c r="B1211" t="s">
        <v>9</v>
      </c>
      <c r="C1211" t="s">
        <v>16</v>
      </c>
      <c r="D1211" t="s">
        <v>17</v>
      </c>
      <c r="E1211">
        <v>10</v>
      </c>
      <c r="F1211">
        <v>156</v>
      </c>
      <c r="G1211">
        <v>59351</v>
      </c>
      <c r="H1211">
        <v>82432</v>
      </c>
      <c r="I1211">
        <v>23081</v>
      </c>
    </row>
    <row r="1212" spans="1:9" x14ac:dyDescent="0.25">
      <c r="A1212" s="1">
        <v>45041</v>
      </c>
      <c r="B1212" t="s">
        <v>9</v>
      </c>
      <c r="C1212" t="s">
        <v>14</v>
      </c>
      <c r="D1212" t="s">
        <v>17</v>
      </c>
      <c r="E1212">
        <v>14</v>
      </c>
      <c r="F1212">
        <v>100</v>
      </c>
      <c r="G1212">
        <v>26732</v>
      </c>
      <c r="H1212">
        <v>41126</v>
      </c>
      <c r="I1212">
        <v>14394</v>
      </c>
    </row>
    <row r="1213" spans="1:9" x14ac:dyDescent="0.25">
      <c r="A1213" s="1">
        <v>45042</v>
      </c>
      <c r="B1213" t="s">
        <v>9</v>
      </c>
      <c r="C1213" t="s">
        <v>14</v>
      </c>
      <c r="D1213" t="s">
        <v>13</v>
      </c>
      <c r="E1213">
        <v>19</v>
      </c>
      <c r="F1213">
        <v>35</v>
      </c>
      <c r="G1213">
        <v>57607</v>
      </c>
      <c r="H1213">
        <v>66985</v>
      </c>
      <c r="I1213">
        <v>9378</v>
      </c>
    </row>
    <row r="1214" spans="1:9" x14ac:dyDescent="0.25">
      <c r="A1214" s="1">
        <v>45043</v>
      </c>
      <c r="B1214" t="s">
        <v>9</v>
      </c>
      <c r="C1214" t="s">
        <v>12</v>
      </c>
      <c r="D1214" t="s">
        <v>13</v>
      </c>
      <c r="E1214">
        <v>20</v>
      </c>
      <c r="F1214">
        <v>44</v>
      </c>
      <c r="G1214">
        <v>44895</v>
      </c>
      <c r="H1214">
        <v>84707</v>
      </c>
      <c r="I1214">
        <v>39812</v>
      </c>
    </row>
    <row r="1215" spans="1:9" x14ac:dyDescent="0.25">
      <c r="A1215" s="1">
        <v>45044</v>
      </c>
      <c r="B1215" t="s">
        <v>9</v>
      </c>
      <c r="C1215" t="s">
        <v>12</v>
      </c>
      <c r="D1215" t="s">
        <v>11</v>
      </c>
      <c r="E1215">
        <v>7</v>
      </c>
      <c r="F1215">
        <v>74</v>
      </c>
      <c r="G1215">
        <v>20842</v>
      </c>
      <c r="H1215">
        <v>28947</v>
      </c>
      <c r="I1215">
        <v>8105</v>
      </c>
    </row>
    <row r="1216" spans="1:9" x14ac:dyDescent="0.25">
      <c r="A1216" s="1">
        <v>45045</v>
      </c>
      <c r="B1216" t="s">
        <v>9</v>
      </c>
      <c r="C1216" t="s">
        <v>16</v>
      </c>
      <c r="D1216" t="s">
        <v>13</v>
      </c>
      <c r="E1216">
        <v>15</v>
      </c>
      <c r="F1216">
        <v>6</v>
      </c>
      <c r="G1216">
        <v>16454</v>
      </c>
      <c r="H1216">
        <v>28369</v>
      </c>
      <c r="I1216">
        <v>11915</v>
      </c>
    </row>
    <row r="1217" spans="1:9" x14ac:dyDescent="0.25">
      <c r="A1217" s="1">
        <v>45046</v>
      </c>
      <c r="B1217" t="s">
        <v>9</v>
      </c>
      <c r="C1217" t="s">
        <v>14</v>
      </c>
      <c r="D1217" t="s">
        <v>13</v>
      </c>
      <c r="E1217">
        <v>23</v>
      </c>
      <c r="F1217">
        <v>10</v>
      </c>
      <c r="G1217">
        <v>45664</v>
      </c>
      <c r="H1217">
        <v>73651</v>
      </c>
      <c r="I1217">
        <v>27987</v>
      </c>
    </row>
    <row r="1218" spans="1:9" x14ac:dyDescent="0.25">
      <c r="A1218" s="1">
        <v>45047</v>
      </c>
      <c r="B1218" t="s">
        <v>9</v>
      </c>
      <c r="C1218" t="s">
        <v>12</v>
      </c>
      <c r="D1218" t="s">
        <v>13</v>
      </c>
      <c r="E1218">
        <v>12</v>
      </c>
      <c r="F1218">
        <v>39</v>
      </c>
      <c r="G1218">
        <v>27484</v>
      </c>
      <c r="H1218">
        <v>35236</v>
      </c>
      <c r="I1218">
        <v>7752</v>
      </c>
    </row>
    <row r="1219" spans="1:9" x14ac:dyDescent="0.25">
      <c r="A1219" s="1">
        <v>45048</v>
      </c>
      <c r="B1219" t="s">
        <v>9</v>
      </c>
      <c r="C1219" t="s">
        <v>10</v>
      </c>
      <c r="D1219" t="s">
        <v>17</v>
      </c>
      <c r="E1219">
        <v>13</v>
      </c>
      <c r="F1219">
        <v>156</v>
      </c>
      <c r="G1219">
        <v>10018</v>
      </c>
      <c r="H1219">
        <v>16696</v>
      </c>
      <c r="I1219">
        <v>6678</v>
      </c>
    </row>
    <row r="1220" spans="1:9" x14ac:dyDescent="0.25">
      <c r="A1220" s="1">
        <v>45049</v>
      </c>
      <c r="B1220" t="s">
        <v>9</v>
      </c>
      <c r="C1220" t="s">
        <v>10</v>
      </c>
      <c r="D1220" t="s">
        <v>11</v>
      </c>
      <c r="E1220">
        <v>4</v>
      </c>
      <c r="F1220">
        <v>54</v>
      </c>
      <c r="G1220">
        <v>48722</v>
      </c>
      <c r="H1220">
        <v>66743</v>
      </c>
      <c r="I1220">
        <v>18021</v>
      </c>
    </row>
    <row r="1221" spans="1:9" x14ac:dyDescent="0.25">
      <c r="A1221" s="1">
        <v>45050</v>
      </c>
      <c r="B1221" t="s">
        <v>9</v>
      </c>
      <c r="C1221" t="s">
        <v>16</v>
      </c>
      <c r="D1221" t="s">
        <v>15</v>
      </c>
      <c r="E1221">
        <v>0</v>
      </c>
      <c r="F1221">
        <v>68</v>
      </c>
      <c r="G1221">
        <v>37921</v>
      </c>
      <c r="H1221">
        <v>44094</v>
      </c>
      <c r="I1221">
        <v>6173</v>
      </c>
    </row>
    <row r="1222" spans="1:9" x14ac:dyDescent="0.25">
      <c r="A1222" s="1">
        <v>45051</v>
      </c>
      <c r="B1222" t="s">
        <v>9</v>
      </c>
      <c r="C1222" t="s">
        <v>14</v>
      </c>
      <c r="D1222" t="s">
        <v>17</v>
      </c>
      <c r="E1222">
        <v>12</v>
      </c>
      <c r="F1222">
        <v>82</v>
      </c>
      <c r="G1222">
        <v>16507</v>
      </c>
      <c r="H1222">
        <v>20131</v>
      </c>
      <c r="I1222">
        <v>3624</v>
      </c>
    </row>
    <row r="1223" spans="1:9" x14ac:dyDescent="0.25">
      <c r="A1223" s="1">
        <v>45052</v>
      </c>
      <c r="B1223" t="s">
        <v>9</v>
      </c>
      <c r="C1223" t="s">
        <v>18</v>
      </c>
      <c r="D1223" t="s">
        <v>11</v>
      </c>
      <c r="E1223">
        <v>4</v>
      </c>
      <c r="F1223">
        <v>77</v>
      </c>
      <c r="G1223">
        <v>39236</v>
      </c>
      <c r="H1223">
        <v>70065</v>
      </c>
      <c r="I1223">
        <v>30829</v>
      </c>
    </row>
    <row r="1224" spans="1:9" x14ac:dyDescent="0.25">
      <c r="A1224" s="1">
        <v>45053</v>
      </c>
      <c r="B1224" t="s">
        <v>9</v>
      </c>
      <c r="C1224" t="s">
        <v>14</v>
      </c>
      <c r="D1224" t="s">
        <v>11</v>
      </c>
      <c r="E1224">
        <v>6</v>
      </c>
      <c r="F1224">
        <v>39</v>
      </c>
      <c r="G1224">
        <v>18834</v>
      </c>
      <c r="H1224">
        <v>35536</v>
      </c>
      <c r="I1224">
        <v>16702</v>
      </c>
    </row>
    <row r="1225" spans="1:9" x14ac:dyDescent="0.25">
      <c r="A1225" s="1">
        <v>45054</v>
      </c>
      <c r="B1225" t="s">
        <v>9</v>
      </c>
      <c r="C1225" t="s">
        <v>18</v>
      </c>
      <c r="D1225" t="s">
        <v>13</v>
      </c>
      <c r="E1225">
        <v>10</v>
      </c>
      <c r="F1225">
        <v>32</v>
      </c>
      <c r="G1225">
        <v>16390</v>
      </c>
      <c r="H1225">
        <v>18211</v>
      </c>
      <c r="I1225">
        <v>1821</v>
      </c>
    </row>
    <row r="1226" spans="1:9" x14ac:dyDescent="0.25">
      <c r="A1226" s="1">
        <v>45055</v>
      </c>
      <c r="B1226" t="s">
        <v>9</v>
      </c>
      <c r="C1226" t="s">
        <v>10</v>
      </c>
      <c r="D1226" t="s">
        <v>11</v>
      </c>
      <c r="E1226">
        <v>7</v>
      </c>
      <c r="F1226">
        <v>48</v>
      </c>
      <c r="G1226">
        <v>62814</v>
      </c>
      <c r="H1226">
        <v>92373</v>
      </c>
      <c r="I1226">
        <v>29559</v>
      </c>
    </row>
    <row r="1227" spans="1:9" x14ac:dyDescent="0.25">
      <c r="A1227" s="1">
        <v>45056</v>
      </c>
      <c r="B1227" t="s">
        <v>9</v>
      </c>
      <c r="C1227" t="s">
        <v>10</v>
      </c>
      <c r="D1227" t="s">
        <v>11</v>
      </c>
      <c r="E1227">
        <v>7</v>
      </c>
      <c r="F1227">
        <v>46</v>
      </c>
      <c r="G1227">
        <v>61313</v>
      </c>
      <c r="H1227">
        <v>83991</v>
      </c>
      <c r="I1227">
        <v>22678</v>
      </c>
    </row>
    <row r="1228" spans="1:9" x14ac:dyDescent="0.25">
      <c r="A1228" s="1">
        <v>45057</v>
      </c>
      <c r="B1228" t="s">
        <v>9</v>
      </c>
      <c r="C1228" t="s">
        <v>12</v>
      </c>
      <c r="D1228" t="s">
        <v>11</v>
      </c>
      <c r="E1228">
        <v>5</v>
      </c>
      <c r="F1228">
        <v>90</v>
      </c>
      <c r="G1228">
        <v>50331</v>
      </c>
      <c r="H1228">
        <v>72944</v>
      </c>
      <c r="I1228">
        <v>22613</v>
      </c>
    </row>
    <row r="1229" spans="1:9" x14ac:dyDescent="0.25">
      <c r="A1229" s="1">
        <v>45058</v>
      </c>
      <c r="B1229" t="s">
        <v>9</v>
      </c>
      <c r="C1229" t="s">
        <v>10</v>
      </c>
      <c r="D1229" t="s">
        <v>11</v>
      </c>
      <c r="E1229">
        <v>6</v>
      </c>
      <c r="F1229">
        <v>34</v>
      </c>
      <c r="G1229">
        <v>46484</v>
      </c>
      <c r="H1229">
        <v>77473</v>
      </c>
      <c r="I1229">
        <v>30989</v>
      </c>
    </row>
    <row r="1230" spans="1:9" x14ac:dyDescent="0.25">
      <c r="A1230" s="1">
        <v>45059</v>
      </c>
      <c r="B1230" t="s">
        <v>9</v>
      </c>
      <c r="C1230" t="s">
        <v>12</v>
      </c>
      <c r="D1230" t="s">
        <v>15</v>
      </c>
      <c r="E1230">
        <v>0</v>
      </c>
      <c r="F1230">
        <v>79</v>
      </c>
      <c r="G1230">
        <v>23610</v>
      </c>
      <c r="H1230">
        <v>35772</v>
      </c>
      <c r="I1230">
        <v>12162</v>
      </c>
    </row>
    <row r="1231" spans="1:9" x14ac:dyDescent="0.25">
      <c r="A1231" s="1">
        <v>45060</v>
      </c>
      <c r="B1231" t="s">
        <v>9</v>
      </c>
      <c r="C1231" t="s">
        <v>16</v>
      </c>
      <c r="D1231" t="s">
        <v>15</v>
      </c>
      <c r="E1231">
        <v>0</v>
      </c>
      <c r="F1231">
        <v>24</v>
      </c>
      <c r="G1231">
        <v>86511</v>
      </c>
      <c r="H1231">
        <v>98308</v>
      </c>
      <c r="I1231">
        <v>11797</v>
      </c>
    </row>
    <row r="1232" spans="1:9" x14ac:dyDescent="0.25">
      <c r="A1232" s="1">
        <v>45061</v>
      </c>
      <c r="B1232" t="s">
        <v>9</v>
      </c>
      <c r="C1232" t="s">
        <v>10</v>
      </c>
      <c r="D1232" t="s">
        <v>17</v>
      </c>
      <c r="E1232">
        <v>7</v>
      </c>
      <c r="F1232">
        <v>163</v>
      </c>
      <c r="G1232">
        <v>22413</v>
      </c>
      <c r="H1232">
        <v>36742</v>
      </c>
      <c r="I1232">
        <v>14329</v>
      </c>
    </row>
    <row r="1233" spans="1:9" x14ac:dyDescent="0.25">
      <c r="A1233" s="1">
        <v>45062</v>
      </c>
      <c r="B1233" t="s">
        <v>9</v>
      </c>
      <c r="C1233" t="s">
        <v>16</v>
      </c>
      <c r="D1233" t="s">
        <v>13</v>
      </c>
      <c r="E1233">
        <v>16</v>
      </c>
      <c r="F1233">
        <v>46</v>
      </c>
      <c r="G1233">
        <v>38772</v>
      </c>
      <c r="H1233">
        <v>62536</v>
      </c>
      <c r="I1233">
        <v>23764</v>
      </c>
    </row>
    <row r="1234" spans="1:9" x14ac:dyDescent="0.25">
      <c r="A1234" s="1">
        <v>45063</v>
      </c>
      <c r="B1234" t="s">
        <v>9</v>
      </c>
      <c r="C1234" t="s">
        <v>14</v>
      </c>
      <c r="D1234" t="s">
        <v>11</v>
      </c>
      <c r="E1234">
        <v>7</v>
      </c>
      <c r="F1234">
        <v>21</v>
      </c>
      <c r="G1234">
        <v>41012</v>
      </c>
      <c r="H1234">
        <v>66148</v>
      </c>
      <c r="I1234">
        <v>25136</v>
      </c>
    </row>
    <row r="1235" spans="1:9" x14ac:dyDescent="0.25">
      <c r="A1235" s="1">
        <v>45064</v>
      </c>
      <c r="B1235" t="s">
        <v>9</v>
      </c>
      <c r="C1235" t="s">
        <v>10</v>
      </c>
      <c r="D1235" t="s">
        <v>17</v>
      </c>
      <c r="E1235">
        <v>6</v>
      </c>
      <c r="F1235">
        <v>53</v>
      </c>
      <c r="G1235">
        <v>58855</v>
      </c>
      <c r="H1235">
        <v>75455</v>
      </c>
      <c r="I1235">
        <v>16600</v>
      </c>
    </row>
    <row r="1236" spans="1:9" x14ac:dyDescent="0.25">
      <c r="A1236" s="1">
        <v>45065</v>
      </c>
      <c r="B1236" t="s">
        <v>9</v>
      </c>
      <c r="C1236" t="s">
        <v>10</v>
      </c>
      <c r="D1236" t="s">
        <v>17</v>
      </c>
      <c r="E1236">
        <v>12</v>
      </c>
      <c r="F1236">
        <v>84</v>
      </c>
      <c r="G1236">
        <v>44385</v>
      </c>
      <c r="H1236">
        <v>83745</v>
      </c>
      <c r="I1236">
        <v>39360</v>
      </c>
    </row>
    <row r="1237" spans="1:9" x14ac:dyDescent="0.25">
      <c r="A1237" s="1">
        <v>45066</v>
      </c>
      <c r="B1237" t="s">
        <v>9</v>
      </c>
      <c r="C1237" t="s">
        <v>18</v>
      </c>
      <c r="D1237" t="s">
        <v>17</v>
      </c>
      <c r="E1237">
        <v>14</v>
      </c>
      <c r="F1237">
        <v>123</v>
      </c>
      <c r="G1237">
        <v>24452</v>
      </c>
      <c r="H1237">
        <v>27169</v>
      </c>
      <c r="I1237">
        <v>2717</v>
      </c>
    </row>
    <row r="1238" spans="1:9" x14ac:dyDescent="0.25">
      <c r="A1238" s="1">
        <v>45067</v>
      </c>
      <c r="B1238" t="s">
        <v>9</v>
      </c>
      <c r="C1238" t="s">
        <v>18</v>
      </c>
      <c r="D1238" t="s">
        <v>11</v>
      </c>
      <c r="E1238">
        <v>8</v>
      </c>
      <c r="F1238">
        <v>22</v>
      </c>
      <c r="G1238">
        <v>29056</v>
      </c>
      <c r="H1238">
        <v>44702</v>
      </c>
      <c r="I1238">
        <v>15646</v>
      </c>
    </row>
    <row r="1239" spans="1:9" x14ac:dyDescent="0.25">
      <c r="A1239" s="1">
        <v>45068</v>
      </c>
      <c r="B1239" t="s">
        <v>9</v>
      </c>
      <c r="C1239" t="s">
        <v>18</v>
      </c>
      <c r="D1239" t="s">
        <v>15</v>
      </c>
      <c r="E1239">
        <v>0</v>
      </c>
      <c r="F1239">
        <v>93</v>
      </c>
      <c r="G1239">
        <v>68385</v>
      </c>
      <c r="H1239">
        <v>94979</v>
      </c>
      <c r="I1239">
        <v>26594</v>
      </c>
    </row>
    <row r="1240" spans="1:9" x14ac:dyDescent="0.25">
      <c r="A1240" s="1">
        <v>45069</v>
      </c>
      <c r="B1240" t="s">
        <v>9</v>
      </c>
      <c r="C1240" t="s">
        <v>16</v>
      </c>
      <c r="D1240" t="s">
        <v>15</v>
      </c>
      <c r="E1240">
        <v>0</v>
      </c>
      <c r="F1240">
        <v>46</v>
      </c>
      <c r="G1240">
        <v>86697</v>
      </c>
      <c r="H1240">
        <v>97412</v>
      </c>
      <c r="I1240">
        <v>10715</v>
      </c>
    </row>
    <row r="1241" spans="1:9" x14ac:dyDescent="0.25">
      <c r="A1241" s="1">
        <v>45070</v>
      </c>
      <c r="B1241" t="s">
        <v>9</v>
      </c>
      <c r="C1241" t="s">
        <v>12</v>
      </c>
      <c r="D1241" t="s">
        <v>15</v>
      </c>
      <c r="E1241">
        <v>0</v>
      </c>
      <c r="F1241">
        <v>34</v>
      </c>
      <c r="G1241">
        <v>72628</v>
      </c>
      <c r="H1241">
        <v>81604</v>
      </c>
      <c r="I1241">
        <v>8976</v>
      </c>
    </row>
    <row r="1242" spans="1:9" x14ac:dyDescent="0.25">
      <c r="A1242" s="1">
        <v>45071</v>
      </c>
      <c r="B1242" t="s">
        <v>9</v>
      </c>
      <c r="C1242" t="s">
        <v>18</v>
      </c>
      <c r="D1242" t="s">
        <v>15</v>
      </c>
      <c r="E1242">
        <v>0</v>
      </c>
      <c r="F1242">
        <v>89</v>
      </c>
      <c r="G1242">
        <v>50584</v>
      </c>
      <c r="H1242">
        <v>60219</v>
      </c>
      <c r="I1242">
        <v>9635</v>
      </c>
    </row>
    <row r="1243" spans="1:9" x14ac:dyDescent="0.25">
      <c r="A1243" s="1">
        <v>45072</v>
      </c>
      <c r="B1243" t="s">
        <v>9</v>
      </c>
      <c r="C1243" t="s">
        <v>10</v>
      </c>
      <c r="D1243" t="s">
        <v>15</v>
      </c>
      <c r="E1243">
        <v>0</v>
      </c>
      <c r="F1243">
        <v>46</v>
      </c>
      <c r="G1243">
        <v>30744</v>
      </c>
      <c r="H1243">
        <v>42115</v>
      </c>
      <c r="I1243">
        <v>11371</v>
      </c>
    </row>
    <row r="1244" spans="1:9" x14ac:dyDescent="0.25">
      <c r="A1244" s="1">
        <v>45073</v>
      </c>
      <c r="B1244" t="s">
        <v>9</v>
      </c>
      <c r="C1244" t="s">
        <v>14</v>
      </c>
      <c r="D1244" t="s">
        <v>13</v>
      </c>
      <c r="E1244">
        <v>11</v>
      </c>
      <c r="F1244">
        <v>24</v>
      </c>
      <c r="G1244">
        <v>43730</v>
      </c>
      <c r="H1244">
        <v>62471</v>
      </c>
      <c r="I1244">
        <v>18741</v>
      </c>
    </row>
    <row r="1245" spans="1:9" x14ac:dyDescent="0.25">
      <c r="A1245" s="1">
        <v>45074</v>
      </c>
      <c r="B1245" t="s">
        <v>9</v>
      </c>
      <c r="C1245" t="s">
        <v>10</v>
      </c>
      <c r="D1245" t="s">
        <v>15</v>
      </c>
      <c r="E1245">
        <v>0</v>
      </c>
      <c r="F1245">
        <v>82</v>
      </c>
      <c r="G1245">
        <v>48467</v>
      </c>
      <c r="H1245">
        <v>56357</v>
      </c>
      <c r="I1245">
        <v>7890</v>
      </c>
    </row>
    <row r="1246" spans="1:9" x14ac:dyDescent="0.25">
      <c r="A1246" s="1">
        <v>45075</v>
      </c>
      <c r="B1246" t="s">
        <v>9</v>
      </c>
      <c r="C1246" t="s">
        <v>10</v>
      </c>
      <c r="D1246" t="s">
        <v>13</v>
      </c>
      <c r="E1246">
        <v>14</v>
      </c>
      <c r="F1246">
        <v>1</v>
      </c>
      <c r="G1246">
        <v>18645</v>
      </c>
      <c r="H1246">
        <v>23018</v>
      </c>
      <c r="I1246">
        <v>4373</v>
      </c>
    </row>
    <row r="1247" spans="1:9" x14ac:dyDescent="0.25">
      <c r="A1247" s="1">
        <v>45076</v>
      </c>
      <c r="B1247" t="s">
        <v>9</v>
      </c>
      <c r="C1247" t="s">
        <v>12</v>
      </c>
      <c r="D1247" t="s">
        <v>15</v>
      </c>
      <c r="E1247">
        <v>0</v>
      </c>
      <c r="F1247">
        <v>73</v>
      </c>
      <c r="G1247">
        <v>40383</v>
      </c>
      <c r="H1247">
        <v>70848</v>
      </c>
      <c r="I1247">
        <v>30465</v>
      </c>
    </row>
    <row r="1248" spans="1:9" x14ac:dyDescent="0.25">
      <c r="A1248" s="1">
        <v>45077</v>
      </c>
      <c r="B1248" t="s">
        <v>9</v>
      </c>
      <c r="C1248" t="s">
        <v>10</v>
      </c>
      <c r="D1248" t="s">
        <v>17</v>
      </c>
      <c r="E1248">
        <v>14</v>
      </c>
      <c r="F1248">
        <v>142</v>
      </c>
      <c r="G1248">
        <v>68702</v>
      </c>
      <c r="H1248">
        <v>82773</v>
      </c>
      <c r="I1248">
        <v>14071</v>
      </c>
    </row>
    <row r="1249" spans="1:9" x14ac:dyDescent="0.25">
      <c r="A1249" s="1">
        <v>45078</v>
      </c>
      <c r="B1249" t="s">
        <v>9</v>
      </c>
      <c r="C1249" t="s">
        <v>18</v>
      </c>
      <c r="D1249" t="s">
        <v>15</v>
      </c>
      <c r="E1249">
        <v>0</v>
      </c>
      <c r="F1249">
        <v>33</v>
      </c>
      <c r="G1249">
        <v>49459</v>
      </c>
      <c r="H1249">
        <v>81081</v>
      </c>
      <c r="I1249">
        <v>31622</v>
      </c>
    </row>
    <row r="1250" spans="1:9" x14ac:dyDescent="0.25">
      <c r="A1250" s="1">
        <v>45079</v>
      </c>
      <c r="B1250" t="s">
        <v>9</v>
      </c>
      <c r="C1250" t="s">
        <v>16</v>
      </c>
      <c r="D1250" t="s">
        <v>13</v>
      </c>
      <c r="E1250">
        <v>17</v>
      </c>
      <c r="F1250">
        <v>29</v>
      </c>
      <c r="G1250">
        <v>39327</v>
      </c>
      <c r="H1250">
        <v>51745.5</v>
      </c>
      <c r="I1250">
        <v>12418.5</v>
      </c>
    </row>
    <row r="1251" spans="1:9" x14ac:dyDescent="0.25">
      <c r="A1251" s="1">
        <v>45080</v>
      </c>
      <c r="B1251" t="s">
        <v>9</v>
      </c>
      <c r="C1251" t="s">
        <v>18</v>
      </c>
      <c r="D1251" t="s">
        <v>11</v>
      </c>
      <c r="E1251">
        <v>6</v>
      </c>
      <c r="F1251">
        <v>83</v>
      </c>
      <c r="G1251">
        <v>25326</v>
      </c>
      <c r="H1251">
        <v>40848</v>
      </c>
      <c r="I1251">
        <v>15522</v>
      </c>
    </row>
    <row r="1252" spans="1:9" x14ac:dyDescent="0.25">
      <c r="A1252" s="1">
        <v>45081</v>
      </c>
      <c r="B1252" t="s">
        <v>9</v>
      </c>
      <c r="C1252" t="s">
        <v>16</v>
      </c>
      <c r="D1252" t="s">
        <v>15</v>
      </c>
      <c r="E1252">
        <v>0</v>
      </c>
      <c r="F1252">
        <v>77</v>
      </c>
      <c r="G1252">
        <v>43308</v>
      </c>
      <c r="H1252">
        <v>83284.5</v>
      </c>
      <c r="I1252">
        <v>39976.5</v>
      </c>
    </row>
    <row r="1253" spans="1:9" x14ac:dyDescent="0.25">
      <c r="A1253" s="1">
        <v>45082</v>
      </c>
      <c r="B1253" t="s">
        <v>9</v>
      </c>
      <c r="C1253" t="s">
        <v>18</v>
      </c>
      <c r="D1253" t="s">
        <v>17</v>
      </c>
      <c r="E1253">
        <v>14</v>
      </c>
      <c r="F1253">
        <v>157</v>
      </c>
      <c r="G1253">
        <v>28003</v>
      </c>
      <c r="H1253">
        <v>53851.5</v>
      </c>
      <c r="I1253">
        <v>25848.5</v>
      </c>
    </row>
    <row r="1254" spans="1:9" x14ac:dyDescent="0.25">
      <c r="A1254" s="1">
        <v>45083</v>
      </c>
      <c r="B1254" t="s">
        <v>9</v>
      </c>
      <c r="C1254" t="s">
        <v>12</v>
      </c>
      <c r="D1254" t="s">
        <v>17</v>
      </c>
      <c r="E1254">
        <v>13</v>
      </c>
      <c r="F1254">
        <v>137</v>
      </c>
      <c r="G1254">
        <v>60573</v>
      </c>
      <c r="H1254">
        <v>70434</v>
      </c>
      <c r="I1254">
        <v>9861</v>
      </c>
    </row>
    <row r="1255" spans="1:9" x14ac:dyDescent="0.25">
      <c r="A1255" s="1">
        <v>45084</v>
      </c>
      <c r="B1255" t="s">
        <v>9</v>
      </c>
      <c r="C1255" t="s">
        <v>10</v>
      </c>
      <c r="D1255" t="s">
        <v>11</v>
      </c>
      <c r="E1255">
        <v>3</v>
      </c>
      <c r="F1255">
        <v>29</v>
      </c>
      <c r="G1255">
        <v>17982</v>
      </c>
      <c r="H1255">
        <v>27246</v>
      </c>
      <c r="I1255">
        <v>9264</v>
      </c>
    </row>
    <row r="1256" spans="1:9" x14ac:dyDescent="0.25">
      <c r="A1256" s="1">
        <v>45085</v>
      </c>
      <c r="B1256" t="s">
        <v>9</v>
      </c>
      <c r="C1256" t="s">
        <v>12</v>
      </c>
      <c r="D1256" t="s">
        <v>13</v>
      </c>
      <c r="E1256">
        <v>25</v>
      </c>
      <c r="F1256">
        <v>4</v>
      </c>
      <c r="G1256">
        <v>70724</v>
      </c>
      <c r="H1256">
        <v>119871</v>
      </c>
      <c r="I1256">
        <v>49147</v>
      </c>
    </row>
    <row r="1257" spans="1:9" x14ac:dyDescent="0.25">
      <c r="A1257" s="1">
        <v>45086</v>
      </c>
      <c r="B1257" t="s">
        <v>9</v>
      </c>
      <c r="C1257" t="s">
        <v>12</v>
      </c>
      <c r="D1257" t="s">
        <v>15</v>
      </c>
      <c r="E1257">
        <v>0</v>
      </c>
      <c r="F1257">
        <v>68</v>
      </c>
      <c r="G1257">
        <v>29931</v>
      </c>
      <c r="H1257">
        <v>33630</v>
      </c>
      <c r="I1257">
        <v>3699</v>
      </c>
    </row>
    <row r="1258" spans="1:9" x14ac:dyDescent="0.25">
      <c r="A1258" s="1">
        <v>45087</v>
      </c>
      <c r="B1258" t="s">
        <v>9</v>
      </c>
      <c r="C1258" t="s">
        <v>18</v>
      </c>
      <c r="D1258" t="s">
        <v>17</v>
      </c>
      <c r="E1258">
        <v>7</v>
      </c>
      <c r="F1258">
        <v>94</v>
      </c>
      <c r="G1258">
        <v>32013</v>
      </c>
      <c r="H1258">
        <v>42684</v>
      </c>
      <c r="I1258">
        <v>10671</v>
      </c>
    </row>
    <row r="1259" spans="1:9" x14ac:dyDescent="0.25">
      <c r="A1259" s="1">
        <v>45088</v>
      </c>
      <c r="B1259" t="s">
        <v>9</v>
      </c>
      <c r="C1259" t="s">
        <v>16</v>
      </c>
      <c r="D1259" t="s">
        <v>15</v>
      </c>
      <c r="E1259">
        <v>0</v>
      </c>
      <c r="F1259">
        <v>74</v>
      </c>
      <c r="G1259">
        <v>77269</v>
      </c>
      <c r="H1259">
        <v>115327.5</v>
      </c>
      <c r="I1259">
        <v>38058.5</v>
      </c>
    </row>
    <row r="1260" spans="1:9" x14ac:dyDescent="0.25">
      <c r="A1260" s="1">
        <v>45089</v>
      </c>
      <c r="B1260" t="s">
        <v>9</v>
      </c>
      <c r="C1260" t="s">
        <v>12</v>
      </c>
      <c r="D1260" t="s">
        <v>13</v>
      </c>
      <c r="E1260">
        <v>20</v>
      </c>
      <c r="F1260">
        <v>46</v>
      </c>
      <c r="G1260">
        <v>9804</v>
      </c>
      <c r="H1260">
        <v>16617</v>
      </c>
      <c r="I1260">
        <v>6813</v>
      </c>
    </row>
    <row r="1261" spans="1:9" x14ac:dyDescent="0.25">
      <c r="A1261" s="1">
        <v>45090</v>
      </c>
      <c r="B1261" t="s">
        <v>9</v>
      </c>
      <c r="C1261" t="s">
        <v>12</v>
      </c>
      <c r="D1261" t="s">
        <v>15</v>
      </c>
      <c r="E1261">
        <v>0</v>
      </c>
      <c r="F1261">
        <v>85</v>
      </c>
      <c r="G1261">
        <v>46092</v>
      </c>
      <c r="H1261">
        <v>86965.5</v>
      </c>
      <c r="I1261">
        <v>40873.5</v>
      </c>
    </row>
    <row r="1262" spans="1:9" x14ac:dyDescent="0.25">
      <c r="A1262" s="1">
        <v>45091</v>
      </c>
      <c r="B1262" t="s">
        <v>9</v>
      </c>
      <c r="C1262" t="s">
        <v>14</v>
      </c>
      <c r="D1262" t="s">
        <v>15</v>
      </c>
      <c r="E1262">
        <v>0</v>
      </c>
      <c r="F1262">
        <v>92</v>
      </c>
      <c r="G1262">
        <v>31132</v>
      </c>
      <c r="H1262">
        <v>45783</v>
      </c>
      <c r="I1262">
        <v>14651</v>
      </c>
    </row>
    <row r="1263" spans="1:9" x14ac:dyDescent="0.25">
      <c r="A1263" s="1">
        <v>45092</v>
      </c>
      <c r="B1263" t="s">
        <v>9</v>
      </c>
      <c r="C1263" t="s">
        <v>18</v>
      </c>
      <c r="D1263" t="s">
        <v>11</v>
      </c>
      <c r="E1263">
        <v>4</v>
      </c>
      <c r="F1263">
        <v>67</v>
      </c>
      <c r="G1263">
        <v>35872</v>
      </c>
      <c r="H1263">
        <v>44839.5</v>
      </c>
      <c r="I1263">
        <v>8967.5</v>
      </c>
    </row>
    <row r="1264" spans="1:9" x14ac:dyDescent="0.25">
      <c r="A1264" s="1">
        <v>45093</v>
      </c>
      <c r="B1264" t="s">
        <v>9</v>
      </c>
      <c r="C1264" t="s">
        <v>18</v>
      </c>
      <c r="D1264" t="s">
        <v>13</v>
      </c>
      <c r="E1264">
        <v>13</v>
      </c>
      <c r="F1264">
        <v>43</v>
      </c>
      <c r="G1264">
        <v>27688</v>
      </c>
      <c r="H1264">
        <v>38997</v>
      </c>
      <c r="I1264">
        <v>11309</v>
      </c>
    </row>
    <row r="1265" spans="1:9" x14ac:dyDescent="0.25">
      <c r="A1265" s="1">
        <v>45094</v>
      </c>
      <c r="B1265" t="s">
        <v>9</v>
      </c>
      <c r="C1265" t="s">
        <v>16</v>
      </c>
      <c r="D1265" t="s">
        <v>17</v>
      </c>
      <c r="E1265">
        <v>8</v>
      </c>
      <c r="F1265">
        <v>126</v>
      </c>
      <c r="G1265">
        <v>98860</v>
      </c>
      <c r="H1265">
        <v>133594.5</v>
      </c>
      <c r="I1265">
        <v>34734.5</v>
      </c>
    </row>
    <row r="1266" spans="1:9" x14ac:dyDescent="0.25">
      <c r="A1266" s="1">
        <v>45095</v>
      </c>
      <c r="B1266" t="s">
        <v>9</v>
      </c>
      <c r="C1266" t="s">
        <v>10</v>
      </c>
      <c r="D1266" t="s">
        <v>11</v>
      </c>
      <c r="E1266">
        <v>9</v>
      </c>
      <c r="F1266">
        <v>52</v>
      </c>
      <c r="G1266">
        <v>86555</v>
      </c>
      <c r="H1266">
        <v>113887.5</v>
      </c>
      <c r="I1266">
        <v>27332.5</v>
      </c>
    </row>
    <row r="1267" spans="1:9" x14ac:dyDescent="0.25">
      <c r="A1267" s="1">
        <v>45096</v>
      </c>
      <c r="B1267" t="s">
        <v>9</v>
      </c>
      <c r="C1267" t="s">
        <v>18</v>
      </c>
      <c r="D1267" t="s">
        <v>15</v>
      </c>
      <c r="E1267">
        <v>0</v>
      </c>
      <c r="F1267">
        <v>58</v>
      </c>
      <c r="G1267">
        <v>86341</v>
      </c>
      <c r="H1267">
        <v>141543</v>
      </c>
      <c r="I1267">
        <v>55202</v>
      </c>
    </row>
    <row r="1268" spans="1:9" x14ac:dyDescent="0.25">
      <c r="A1268" s="1">
        <v>45097</v>
      </c>
      <c r="B1268" t="s">
        <v>9</v>
      </c>
      <c r="C1268" t="s">
        <v>14</v>
      </c>
      <c r="D1268" t="s">
        <v>13</v>
      </c>
      <c r="E1268">
        <v>21</v>
      </c>
      <c r="F1268">
        <v>45</v>
      </c>
      <c r="G1268">
        <v>124415</v>
      </c>
      <c r="H1268">
        <v>141381</v>
      </c>
      <c r="I1268">
        <v>16966</v>
      </c>
    </row>
    <row r="1269" spans="1:9" x14ac:dyDescent="0.25">
      <c r="A1269" s="1">
        <v>45098</v>
      </c>
      <c r="B1269" t="s">
        <v>9</v>
      </c>
      <c r="C1269" t="s">
        <v>12</v>
      </c>
      <c r="D1269" t="s">
        <v>11</v>
      </c>
      <c r="E1269">
        <v>8</v>
      </c>
      <c r="F1269">
        <v>68</v>
      </c>
      <c r="G1269">
        <v>105846</v>
      </c>
      <c r="H1269">
        <v>126007.5</v>
      </c>
      <c r="I1269">
        <v>20161.5</v>
      </c>
    </row>
    <row r="1270" spans="1:9" x14ac:dyDescent="0.25">
      <c r="A1270" s="1">
        <v>45099</v>
      </c>
      <c r="B1270" t="s">
        <v>9</v>
      </c>
      <c r="C1270" t="s">
        <v>12</v>
      </c>
      <c r="D1270" t="s">
        <v>17</v>
      </c>
      <c r="E1270">
        <v>7</v>
      </c>
      <c r="F1270">
        <v>101</v>
      </c>
      <c r="G1270">
        <v>56244</v>
      </c>
      <c r="H1270">
        <v>71194.5</v>
      </c>
      <c r="I1270">
        <v>14950.5</v>
      </c>
    </row>
    <row r="1271" spans="1:9" x14ac:dyDescent="0.25">
      <c r="A1271" s="1">
        <v>45100</v>
      </c>
      <c r="B1271" t="s">
        <v>9</v>
      </c>
      <c r="C1271" t="s">
        <v>14</v>
      </c>
      <c r="D1271" t="s">
        <v>11</v>
      </c>
      <c r="E1271">
        <v>7</v>
      </c>
      <c r="F1271">
        <v>24</v>
      </c>
      <c r="G1271">
        <v>79556</v>
      </c>
      <c r="H1271">
        <v>99445.5</v>
      </c>
      <c r="I1271">
        <v>19889.5</v>
      </c>
    </row>
    <row r="1272" spans="1:9" x14ac:dyDescent="0.25">
      <c r="A1272" s="1">
        <v>45101</v>
      </c>
      <c r="B1272" t="s">
        <v>9</v>
      </c>
      <c r="C1272" t="s">
        <v>18</v>
      </c>
      <c r="D1272" t="s">
        <v>11</v>
      </c>
      <c r="E1272">
        <v>4</v>
      </c>
      <c r="F1272">
        <v>45</v>
      </c>
      <c r="G1272">
        <v>80286</v>
      </c>
      <c r="H1272">
        <v>119830.5</v>
      </c>
      <c r="I1272">
        <v>39544.5</v>
      </c>
    </row>
    <row r="1273" spans="1:9" x14ac:dyDescent="0.25">
      <c r="A1273" s="1">
        <v>45102</v>
      </c>
      <c r="B1273" t="s">
        <v>9</v>
      </c>
      <c r="C1273" t="s">
        <v>16</v>
      </c>
      <c r="D1273" t="s">
        <v>11</v>
      </c>
      <c r="E1273">
        <v>8</v>
      </c>
      <c r="F1273">
        <v>53</v>
      </c>
      <c r="G1273">
        <v>54626</v>
      </c>
      <c r="H1273">
        <v>63519</v>
      </c>
      <c r="I1273">
        <v>8893</v>
      </c>
    </row>
    <row r="1274" spans="1:9" x14ac:dyDescent="0.25">
      <c r="A1274" s="1">
        <v>45103</v>
      </c>
      <c r="B1274" t="s">
        <v>9</v>
      </c>
      <c r="C1274" t="s">
        <v>16</v>
      </c>
      <c r="D1274" t="s">
        <v>11</v>
      </c>
      <c r="E1274">
        <v>9</v>
      </c>
      <c r="F1274">
        <v>47</v>
      </c>
      <c r="G1274">
        <v>101322</v>
      </c>
      <c r="H1274">
        <v>144745.5</v>
      </c>
      <c r="I1274">
        <v>43423.5</v>
      </c>
    </row>
    <row r="1275" spans="1:9" x14ac:dyDescent="0.25">
      <c r="A1275" s="1">
        <v>45104</v>
      </c>
      <c r="B1275" t="s">
        <v>9</v>
      </c>
      <c r="C1275" t="s">
        <v>10</v>
      </c>
      <c r="D1275" t="s">
        <v>15</v>
      </c>
      <c r="E1275">
        <v>0</v>
      </c>
      <c r="F1275">
        <v>95</v>
      </c>
      <c r="G1275">
        <v>96553</v>
      </c>
      <c r="H1275">
        <v>110980.5</v>
      </c>
      <c r="I1275">
        <v>14427.5</v>
      </c>
    </row>
    <row r="1276" spans="1:9" x14ac:dyDescent="0.25">
      <c r="A1276" s="1">
        <v>45105</v>
      </c>
      <c r="B1276" t="s">
        <v>9</v>
      </c>
      <c r="C1276" t="s">
        <v>18</v>
      </c>
      <c r="D1276" t="s">
        <v>17</v>
      </c>
      <c r="E1276">
        <v>8</v>
      </c>
      <c r="F1276">
        <v>64</v>
      </c>
      <c r="G1276">
        <v>83859</v>
      </c>
      <c r="H1276">
        <v>97510.5</v>
      </c>
      <c r="I1276">
        <v>13651.5</v>
      </c>
    </row>
    <row r="1277" spans="1:9" x14ac:dyDescent="0.25">
      <c r="A1277" s="1">
        <v>45106</v>
      </c>
      <c r="B1277" t="s">
        <v>9</v>
      </c>
      <c r="C1277" t="s">
        <v>14</v>
      </c>
      <c r="D1277" t="s">
        <v>11</v>
      </c>
      <c r="E1277">
        <v>6</v>
      </c>
      <c r="F1277">
        <v>76</v>
      </c>
      <c r="G1277">
        <v>63977</v>
      </c>
      <c r="H1277">
        <v>71884.5</v>
      </c>
      <c r="I1277">
        <v>7907.5</v>
      </c>
    </row>
    <row r="1278" spans="1:9" x14ac:dyDescent="0.25">
      <c r="A1278" s="1">
        <v>45107</v>
      </c>
      <c r="B1278" t="s">
        <v>9</v>
      </c>
      <c r="C1278" t="s">
        <v>16</v>
      </c>
      <c r="D1278" t="s">
        <v>11</v>
      </c>
      <c r="E1278">
        <v>3</v>
      </c>
      <c r="F1278">
        <v>39</v>
      </c>
      <c r="G1278">
        <v>17107</v>
      </c>
      <c r="H1278">
        <v>30549</v>
      </c>
      <c r="I1278">
        <v>13442</v>
      </c>
    </row>
    <row r="1279" spans="1:9" x14ac:dyDescent="0.25">
      <c r="A1279" s="1">
        <v>45108</v>
      </c>
      <c r="B1279" t="s">
        <v>9</v>
      </c>
      <c r="C1279" t="s">
        <v>14</v>
      </c>
      <c r="D1279" t="s">
        <v>13</v>
      </c>
      <c r="E1279">
        <v>25</v>
      </c>
      <c r="F1279">
        <v>26</v>
      </c>
      <c r="G1279">
        <v>61497</v>
      </c>
      <c r="H1279">
        <v>99189</v>
      </c>
      <c r="I1279">
        <v>37692</v>
      </c>
    </row>
    <row r="1280" spans="1:9" x14ac:dyDescent="0.25">
      <c r="A1280" s="1">
        <v>45109</v>
      </c>
      <c r="B1280" t="s">
        <v>9</v>
      </c>
      <c r="C1280" t="s">
        <v>10</v>
      </c>
      <c r="D1280" t="s">
        <v>13</v>
      </c>
      <c r="E1280">
        <v>19</v>
      </c>
      <c r="F1280">
        <v>39</v>
      </c>
      <c r="G1280">
        <v>63435</v>
      </c>
      <c r="H1280">
        <v>88104</v>
      </c>
      <c r="I1280">
        <v>24669</v>
      </c>
    </row>
    <row r="1281" spans="1:9" x14ac:dyDescent="0.25">
      <c r="A1281" s="1">
        <v>45110</v>
      </c>
      <c r="B1281" t="s">
        <v>9</v>
      </c>
      <c r="C1281" t="s">
        <v>14</v>
      </c>
      <c r="D1281" t="s">
        <v>11</v>
      </c>
      <c r="E1281">
        <v>8</v>
      </c>
      <c r="F1281">
        <v>66</v>
      </c>
      <c r="G1281">
        <v>8446</v>
      </c>
      <c r="H1281">
        <v>12066</v>
      </c>
      <c r="I1281">
        <v>3620</v>
      </c>
    </row>
    <row r="1282" spans="1:9" x14ac:dyDescent="0.25">
      <c r="A1282" s="1">
        <v>45111</v>
      </c>
      <c r="B1282" t="s">
        <v>9</v>
      </c>
      <c r="C1282" t="s">
        <v>16</v>
      </c>
      <c r="D1282" t="s">
        <v>11</v>
      </c>
      <c r="E1282">
        <v>3</v>
      </c>
      <c r="F1282">
        <v>69</v>
      </c>
      <c r="G1282">
        <v>34941</v>
      </c>
      <c r="H1282">
        <v>61300</v>
      </c>
      <c r="I1282">
        <v>26359</v>
      </c>
    </row>
    <row r="1283" spans="1:9" x14ac:dyDescent="0.25">
      <c r="A1283" s="1">
        <v>45112</v>
      </c>
      <c r="B1283" t="s">
        <v>9</v>
      </c>
      <c r="C1283" t="s">
        <v>14</v>
      </c>
      <c r="D1283" t="s">
        <v>13</v>
      </c>
      <c r="E1283">
        <v>25</v>
      </c>
      <c r="F1283">
        <v>10</v>
      </c>
      <c r="G1283">
        <v>32411</v>
      </c>
      <c r="H1283">
        <v>42092</v>
      </c>
      <c r="I1283">
        <v>9681</v>
      </c>
    </row>
    <row r="1284" spans="1:9" x14ac:dyDescent="0.25">
      <c r="A1284" s="1">
        <v>45113</v>
      </c>
      <c r="B1284" t="s">
        <v>9</v>
      </c>
      <c r="C1284" t="s">
        <v>18</v>
      </c>
      <c r="D1284" t="s">
        <v>13</v>
      </c>
      <c r="E1284">
        <v>11</v>
      </c>
      <c r="F1284">
        <v>28</v>
      </c>
      <c r="G1284">
        <v>39797</v>
      </c>
      <c r="H1284">
        <v>47377</v>
      </c>
      <c r="I1284">
        <v>7580</v>
      </c>
    </row>
    <row r="1285" spans="1:9" x14ac:dyDescent="0.25">
      <c r="A1285" s="1">
        <v>45114</v>
      </c>
      <c r="B1285" t="s">
        <v>9</v>
      </c>
      <c r="C1285" t="s">
        <v>10</v>
      </c>
      <c r="D1285" t="s">
        <v>13</v>
      </c>
      <c r="E1285">
        <v>24</v>
      </c>
      <c r="F1285">
        <v>1</v>
      </c>
      <c r="G1285">
        <v>21691</v>
      </c>
      <c r="H1285">
        <v>38055</v>
      </c>
      <c r="I1285">
        <v>16364</v>
      </c>
    </row>
    <row r="1286" spans="1:9" x14ac:dyDescent="0.25">
      <c r="A1286" s="1">
        <v>45115</v>
      </c>
      <c r="B1286" t="s">
        <v>9</v>
      </c>
      <c r="C1286" t="s">
        <v>12</v>
      </c>
      <c r="D1286" t="s">
        <v>15</v>
      </c>
      <c r="E1286">
        <v>0</v>
      </c>
      <c r="F1286">
        <v>47</v>
      </c>
      <c r="G1286">
        <v>19119</v>
      </c>
      <c r="H1286">
        <v>37488</v>
      </c>
      <c r="I1286">
        <v>18369</v>
      </c>
    </row>
    <row r="1287" spans="1:9" x14ac:dyDescent="0.25">
      <c r="A1287" s="1">
        <v>45116</v>
      </c>
      <c r="B1287" t="s">
        <v>9</v>
      </c>
      <c r="C1287" t="s">
        <v>18</v>
      </c>
      <c r="D1287" t="s">
        <v>11</v>
      </c>
      <c r="E1287">
        <v>7</v>
      </c>
      <c r="F1287">
        <v>82</v>
      </c>
      <c r="G1287">
        <v>35080</v>
      </c>
      <c r="H1287">
        <v>61544</v>
      </c>
      <c r="I1287">
        <v>26464</v>
      </c>
    </row>
    <row r="1288" spans="1:9" x14ac:dyDescent="0.25">
      <c r="A1288" s="1">
        <v>45117</v>
      </c>
      <c r="B1288" t="s">
        <v>9</v>
      </c>
      <c r="C1288" t="s">
        <v>16</v>
      </c>
      <c r="D1288" t="s">
        <v>13</v>
      </c>
      <c r="E1288">
        <v>11</v>
      </c>
      <c r="F1288">
        <v>2</v>
      </c>
      <c r="G1288">
        <v>76501</v>
      </c>
      <c r="H1288">
        <v>91073</v>
      </c>
      <c r="I1288">
        <v>14572</v>
      </c>
    </row>
    <row r="1289" spans="1:9" x14ac:dyDescent="0.25">
      <c r="A1289" s="1">
        <v>45118</v>
      </c>
      <c r="B1289" t="s">
        <v>9</v>
      </c>
      <c r="C1289" t="s">
        <v>12</v>
      </c>
      <c r="D1289" t="s">
        <v>13</v>
      </c>
      <c r="E1289">
        <v>24</v>
      </c>
      <c r="F1289">
        <v>2</v>
      </c>
      <c r="G1289">
        <v>51284</v>
      </c>
      <c r="H1289">
        <v>67479</v>
      </c>
      <c r="I1289">
        <v>16195</v>
      </c>
    </row>
    <row r="1290" spans="1:9" x14ac:dyDescent="0.25">
      <c r="A1290" s="1">
        <v>45119</v>
      </c>
      <c r="B1290" t="s">
        <v>9</v>
      </c>
      <c r="C1290" t="s">
        <v>12</v>
      </c>
      <c r="D1290" t="s">
        <v>17</v>
      </c>
      <c r="E1290">
        <v>14</v>
      </c>
      <c r="F1290">
        <v>129</v>
      </c>
      <c r="G1290">
        <v>59230</v>
      </c>
      <c r="H1290">
        <v>89742</v>
      </c>
      <c r="I1290">
        <v>30512</v>
      </c>
    </row>
    <row r="1291" spans="1:9" x14ac:dyDescent="0.25">
      <c r="A1291" s="1">
        <v>45120</v>
      </c>
      <c r="B1291" t="s">
        <v>9</v>
      </c>
      <c r="C1291" t="s">
        <v>16</v>
      </c>
      <c r="D1291" t="s">
        <v>17</v>
      </c>
      <c r="E1291">
        <v>9</v>
      </c>
      <c r="F1291">
        <v>186</v>
      </c>
      <c r="G1291">
        <v>57229</v>
      </c>
      <c r="H1291">
        <v>95382</v>
      </c>
      <c r="I1291">
        <v>38153</v>
      </c>
    </row>
    <row r="1292" spans="1:9" x14ac:dyDescent="0.25">
      <c r="A1292" s="1">
        <v>45121</v>
      </c>
      <c r="B1292" t="s">
        <v>9</v>
      </c>
      <c r="C1292" t="s">
        <v>16</v>
      </c>
      <c r="D1292" t="s">
        <v>17</v>
      </c>
      <c r="E1292">
        <v>14</v>
      </c>
      <c r="F1292">
        <v>109</v>
      </c>
      <c r="G1292">
        <v>7315</v>
      </c>
      <c r="H1292">
        <v>11799</v>
      </c>
      <c r="I1292">
        <v>4484</v>
      </c>
    </row>
    <row r="1293" spans="1:9" x14ac:dyDescent="0.25">
      <c r="A1293" s="1">
        <v>45122</v>
      </c>
      <c r="B1293" t="s">
        <v>9</v>
      </c>
      <c r="C1293" t="s">
        <v>12</v>
      </c>
      <c r="D1293" t="s">
        <v>17</v>
      </c>
      <c r="E1293">
        <v>5</v>
      </c>
      <c r="F1293">
        <v>109</v>
      </c>
      <c r="G1293">
        <v>41883</v>
      </c>
      <c r="H1293">
        <v>76150</v>
      </c>
      <c r="I1293">
        <v>34267</v>
      </c>
    </row>
    <row r="1294" spans="1:9" x14ac:dyDescent="0.25">
      <c r="A1294" s="1">
        <v>45123</v>
      </c>
      <c r="B1294" t="s">
        <v>9</v>
      </c>
      <c r="C1294" t="s">
        <v>18</v>
      </c>
      <c r="D1294" t="s">
        <v>17</v>
      </c>
      <c r="E1294">
        <v>12</v>
      </c>
      <c r="F1294">
        <v>186</v>
      </c>
      <c r="G1294">
        <v>59455</v>
      </c>
      <c r="H1294">
        <v>68339</v>
      </c>
      <c r="I1294">
        <v>8884</v>
      </c>
    </row>
    <row r="1295" spans="1:9" x14ac:dyDescent="0.25">
      <c r="A1295" s="1">
        <v>45124</v>
      </c>
      <c r="B1295" t="s">
        <v>9</v>
      </c>
      <c r="C1295" t="s">
        <v>10</v>
      </c>
      <c r="D1295" t="s">
        <v>15</v>
      </c>
      <c r="E1295">
        <v>0</v>
      </c>
      <c r="F1295">
        <v>93</v>
      </c>
      <c r="G1295">
        <v>30683</v>
      </c>
      <c r="H1295">
        <v>41463</v>
      </c>
      <c r="I1295">
        <v>10780</v>
      </c>
    </row>
    <row r="1296" spans="1:9" x14ac:dyDescent="0.25">
      <c r="A1296" s="1">
        <v>45125</v>
      </c>
      <c r="B1296" t="s">
        <v>9</v>
      </c>
      <c r="C1296" t="s">
        <v>14</v>
      </c>
      <c r="D1296" t="s">
        <v>15</v>
      </c>
      <c r="E1296">
        <v>0</v>
      </c>
      <c r="F1296">
        <v>64</v>
      </c>
      <c r="G1296">
        <v>13409</v>
      </c>
      <c r="H1296">
        <v>16761</v>
      </c>
      <c r="I1296">
        <v>3352</v>
      </c>
    </row>
    <row r="1297" spans="1:9" x14ac:dyDescent="0.25">
      <c r="A1297" s="1">
        <v>45126</v>
      </c>
      <c r="B1297" t="s">
        <v>9</v>
      </c>
      <c r="C1297" t="s">
        <v>16</v>
      </c>
      <c r="D1297" t="s">
        <v>15</v>
      </c>
      <c r="E1297">
        <v>0</v>
      </c>
      <c r="F1297">
        <v>53</v>
      </c>
      <c r="G1297">
        <v>89724</v>
      </c>
      <c r="H1297">
        <v>99693</v>
      </c>
      <c r="I1297">
        <v>9969</v>
      </c>
    </row>
    <row r="1298" spans="1:9" x14ac:dyDescent="0.25">
      <c r="A1298" s="1">
        <v>45127</v>
      </c>
      <c r="B1298" t="s">
        <v>9</v>
      </c>
      <c r="C1298" t="s">
        <v>14</v>
      </c>
      <c r="D1298" t="s">
        <v>13</v>
      </c>
      <c r="E1298">
        <v>19</v>
      </c>
      <c r="F1298">
        <v>7</v>
      </c>
      <c r="G1298">
        <v>36345</v>
      </c>
      <c r="H1298">
        <v>46596</v>
      </c>
      <c r="I1298">
        <v>10251</v>
      </c>
    </row>
    <row r="1299" spans="1:9" x14ac:dyDescent="0.25">
      <c r="A1299" s="1">
        <v>45128</v>
      </c>
      <c r="B1299" t="s">
        <v>9</v>
      </c>
      <c r="C1299" t="s">
        <v>18</v>
      </c>
      <c r="D1299" t="s">
        <v>15</v>
      </c>
      <c r="E1299">
        <v>0</v>
      </c>
      <c r="F1299">
        <v>59</v>
      </c>
      <c r="G1299">
        <v>48494</v>
      </c>
      <c r="H1299">
        <v>59139</v>
      </c>
      <c r="I1299">
        <v>10645</v>
      </c>
    </row>
    <row r="1300" spans="1:9" x14ac:dyDescent="0.25">
      <c r="A1300" s="1">
        <v>45129</v>
      </c>
      <c r="B1300" t="s">
        <v>9</v>
      </c>
      <c r="C1300" t="s">
        <v>14</v>
      </c>
      <c r="D1300" t="s">
        <v>15</v>
      </c>
      <c r="E1300">
        <v>0</v>
      </c>
      <c r="F1300">
        <v>90</v>
      </c>
      <c r="G1300">
        <v>7011</v>
      </c>
      <c r="H1300">
        <v>13748</v>
      </c>
      <c r="I1300">
        <v>6737</v>
      </c>
    </row>
    <row r="1301" spans="1:9" x14ac:dyDescent="0.25">
      <c r="A1301" s="1">
        <v>45130</v>
      </c>
      <c r="B1301" t="s">
        <v>9</v>
      </c>
      <c r="C1301" t="s">
        <v>16</v>
      </c>
      <c r="D1301" t="s">
        <v>17</v>
      </c>
      <c r="E1301">
        <v>5</v>
      </c>
      <c r="F1301">
        <v>110</v>
      </c>
      <c r="G1301">
        <v>30248</v>
      </c>
      <c r="H1301">
        <v>43212</v>
      </c>
      <c r="I1301">
        <v>12964</v>
      </c>
    </row>
    <row r="1302" spans="1:9" x14ac:dyDescent="0.25">
      <c r="A1302" s="1">
        <v>45131</v>
      </c>
      <c r="B1302" t="s">
        <v>9</v>
      </c>
      <c r="C1302" t="s">
        <v>18</v>
      </c>
      <c r="D1302" t="s">
        <v>13</v>
      </c>
      <c r="E1302">
        <v>12</v>
      </c>
      <c r="F1302">
        <v>17</v>
      </c>
      <c r="G1302">
        <v>23535</v>
      </c>
      <c r="H1302">
        <v>44405</v>
      </c>
      <c r="I1302">
        <v>20870</v>
      </c>
    </row>
    <row r="1303" spans="1:9" x14ac:dyDescent="0.25">
      <c r="A1303" s="1">
        <v>45132</v>
      </c>
      <c r="B1303" t="s">
        <v>9</v>
      </c>
      <c r="C1303" t="s">
        <v>16</v>
      </c>
      <c r="D1303" t="s">
        <v>17</v>
      </c>
      <c r="E1303">
        <v>12</v>
      </c>
      <c r="F1303">
        <v>71</v>
      </c>
      <c r="G1303">
        <v>42225</v>
      </c>
      <c r="H1303">
        <v>84450</v>
      </c>
      <c r="I1303">
        <v>42225</v>
      </c>
    </row>
    <row r="1304" spans="1:9" x14ac:dyDescent="0.25">
      <c r="A1304" s="1">
        <v>45133</v>
      </c>
      <c r="B1304" t="s">
        <v>9</v>
      </c>
      <c r="C1304" t="s">
        <v>16</v>
      </c>
      <c r="D1304" t="s">
        <v>15</v>
      </c>
      <c r="E1304">
        <v>0</v>
      </c>
      <c r="F1304">
        <v>28</v>
      </c>
      <c r="G1304">
        <v>42183</v>
      </c>
      <c r="H1304">
        <v>71497</v>
      </c>
      <c r="I1304">
        <v>29314</v>
      </c>
    </row>
    <row r="1305" spans="1:9" x14ac:dyDescent="0.25">
      <c r="A1305" s="1">
        <v>45134</v>
      </c>
      <c r="B1305" t="s">
        <v>9</v>
      </c>
      <c r="C1305" t="s">
        <v>18</v>
      </c>
      <c r="D1305" t="s">
        <v>15</v>
      </c>
      <c r="E1305">
        <v>0</v>
      </c>
      <c r="F1305">
        <v>49</v>
      </c>
      <c r="G1305">
        <v>41328</v>
      </c>
      <c r="H1305">
        <v>51022</v>
      </c>
      <c r="I1305">
        <v>9694</v>
      </c>
    </row>
    <row r="1306" spans="1:9" x14ac:dyDescent="0.25">
      <c r="A1306" s="1">
        <v>45135</v>
      </c>
      <c r="B1306" t="s">
        <v>9</v>
      </c>
      <c r="C1306" t="s">
        <v>14</v>
      </c>
      <c r="D1306" t="s">
        <v>13</v>
      </c>
      <c r="E1306">
        <v>16</v>
      </c>
      <c r="F1306">
        <v>24</v>
      </c>
      <c r="G1306">
        <v>34868</v>
      </c>
      <c r="H1306">
        <v>58113</v>
      </c>
      <c r="I1306">
        <v>23245</v>
      </c>
    </row>
    <row r="1307" spans="1:9" x14ac:dyDescent="0.25">
      <c r="A1307" s="1">
        <v>45136</v>
      </c>
      <c r="B1307" t="s">
        <v>9</v>
      </c>
      <c r="C1307" t="s">
        <v>16</v>
      </c>
      <c r="D1307" t="s">
        <v>15</v>
      </c>
      <c r="E1307">
        <v>0</v>
      </c>
      <c r="F1307">
        <v>23</v>
      </c>
      <c r="G1307">
        <v>42564</v>
      </c>
      <c r="H1307">
        <v>51282</v>
      </c>
      <c r="I1307">
        <v>8718</v>
      </c>
    </row>
    <row r="1308" spans="1:9" x14ac:dyDescent="0.25">
      <c r="A1308" s="1">
        <v>45137</v>
      </c>
      <c r="B1308" t="s">
        <v>9</v>
      </c>
      <c r="C1308" t="s">
        <v>14</v>
      </c>
      <c r="D1308" t="s">
        <v>13</v>
      </c>
      <c r="E1308">
        <v>10</v>
      </c>
      <c r="F1308">
        <v>38</v>
      </c>
      <c r="G1308">
        <v>75398</v>
      </c>
      <c r="H1308">
        <v>88704</v>
      </c>
      <c r="I1308">
        <v>13306</v>
      </c>
    </row>
    <row r="1309" spans="1:9" x14ac:dyDescent="0.25">
      <c r="A1309" s="1">
        <v>45138</v>
      </c>
      <c r="B1309" t="s">
        <v>9</v>
      </c>
      <c r="C1309" t="s">
        <v>10</v>
      </c>
      <c r="D1309" t="s">
        <v>17</v>
      </c>
      <c r="E1309">
        <v>6</v>
      </c>
      <c r="F1309">
        <v>179</v>
      </c>
      <c r="G1309">
        <v>34039</v>
      </c>
      <c r="H1309">
        <v>54901</v>
      </c>
      <c r="I1309">
        <v>20862</v>
      </c>
    </row>
    <row r="1310" spans="1:9" x14ac:dyDescent="0.25">
      <c r="A1310" s="1">
        <v>45139</v>
      </c>
      <c r="B1310" t="s">
        <v>9</v>
      </c>
      <c r="C1310" t="s">
        <v>16</v>
      </c>
      <c r="D1310" t="s">
        <v>17</v>
      </c>
      <c r="E1310">
        <v>9</v>
      </c>
      <c r="F1310">
        <v>95</v>
      </c>
      <c r="G1310">
        <v>44918</v>
      </c>
      <c r="H1310">
        <v>88074</v>
      </c>
      <c r="I1310">
        <v>43156</v>
      </c>
    </row>
    <row r="1311" spans="1:9" x14ac:dyDescent="0.25">
      <c r="A1311" s="1">
        <v>45140</v>
      </c>
      <c r="B1311" t="s">
        <v>9</v>
      </c>
      <c r="C1311" t="s">
        <v>18</v>
      </c>
      <c r="D1311" t="s">
        <v>13</v>
      </c>
      <c r="E1311">
        <v>12</v>
      </c>
      <c r="F1311">
        <v>9</v>
      </c>
      <c r="G1311">
        <v>29626</v>
      </c>
      <c r="H1311">
        <v>52903</v>
      </c>
      <c r="I1311">
        <v>23277</v>
      </c>
    </row>
    <row r="1312" spans="1:9" x14ac:dyDescent="0.25">
      <c r="A1312" s="1">
        <v>45141</v>
      </c>
      <c r="B1312" t="s">
        <v>9</v>
      </c>
      <c r="C1312" t="s">
        <v>18</v>
      </c>
      <c r="D1312" t="s">
        <v>15</v>
      </c>
      <c r="E1312">
        <v>0</v>
      </c>
      <c r="F1312">
        <v>40</v>
      </c>
      <c r="G1312">
        <v>34036</v>
      </c>
      <c r="H1312">
        <v>44784</v>
      </c>
      <c r="I1312">
        <v>10748</v>
      </c>
    </row>
    <row r="1313" spans="1:9" x14ac:dyDescent="0.25">
      <c r="A1313" s="1">
        <v>45142</v>
      </c>
      <c r="B1313" t="s">
        <v>9</v>
      </c>
      <c r="C1313" t="s">
        <v>12</v>
      </c>
      <c r="D1313" t="s">
        <v>13</v>
      </c>
      <c r="E1313">
        <v>14</v>
      </c>
      <c r="F1313">
        <v>43</v>
      </c>
      <c r="G1313">
        <v>70259</v>
      </c>
      <c r="H1313">
        <v>80757</v>
      </c>
      <c r="I1313">
        <v>10498</v>
      </c>
    </row>
    <row r="1314" spans="1:9" x14ac:dyDescent="0.25">
      <c r="A1314" s="1">
        <v>45143</v>
      </c>
      <c r="B1314" t="s">
        <v>9</v>
      </c>
      <c r="C1314" t="s">
        <v>10</v>
      </c>
      <c r="D1314" t="s">
        <v>15</v>
      </c>
      <c r="E1314">
        <v>0</v>
      </c>
      <c r="F1314">
        <v>39</v>
      </c>
      <c r="G1314">
        <v>64887</v>
      </c>
      <c r="H1314">
        <v>78177</v>
      </c>
      <c r="I1314">
        <v>13290</v>
      </c>
    </row>
    <row r="1315" spans="1:9" x14ac:dyDescent="0.25">
      <c r="A1315" s="1">
        <v>45144</v>
      </c>
      <c r="B1315" t="s">
        <v>9</v>
      </c>
      <c r="C1315" t="s">
        <v>16</v>
      </c>
      <c r="D1315" t="s">
        <v>17</v>
      </c>
      <c r="E1315">
        <v>11</v>
      </c>
      <c r="F1315">
        <v>74</v>
      </c>
      <c r="G1315">
        <v>24314</v>
      </c>
      <c r="H1315">
        <v>43417</v>
      </c>
      <c r="I1315">
        <v>19103</v>
      </c>
    </row>
    <row r="1316" spans="1:9" x14ac:dyDescent="0.25">
      <c r="A1316" s="1">
        <v>45145</v>
      </c>
      <c r="B1316" t="s">
        <v>9</v>
      </c>
      <c r="C1316" t="s">
        <v>14</v>
      </c>
      <c r="D1316" t="s">
        <v>15</v>
      </c>
      <c r="E1316">
        <v>0</v>
      </c>
      <c r="F1316">
        <v>86</v>
      </c>
      <c r="G1316">
        <v>21005</v>
      </c>
      <c r="H1316">
        <v>41187</v>
      </c>
      <c r="I1316">
        <v>20182</v>
      </c>
    </row>
    <row r="1317" spans="1:9" x14ac:dyDescent="0.25">
      <c r="A1317" s="1">
        <v>45146</v>
      </c>
      <c r="B1317" t="s">
        <v>9</v>
      </c>
      <c r="C1317" t="s">
        <v>18</v>
      </c>
      <c r="D1317" t="s">
        <v>11</v>
      </c>
      <c r="E1317">
        <v>8</v>
      </c>
      <c r="F1317">
        <v>41</v>
      </c>
      <c r="G1317">
        <v>33109</v>
      </c>
      <c r="H1317">
        <v>64920</v>
      </c>
      <c r="I1317">
        <v>31811</v>
      </c>
    </row>
    <row r="1318" spans="1:9" x14ac:dyDescent="0.25">
      <c r="A1318" s="1">
        <v>45147</v>
      </c>
      <c r="B1318" t="s">
        <v>9</v>
      </c>
      <c r="C1318" t="s">
        <v>12</v>
      </c>
      <c r="D1318" t="s">
        <v>15</v>
      </c>
      <c r="E1318">
        <v>0</v>
      </c>
      <c r="F1318">
        <v>92</v>
      </c>
      <c r="G1318">
        <v>44310</v>
      </c>
      <c r="H1318">
        <v>50931</v>
      </c>
      <c r="I1318">
        <v>6621</v>
      </c>
    </row>
    <row r="1319" spans="1:9" x14ac:dyDescent="0.25">
      <c r="A1319" s="1">
        <v>45148</v>
      </c>
      <c r="B1319" t="s">
        <v>9</v>
      </c>
      <c r="C1319" t="s">
        <v>10</v>
      </c>
      <c r="D1319" t="s">
        <v>13</v>
      </c>
      <c r="E1319">
        <v>25</v>
      </c>
      <c r="F1319">
        <v>25</v>
      </c>
      <c r="G1319">
        <v>17957</v>
      </c>
      <c r="H1319">
        <v>33882</v>
      </c>
      <c r="I1319">
        <v>15925</v>
      </c>
    </row>
    <row r="1320" spans="1:9" x14ac:dyDescent="0.25">
      <c r="A1320" s="1">
        <v>45149</v>
      </c>
      <c r="B1320" t="s">
        <v>9</v>
      </c>
      <c r="C1320" t="s">
        <v>18</v>
      </c>
      <c r="D1320" t="s">
        <v>13</v>
      </c>
      <c r="E1320">
        <v>20</v>
      </c>
      <c r="F1320">
        <v>47</v>
      </c>
      <c r="G1320">
        <v>31368</v>
      </c>
      <c r="H1320">
        <v>40216</v>
      </c>
      <c r="I1320">
        <v>8848</v>
      </c>
    </row>
    <row r="1321" spans="1:9" x14ac:dyDescent="0.25">
      <c r="A1321" s="1">
        <v>45150</v>
      </c>
      <c r="B1321" t="s">
        <v>9</v>
      </c>
      <c r="C1321" t="s">
        <v>10</v>
      </c>
      <c r="D1321" t="s">
        <v>11</v>
      </c>
      <c r="E1321">
        <v>7</v>
      </c>
      <c r="F1321">
        <v>34</v>
      </c>
      <c r="G1321">
        <v>43527</v>
      </c>
      <c r="H1321">
        <v>66965</v>
      </c>
      <c r="I1321">
        <v>23438</v>
      </c>
    </row>
    <row r="1322" spans="1:9" x14ac:dyDescent="0.25">
      <c r="A1322" s="1">
        <v>45151</v>
      </c>
      <c r="B1322" t="s">
        <v>9</v>
      </c>
      <c r="C1322" t="s">
        <v>16</v>
      </c>
      <c r="D1322" t="s">
        <v>17</v>
      </c>
      <c r="E1322">
        <v>7</v>
      </c>
      <c r="F1322">
        <v>119</v>
      </c>
      <c r="G1322">
        <v>54689</v>
      </c>
      <c r="H1322">
        <v>66694</v>
      </c>
      <c r="I1322">
        <v>12005</v>
      </c>
    </row>
    <row r="1323" spans="1:9" x14ac:dyDescent="0.25">
      <c r="A1323" s="1">
        <v>45152</v>
      </c>
      <c r="B1323" t="s">
        <v>9</v>
      </c>
      <c r="C1323" t="s">
        <v>16</v>
      </c>
      <c r="D1323" t="s">
        <v>15</v>
      </c>
      <c r="E1323">
        <v>0</v>
      </c>
      <c r="F1323">
        <v>47</v>
      </c>
      <c r="G1323">
        <v>62037</v>
      </c>
      <c r="H1323">
        <v>98472</v>
      </c>
      <c r="I1323">
        <v>36435</v>
      </c>
    </row>
    <row r="1324" spans="1:9" x14ac:dyDescent="0.25">
      <c r="A1324" s="1">
        <v>45153</v>
      </c>
      <c r="B1324" t="s">
        <v>9</v>
      </c>
      <c r="C1324" t="s">
        <v>14</v>
      </c>
      <c r="D1324" t="s">
        <v>13</v>
      </c>
      <c r="E1324">
        <v>15</v>
      </c>
      <c r="F1324">
        <v>21</v>
      </c>
      <c r="G1324">
        <v>87395</v>
      </c>
      <c r="H1324">
        <v>97106</v>
      </c>
      <c r="I1324">
        <v>9711</v>
      </c>
    </row>
    <row r="1325" spans="1:9" x14ac:dyDescent="0.25">
      <c r="A1325" s="1">
        <v>45154</v>
      </c>
      <c r="B1325" t="s">
        <v>9</v>
      </c>
      <c r="C1325" t="s">
        <v>14</v>
      </c>
      <c r="D1325" t="s">
        <v>11</v>
      </c>
      <c r="E1325">
        <v>7</v>
      </c>
      <c r="F1325">
        <v>89</v>
      </c>
      <c r="G1325">
        <v>12903</v>
      </c>
      <c r="H1325">
        <v>16978</v>
      </c>
      <c r="I1325">
        <v>4075</v>
      </c>
    </row>
    <row r="1326" spans="1:9" x14ac:dyDescent="0.25">
      <c r="A1326" s="1">
        <v>45155</v>
      </c>
      <c r="B1326" t="s">
        <v>9</v>
      </c>
      <c r="C1326" t="s">
        <v>18</v>
      </c>
      <c r="D1326" t="s">
        <v>17</v>
      </c>
      <c r="E1326">
        <v>5</v>
      </c>
      <c r="F1326">
        <v>64</v>
      </c>
      <c r="G1326">
        <v>42889</v>
      </c>
      <c r="H1326">
        <v>84096</v>
      </c>
      <c r="I1326">
        <v>41207</v>
      </c>
    </row>
    <row r="1327" spans="1:9" x14ac:dyDescent="0.25">
      <c r="A1327" s="1">
        <v>45156</v>
      </c>
      <c r="B1327" t="s">
        <v>9</v>
      </c>
      <c r="C1327" t="s">
        <v>10</v>
      </c>
      <c r="D1327" t="s">
        <v>11</v>
      </c>
      <c r="E1327">
        <v>3</v>
      </c>
      <c r="F1327">
        <v>55</v>
      </c>
      <c r="G1327">
        <v>32762</v>
      </c>
      <c r="H1327">
        <v>36811</v>
      </c>
      <c r="I1327">
        <v>4049</v>
      </c>
    </row>
    <row r="1328" spans="1:9" x14ac:dyDescent="0.25">
      <c r="A1328" s="1">
        <v>45157</v>
      </c>
      <c r="B1328" t="s">
        <v>9</v>
      </c>
      <c r="C1328" t="s">
        <v>14</v>
      </c>
      <c r="D1328" t="s">
        <v>15</v>
      </c>
      <c r="E1328">
        <v>0</v>
      </c>
      <c r="F1328">
        <v>21</v>
      </c>
      <c r="G1328">
        <v>35343</v>
      </c>
      <c r="H1328">
        <v>49088</v>
      </c>
      <c r="I1328">
        <v>13745</v>
      </c>
    </row>
    <row r="1329" spans="1:9" x14ac:dyDescent="0.25">
      <c r="A1329" s="1">
        <v>45158</v>
      </c>
      <c r="B1329" t="s">
        <v>9</v>
      </c>
      <c r="C1329" t="s">
        <v>10</v>
      </c>
      <c r="D1329" t="s">
        <v>15</v>
      </c>
      <c r="E1329">
        <v>0</v>
      </c>
      <c r="F1329">
        <v>66</v>
      </c>
      <c r="G1329">
        <v>11942</v>
      </c>
      <c r="H1329">
        <v>18372</v>
      </c>
      <c r="I1329">
        <v>6430</v>
      </c>
    </row>
    <row r="1330" spans="1:9" x14ac:dyDescent="0.25">
      <c r="A1330" s="1">
        <v>45159</v>
      </c>
      <c r="B1330" t="s">
        <v>9</v>
      </c>
      <c r="C1330" t="s">
        <v>16</v>
      </c>
      <c r="D1330" t="s">
        <v>11</v>
      </c>
      <c r="E1330">
        <v>6</v>
      </c>
      <c r="F1330">
        <v>41</v>
      </c>
      <c r="G1330">
        <v>68685</v>
      </c>
      <c r="H1330">
        <v>78948</v>
      </c>
      <c r="I1330">
        <v>10263</v>
      </c>
    </row>
    <row r="1331" spans="1:9" x14ac:dyDescent="0.25">
      <c r="A1331" s="1">
        <v>45160</v>
      </c>
      <c r="B1331" t="s">
        <v>9</v>
      </c>
      <c r="C1331" t="s">
        <v>18</v>
      </c>
      <c r="D1331" t="s">
        <v>15</v>
      </c>
      <c r="E1331">
        <v>0</v>
      </c>
      <c r="F1331">
        <v>61</v>
      </c>
      <c r="G1331">
        <v>65723</v>
      </c>
      <c r="H1331">
        <v>90032</v>
      </c>
      <c r="I1331">
        <v>24309</v>
      </c>
    </row>
    <row r="1332" spans="1:9" x14ac:dyDescent="0.25">
      <c r="A1332" s="1">
        <v>45161</v>
      </c>
      <c r="B1332" t="s">
        <v>9</v>
      </c>
      <c r="C1332" t="s">
        <v>18</v>
      </c>
      <c r="D1332" t="s">
        <v>11</v>
      </c>
      <c r="E1332">
        <v>10</v>
      </c>
      <c r="F1332">
        <v>53</v>
      </c>
      <c r="G1332">
        <v>29273</v>
      </c>
      <c r="H1332">
        <v>34849</v>
      </c>
      <c r="I1332">
        <v>5576</v>
      </c>
    </row>
    <row r="1333" spans="1:9" x14ac:dyDescent="0.25">
      <c r="A1333" s="1">
        <v>45162</v>
      </c>
      <c r="B1333" t="s">
        <v>9</v>
      </c>
      <c r="C1333" t="s">
        <v>14</v>
      </c>
      <c r="D1333" t="s">
        <v>11</v>
      </c>
      <c r="E1333">
        <v>4</v>
      </c>
      <c r="F1333">
        <v>74</v>
      </c>
      <c r="G1333">
        <v>24654</v>
      </c>
      <c r="H1333">
        <v>37929</v>
      </c>
      <c r="I1333">
        <v>13275</v>
      </c>
    </row>
    <row r="1334" spans="1:9" x14ac:dyDescent="0.25">
      <c r="A1334" s="1">
        <v>45163</v>
      </c>
      <c r="B1334" t="s">
        <v>9</v>
      </c>
      <c r="C1334" t="s">
        <v>10</v>
      </c>
      <c r="D1334" t="s">
        <v>15</v>
      </c>
      <c r="E1334">
        <v>0</v>
      </c>
      <c r="F1334">
        <v>73</v>
      </c>
      <c r="G1334">
        <v>58825</v>
      </c>
      <c r="H1334">
        <v>76396</v>
      </c>
      <c r="I1334">
        <v>17571</v>
      </c>
    </row>
    <row r="1335" spans="1:9" x14ac:dyDescent="0.25">
      <c r="A1335" s="1">
        <v>45164</v>
      </c>
      <c r="B1335" t="s">
        <v>9</v>
      </c>
      <c r="C1335" t="s">
        <v>16</v>
      </c>
      <c r="D1335" t="s">
        <v>17</v>
      </c>
      <c r="E1335">
        <v>15</v>
      </c>
      <c r="F1335">
        <v>198</v>
      </c>
      <c r="G1335">
        <v>44853</v>
      </c>
      <c r="H1335">
        <v>78690</v>
      </c>
      <c r="I1335">
        <v>33837</v>
      </c>
    </row>
    <row r="1336" spans="1:9" x14ac:dyDescent="0.25">
      <c r="A1336" s="1">
        <v>45165</v>
      </c>
      <c r="B1336" t="s">
        <v>9</v>
      </c>
      <c r="C1336" t="s">
        <v>10</v>
      </c>
      <c r="D1336" t="s">
        <v>15</v>
      </c>
      <c r="E1336">
        <v>0</v>
      </c>
      <c r="F1336">
        <v>21</v>
      </c>
      <c r="G1336">
        <v>50454</v>
      </c>
      <c r="H1336">
        <v>74197</v>
      </c>
      <c r="I1336">
        <v>23743</v>
      </c>
    </row>
    <row r="1337" spans="1:9" x14ac:dyDescent="0.25">
      <c r="A1337" s="1">
        <v>45166</v>
      </c>
      <c r="B1337" t="s">
        <v>9</v>
      </c>
      <c r="C1337" t="s">
        <v>16</v>
      </c>
      <c r="D1337" t="s">
        <v>13</v>
      </c>
      <c r="E1337">
        <v>11</v>
      </c>
      <c r="F1337">
        <v>9</v>
      </c>
      <c r="G1337">
        <v>68512</v>
      </c>
      <c r="H1337">
        <v>76124</v>
      </c>
      <c r="I1337">
        <v>7612</v>
      </c>
    </row>
    <row r="1338" spans="1:9" x14ac:dyDescent="0.25">
      <c r="A1338" s="1">
        <v>45167</v>
      </c>
      <c r="B1338" t="s">
        <v>9</v>
      </c>
      <c r="C1338" t="s">
        <v>16</v>
      </c>
      <c r="D1338" t="s">
        <v>11</v>
      </c>
      <c r="E1338">
        <v>10</v>
      </c>
      <c r="F1338">
        <v>95</v>
      </c>
      <c r="G1338">
        <v>65785</v>
      </c>
      <c r="H1338">
        <v>93978</v>
      </c>
      <c r="I1338">
        <v>28193</v>
      </c>
    </row>
    <row r="1339" spans="1:9" x14ac:dyDescent="0.25">
      <c r="A1339" s="1">
        <v>45168</v>
      </c>
      <c r="B1339" t="s">
        <v>9</v>
      </c>
      <c r="C1339" t="s">
        <v>18</v>
      </c>
      <c r="D1339" t="s">
        <v>11</v>
      </c>
      <c r="E1339">
        <v>6</v>
      </c>
      <c r="F1339">
        <v>38</v>
      </c>
      <c r="G1339">
        <v>72795</v>
      </c>
      <c r="H1339">
        <v>81792</v>
      </c>
      <c r="I1339">
        <v>8997</v>
      </c>
    </row>
    <row r="1340" spans="1:9" x14ac:dyDescent="0.25">
      <c r="A1340" s="1">
        <v>45169</v>
      </c>
      <c r="B1340" t="s">
        <v>9</v>
      </c>
      <c r="C1340" t="s">
        <v>12</v>
      </c>
      <c r="D1340" t="s">
        <v>13</v>
      </c>
      <c r="E1340">
        <v>22</v>
      </c>
      <c r="F1340">
        <v>23</v>
      </c>
      <c r="G1340">
        <v>35654</v>
      </c>
      <c r="H1340">
        <v>63668</v>
      </c>
      <c r="I1340">
        <v>28014</v>
      </c>
    </row>
    <row r="1341" spans="1:9" x14ac:dyDescent="0.25">
      <c r="A1341" s="1">
        <v>45170</v>
      </c>
      <c r="B1341" t="s">
        <v>9</v>
      </c>
      <c r="C1341" t="s">
        <v>16</v>
      </c>
      <c r="D1341" t="s">
        <v>15</v>
      </c>
      <c r="E1341">
        <v>0</v>
      </c>
      <c r="F1341">
        <v>78</v>
      </c>
      <c r="G1341">
        <v>41563</v>
      </c>
      <c r="H1341">
        <v>70445</v>
      </c>
      <c r="I1341">
        <v>28882</v>
      </c>
    </row>
    <row r="1342" spans="1:9" x14ac:dyDescent="0.25">
      <c r="A1342" s="1">
        <v>45171</v>
      </c>
      <c r="B1342" t="s">
        <v>9</v>
      </c>
      <c r="C1342" t="s">
        <v>14</v>
      </c>
      <c r="D1342" t="s">
        <v>17</v>
      </c>
      <c r="E1342">
        <v>7</v>
      </c>
      <c r="F1342">
        <v>192</v>
      </c>
      <c r="G1342">
        <v>57957</v>
      </c>
      <c r="H1342">
        <v>98232</v>
      </c>
      <c r="I1342">
        <v>40275</v>
      </c>
    </row>
    <row r="1343" spans="1:9" x14ac:dyDescent="0.25">
      <c r="A1343" s="1">
        <v>45172</v>
      </c>
      <c r="B1343" t="s">
        <v>9</v>
      </c>
      <c r="C1343" t="s">
        <v>14</v>
      </c>
      <c r="D1343" t="s">
        <v>15</v>
      </c>
      <c r="E1343">
        <v>0</v>
      </c>
      <c r="F1343">
        <v>45</v>
      </c>
      <c r="G1343">
        <v>48474</v>
      </c>
      <c r="H1343">
        <v>58402</v>
      </c>
      <c r="I1343">
        <v>9928</v>
      </c>
    </row>
    <row r="1344" spans="1:9" x14ac:dyDescent="0.25">
      <c r="A1344" s="1">
        <v>45173</v>
      </c>
      <c r="B1344" t="s">
        <v>9</v>
      </c>
      <c r="C1344" t="s">
        <v>12</v>
      </c>
      <c r="D1344" t="s">
        <v>15</v>
      </c>
      <c r="E1344">
        <v>0</v>
      </c>
      <c r="F1344">
        <v>25</v>
      </c>
      <c r="G1344">
        <v>53532</v>
      </c>
      <c r="H1344">
        <v>82357</v>
      </c>
      <c r="I1344">
        <v>28825</v>
      </c>
    </row>
    <row r="1345" spans="1:9" x14ac:dyDescent="0.25">
      <c r="A1345" s="1">
        <v>45174</v>
      </c>
      <c r="B1345" t="s">
        <v>9</v>
      </c>
      <c r="C1345" t="s">
        <v>18</v>
      </c>
      <c r="D1345" t="s">
        <v>13</v>
      </c>
      <c r="E1345">
        <v>21</v>
      </c>
      <c r="F1345">
        <v>16</v>
      </c>
      <c r="G1345">
        <v>58017</v>
      </c>
      <c r="H1345">
        <v>80579</v>
      </c>
      <c r="I1345">
        <v>22562</v>
      </c>
    </row>
    <row r="1346" spans="1:9" x14ac:dyDescent="0.25">
      <c r="A1346" s="1">
        <v>45175</v>
      </c>
      <c r="B1346" t="s">
        <v>9</v>
      </c>
      <c r="C1346" t="s">
        <v>12</v>
      </c>
      <c r="D1346" t="s">
        <v>15</v>
      </c>
      <c r="E1346">
        <v>0</v>
      </c>
      <c r="F1346">
        <v>25</v>
      </c>
      <c r="G1346">
        <v>19861</v>
      </c>
      <c r="H1346">
        <v>25794</v>
      </c>
      <c r="I1346">
        <v>5933</v>
      </c>
    </row>
    <row r="1347" spans="1:9" x14ac:dyDescent="0.25">
      <c r="A1347" s="1">
        <v>45176</v>
      </c>
      <c r="B1347" t="s">
        <v>9</v>
      </c>
      <c r="C1347" t="s">
        <v>14</v>
      </c>
      <c r="D1347" t="s">
        <v>13</v>
      </c>
      <c r="E1347">
        <v>17</v>
      </c>
      <c r="F1347">
        <v>35</v>
      </c>
      <c r="G1347">
        <v>40626</v>
      </c>
      <c r="H1347">
        <v>65525</v>
      </c>
      <c r="I1347">
        <v>24899</v>
      </c>
    </row>
    <row r="1348" spans="1:9" x14ac:dyDescent="0.25">
      <c r="A1348" s="1">
        <v>45177</v>
      </c>
      <c r="B1348" t="s">
        <v>9</v>
      </c>
      <c r="C1348" t="s">
        <v>14</v>
      </c>
      <c r="D1348" t="s">
        <v>17</v>
      </c>
      <c r="E1348">
        <v>9</v>
      </c>
      <c r="F1348">
        <v>149</v>
      </c>
      <c r="G1348">
        <v>48918</v>
      </c>
      <c r="H1348">
        <v>88942</v>
      </c>
      <c r="I1348">
        <v>40024</v>
      </c>
    </row>
    <row r="1349" spans="1:9" x14ac:dyDescent="0.25">
      <c r="A1349" s="1">
        <v>45178</v>
      </c>
      <c r="B1349" t="s">
        <v>9</v>
      </c>
      <c r="C1349" t="s">
        <v>10</v>
      </c>
      <c r="D1349" t="s">
        <v>17</v>
      </c>
      <c r="E1349">
        <v>12</v>
      </c>
      <c r="F1349">
        <v>183</v>
      </c>
      <c r="G1349">
        <v>22011</v>
      </c>
      <c r="H1349">
        <v>40762</v>
      </c>
      <c r="I1349">
        <v>18751</v>
      </c>
    </row>
    <row r="1350" spans="1:9" x14ac:dyDescent="0.25">
      <c r="A1350" s="1">
        <v>45179</v>
      </c>
      <c r="B1350" t="s">
        <v>9</v>
      </c>
      <c r="C1350" t="s">
        <v>16</v>
      </c>
      <c r="D1350" t="s">
        <v>15</v>
      </c>
      <c r="E1350">
        <v>0</v>
      </c>
      <c r="F1350">
        <v>76</v>
      </c>
      <c r="G1350">
        <v>28006</v>
      </c>
      <c r="H1350">
        <v>46676</v>
      </c>
      <c r="I1350">
        <v>18670</v>
      </c>
    </row>
    <row r="1351" spans="1:9" x14ac:dyDescent="0.25">
      <c r="A1351" s="1">
        <v>45180</v>
      </c>
      <c r="B1351" t="s">
        <v>9</v>
      </c>
      <c r="C1351" t="s">
        <v>18</v>
      </c>
      <c r="D1351" t="s">
        <v>15</v>
      </c>
      <c r="E1351">
        <v>0</v>
      </c>
      <c r="F1351">
        <v>59</v>
      </c>
      <c r="G1351">
        <v>27682</v>
      </c>
      <c r="H1351">
        <v>36909</v>
      </c>
      <c r="I1351">
        <v>9227</v>
      </c>
    </row>
    <row r="1352" spans="1:9" x14ac:dyDescent="0.25">
      <c r="A1352" s="1">
        <v>45181</v>
      </c>
      <c r="B1352" t="s">
        <v>9</v>
      </c>
      <c r="C1352" t="s">
        <v>14</v>
      </c>
      <c r="D1352" t="s">
        <v>11</v>
      </c>
      <c r="E1352">
        <v>3</v>
      </c>
      <c r="F1352">
        <v>50</v>
      </c>
      <c r="G1352">
        <v>29151</v>
      </c>
      <c r="H1352">
        <v>37373</v>
      </c>
      <c r="I1352">
        <v>8222</v>
      </c>
    </row>
    <row r="1353" spans="1:9" x14ac:dyDescent="0.25">
      <c r="A1353" s="1">
        <v>45182</v>
      </c>
      <c r="B1353" t="s">
        <v>9</v>
      </c>
      <c r="C1353" t="s">
        <v>12</v>
      </c>
      <c r="D1353" t="s">
        <v>17</v>
      </c>
      <c r="E1353">
        <v>6</v>
      </c>
      <c r="F1353">
        <v>181</v>
      </c>
      <c r="G1353">
        <v>7766</v>
      </c>
      <c r="H1353">
        <v>10786</v>
      </c>
      <c r="I1353">
        <v>3020</v>
      </c>
    </row>
    <row r="1354" spans="1:9" x14ac:dyDescent="0.25">
      <c r="A1354" s="1">
        <v>45183</v>
      </c>
      <c r="B1354" t="s">
        <v>9</v>
      </c>
      <c r="C1354" t="s">
        <v>16</v>
      </c>
      <c r="D1354" t="s">
        <v>17</v>
      </c>
      <c r="E1354">
        <v>15</v>
      </c>
      <c r="F1354">
        <v>54</v>
      </c>
      <c r="G1354">
        <v>9771</v>
      </c>
      <c r="H1354">
        <v>15760</v>
      </c>
      <c r="I1354">
        <v>5989</v>
      </c>
    </row>
    <row r="1355" spans="1:9" x14ac:dyDescent="0.25">
      <c r="A1355" s="1">
        <v>45184</v>
      </c>
      <c r="B1355" t="s">
        <v>9</v>
      </c>
      <c r="C1355" t="s">
        <v>16</v>
      </c>
      <c r="D1355" t="s">
        <v>13</v>
      </c>
      <c r="E1355">
        <v>12</v>
      </c>
      <c r="F1355">
        <v>33</v>
      </c>
      <c r="G1355">
        <v>19325</v>
      </c>
      <c r="H1355">
        <v>23006</v>
      </c>
      <c r="I1355">
        <v>3681</v>
      </c>
    </row>
    <row r="1356" spans="1:9" x14ac:dyDescent="0.25">
      <c r="A1356" s="1">
        <v>45185</v>
      </c>
      <c r="B1356" t="s">
        <v>9</v>
      </c>
      <c r="C1356" t="s">
        <v>16</v>
      </c>
      <c r="D1356" t="s">
        <v>17</v>
      </c>
      <c r="E1356">
        <v>10</v>
      </c>
      <c r="F1356">
        <v>69</v>
      </c>
      <c r="G1356">
        <v>14505</v>
      </c>
      <c r="H1356">
        <v>16298</v>
      </c>
      <c r="I1356">
        <v>1793</v>
      </c>
    </row>
    <row r="1357" spans="1:9" x14ac:dyDescent="0.25">
      <c r="A1357" s="1">
        <v>45186</v>
      </c>
      <c r="B1357" t="s">
        <v>9</v>
      </c>
      <c r="C1357" t="s">
        <v>14</v>
      </c>
      <c r="D1357" t="s">
        <v>11</v>
      </c>
      <c r="E1357">
        <v>7</v>
      </c>
      <c r="F1357">
        <v>70</v>
      </c>
      <c r="G1357">
        <v>52582</v>
      </c>
      <c r="H1357">
        <v>80895</v>
      </c>
      <c r="I1357">
        <v>28313</v>
      </c>
    </row>
    <row r="1358" spans="1:9" x14ac:dyDescent="0.25">
      <c r="A1358" s="1">
        <v>45187</v>
      </c>
      <c r="B1358" t="s">
        <v>9</v>
      </c>
      <c r="C1358" t="s">
        <v>10</v>
      </c>
      <c r="D1358" t="s">
        <v>17</v>
      </c>
      <c r="E1358">
        <v>9</v>
      </c>
      <c r="F1358">
        <v>139</v>
      </c>
      <c r="G1358">
        <v>14238</v>
      </c>
      <c r="H1358">
        <v>22247</v>
      </c>
      <c r="I1358">
        <v>8009</v>
      </c>
    </row>
    <row r="1359" spans="1:9" x14ac:dyDescent="0.25">
      <c r="A1359" s="1">
        <v>45188</v>
      </c>
      <c r="B1359" t="s">
        <v>9</v>
      </c>
      <c r="C1359" t="s">
        <v>16</v>
      </c>
      <c r="D1359" t="s">
        <v>13</v>
      </c>
      <c r="E1359">
        <v>24</v>
      </c>
      <c r="F1359">
        <v>7</v>
      </c>
      <c r="G1359">
        <v>82741</v>
      </c>
      <c r="H1359">
        <v>96211</v>
      </c>
      <c r="I1359">
        <v>13470</v>
      </c>
    </row>
    <row r="1360" spans="1:9" x14ac:dyDescent="0.25">
      <c r="A1360" s="1">
        <v>45189</v>
      </c>
      <c r="B1360" t="s">
        <v>9</v>
      </c>
      <c r="C1360" t="s">
        <v>16</v>
      </c>
      <c r="D1360" t="s">
        <v>17</v>
      </c>
      <c r="E1360">
        <v>15</v>
      </c>
      <c r="F1360">
        <v>64</v>
      </c>
      <c r="G1360">
        <v>13099</v>
      </c>
      <c r="H1360">
        <v>15411</v>
      </c>
      <c r="I1360">
        <v>2312</v>
      </c>
    </row>
    <row r="1361" spans="1:9" x14ac:dyDescent="0.25">
      <c r="A1361" s="1">
        <v>45190</v>
      </c>
      <c r="B1361" t="s">
        <v>9</v>
      </c>
      <c r="C1361" t="s">
        <v>16</v>
      </c>
      <c r="D1361" t="s">
        <v>11</v>
      </c>
      <c r="E1361">
        <v>9</v>
      </c>
      <c r="F1361">
        <v>63</v>
      </c>
      <c r="G1361">
        <v>14053</v>
      </c>
      <c r="H1361">
        <v>15969</v>
      </c>
      <c r="I1361">
        <v>1916</v>
      </c>
    </row>
    <row r="1362" spans="1:9" x14ac:dyDescent="0.25">
      <c r="A1362" s="1">
        <v>45191</v>
      </c>
      <c r="B1362" t="s">
        <v>9</v>
      </c>
      <c r="C1362" t="s">
        <v>12</v>
      </c>
      <c r="D1362" t="s">
        <v>13</v>
      </c>
      <c r="E1362">
        <v>22</v>
      </c>
      <c r="F1362">
        <v>42</v>
      </c>
      <c r="G1362">
        <v>50036</v>
      </c>
      <c r="H1362">
        <v>55595</v>
      </c>
      <c r="I1362">
        <v>5559</v>
      </c>
    </row>
    <row r="1363" spans="1:9" x14ac:dyDescent="0.25">
      <c r="A1363" s="1">
        <v>45192</v>
      </c>
      <c r="B1363" t="s">
        <v>9</v>
      </c>
      <c r="C1363" t="s">
        <v>18</v>
      </c>
      <c r="D1363" t="s">
        <v>17</v>
      </c>
      <c r="E1363">
        <v>6</v>
      </c>
      <c r="F1363">
        <v>110</v>
      </c>
      <c r="G1363">
        <v>47353</v>
      </c>
      <c r="H1363">
        <v>71747</v>
      </c>
      <c r="I1363">
        <v>24394</v>
      </c>
    </row>
    <row r="1364" spans="1:9" x14ac:dyDescent="0.25">
      <c r="A1364" s="1">
        <v>45193</v>
      </c>
      <c r="B1364" t="s">
        <v>9</v>
      </c>
      <c r="C1364" t="s">
        <v>14</v>
      </c>
      <c r="D1364" t="s">
        <v>13</v>
      </c>
      <c r="E1364">
        <v>25</v>
      </c>
      <c r="F1364">
        <v>40</v>
      </c>
      <c r="G1364">
        <v>33311</v>
      </c>
      <c r="H1364">
        <v>65315</v>
      </c>
      <c r="I1364">
        <v>32004</v>
      </c>
    </row>
    <row r="1365" spans="1:9" x14ac:dyDescent="0.25">
      <c r="A1365" s="1">
        <v>45194</v>
      </c>
      <c r="B1365" t="s">
        <v>9</v>
      </c>
      <c r="C1365" t="s">
        <v>18</v>
      </c>
      <c r="D1365" t="s">
        <v>13</v>
      </c>
      <c r="E1365">
        <v>17</v>
      </c>
      <c r="F1365">
        <v>41</v>
      </c>
      <c r="G1365">
        <v>46145</v>
      </c>
      <c r="H1365">
        <v>85453</v>
      </c>
      <c r="I1365">
        <v>39308</v>
      </c>
    </row>
    <row r="1366" spans="1:9" x14ac:dyDescent="0.25">
      <c r="A1366" s="1">
        <v>45195</v>
      </c>
      <c r="B1366" t="s">
        <v>9</v>
      </c>
      <c r="C1366" t="s">
        <v>16</v>
      </c>
      <c r="D1366" t="s">
        <v>17</v>
      </c>
      <c r="E1366">
        <v>9</v>
      </c>
      <c r="F1366">
        <v>174</v>
      </c>
      <c r="G1366">
        <v>34181</v>
      </c>
      <c r="H1366">
        <v>56969</v>
      </c>
      <c r="I1366">
        <v>22788</v>
      </c>
    </row>
    <row r="1367" spans="1:9" x14ac:dyDescent="0.25">
      <c r="A1367" s="1">
        <v>45196</v>
      </c>
      <c r="B1367" t="s">
        <v>9</v>
      </c>
      <c r="C1367" t="s">
        <v>16</v>
      </c>
      <c r="D1367" t="s">
        <v>15</v>
      </c>
      <c r="E1367">
        <v>0</v>
      </c>
      <c r="F1367">
        <v>67</v>
      </c>
      <c r="G1367">
        <v>53469</v>
      </c>
      <c r="H1367">
        <v>90626</v>
      </c>
      <c r="I1367">
        <v>37157</v>
      </c>
    </row>
    <row r="1368" spans="1:9" x14ac:dyDescent="0.25">
      <c r="A1368" s="1">
        <v>45197</v>
      </c>
      <c r="B1368" t="s">
        <v>9</v>
      </c>
      <c r="C1368" t="s">
        <v>14</v>
      </c>
      <c r="D1368" t="s">
        <v>17</v>
      </c>
      <c r="E1368">
        <v>12</v>
      </c>
      <c r="F1368">
        <v>77</v>
      </c>
      <c r="G1368">
        <v>58419</v>
      </c>
      <c r="H1368">
        <v>88513</v>
      </c>
      <c r="I1368">
        <v>30094</v>
      </c>
    </row>
    <row r="1369" spans="1:9" x14ac:dyDescent="0.25">
      <c r="A1369" s="1">
        <v>45198</v>
      </c>
      <c r="B1369" t="s">
        <v>9</v>
      </c>
      <c r="C1369" t="s">
        <v>14</v>
      </c>
      <c r="D1369" t="s">
        <v>15</v>
      </c>
      <c r="E1369">
        <v>0</v>
      </c>
      <c r="F1369">
        <v>78</v>
      </c>
      <c r="G1369">
        <v>19624</v>
      </c>
      <c r="H1369">
        <v>29289</v>
      </c>
      <c r="I1369">
        <v>9665</v>
      </c>
    </row>
    <row r="1370" spans="1:9" x14ac:dyDescent="0.25">
      <c r="A1370" s="1">
        <v>45199</v>
      </c>
      <c r="B1370" t="s">
        <v>9</v>
      </c>
      <c r="C1370" t="s">
        <v>14</v>
      </c>
      <c r="D1370" t="s">
        <v>17</v>
      </c>
      <c r="E1370">
        <v>9</v>
      </c>
      <c r="F1370">
        <v>200</v>
      </c>
      <c r="G1370">
        <v>14674</v>
      </c>
      <c r="H1370">
        <v>17263</v>
      </c>
      <c r="I1370">
        <v>2589</v>
      </c>
    </row>
    <row r="1371" spans="1:9" x14ac:dyDescent="0.25">
      <c r="A1371" s="1">
        <v>45200</v>
      </c>
      <c r="B1371" t="s">
        <v>9</v>
      </c>
      <c r="C1371" t="s">
        <v>18</v>
      </c>
      <c r="D1371" t="s">
        <v>17</v>
      </c>
      <c r="E1371">
        <v>14</v>
      </c>
      <c r="F1371">
        <v>126</v>
      </c>
      <c r="G1371">
        <v>40319</v>
      </c>
      <c r="H1371">
        <v>79057.5</v>
      </c>
      <c r="I1371">
        <v>38738.5</v>
      </c>
    </row>
    <row r="1372" spans="1:9" x14ac:dyDescent="0.25">
      <c r="A1372" s="1">
        <v>45201</v>
      </c>
      <c r="B1372" t="s">
        <v>9</v>
      </c>
      <c r="C1372" t="s">
        <v>12</v>
      </c>
      <c r="D1372" t="s">
        <v>17</v>
      </c>
      <c r="E1372">
        <v>5</v>
      </c>
      <c r="F1372">
        <v>136</v>
      </c>
      <c r="G1372">
        <v>65602</v>
      </c>
      <c r="H1372">
        <v>96474</v>
      </c>
      <c r="I1372">
        <v>30872</v>
      </c>
    </row>
    <row r="1373" spans="1:9" x14ac:dyDescent="0.25">
      <c r="A1373" s="1">
        <v>45202</v>
      </c>
      <c r="B1373" t="s">
        <v>9</v>
      </c>
      <c r="C1373" t="s">
        <v>18</v>
      </c>
      <c r="D1373" t="s">
        <v>17</v>
      </c>
      <c r="E1373">
        <v>12</v>
      </c>
      <c r="F1373">
        <v>189</v>
      </c>
      <c r="G1373">
        <v>20325</v>
      </c>
      <c r="H1373">
        <v>29457</v>
      </c>
      <c r="I1373">
        <v>9132</v>
      </c>
    </row>
    <row r="1374" spans="1:9" x14ac:dyDescent="0.25">
      <c r="A1374" s="1">
        <v>45203</v>
      </c>
      <c r="B1374" t="s">
        <v>9</v>
      </c>
      <c r="C1374" t="s">
        <v>12</v>
      </c>
      <c r="D1374" t="s">
        <v>17</v>
      </c>
      <c r="E1374">
        <v>12</v>
      </c>
      <c r="F1374">
        <v>54</v>
      </c>
      <c r="G1374">
        <v>49658</v>
      </c>
      <c r="H1374">
        <v>71968.5</v>
      </c>
      <c r="I1374">
        <v>22310.5</v>
      </c>
    </row>
    <row r="1375" spans="1:9" x14ac:dyDescent="0.25">
      <c r="A1375" s="1">
        <v>45204</v>
      </c>
      <c r="B1375" t="s">
        <v>9</v>
      </c>
      <c r="C1375" t="s">
        <v>10</v>
      </c>
      <c r="D1375" t="s">
        <v>15</v>
      </c>
      <c r="E1375">
        <v>0</v>
      </c>
      <c r="F1375">
        <v>42</v>
      </c>
      <c r="G1375">
        <v>61534</v>
      </c>
      <c r="H1375">
        <v>68371.5</v>
      </c>
      <c r="I1375">
        <v>6837.5</v>
      </c>
    </row>
    <row r="1376" spans="1:9" x14ac:dyDescent="0.25">
      <c r="A1376" s="1">
        <v>45205</v>
      </c>
      <c r="B1376" t="s">
        <v>9</v>
      </c>
      <c r="C1376" t="s">
        <v>10</v>
      </c>
      <c r="D1376" t="s">
        <v>15</v>
      </c>
      <c r="E1376">
        <v>0</v>
      </c>
      <c r="F1376">
        <v>39</v>
      </c>
      <c r="G1376">
        <v>123955</v>
      </c>
      <c r="H1376">
        <v>140857.5</v>
      </c>
      <c r="I1376">
        <v>16902.5</v>
      </c>
    </row>
    <row r="1377" spans="1:9" x14ac:dyDescent="0.25">
      <c r="A1377" s="1">
        <v>45206</v>
      </c>
      <c r="B1377" t="s">
        <v>9</v>
      </c>
      <c r="C1377" t="s">
        <v>18</v>
      </c>
      <c r="D1377" t="s">
        <v>17</v>
      </c>
      <c r="E1377">
        <v>7</v>
      </c>
      <c r="F1377">
        <v>50</v>
      </c>
      <c r="G1377">
        <v>15037</v>
      </c>
      <c r="H1377">
        <v>19528.5</v>
      </c>
      <c r="I1377">
        <v>4491.5</v>
      </c>
    </row>
    <row r="1378" spans="1:9" x14ac:dyDescent="0.25">
      <c r="A1378" s="1">
        <v>45207</v>
      </c>
      <c r="B1378" t="s">
        <v>9</v>
      </c>
      <c r="C1378" t="s">
        <v>18</v>
      </c>
      <c r="D1378" t="s">
        <v>15</v>
      </c>
      <c r="E1378">
        <v>0</v>
      </c>
      <c r="F1378">
        <v>65</v>
      </c>
      <c r="G1378">
        <v>74183</v>
      </c>
      <c r="H1378">
        <v>85267.5</v>
      </c>
      <c r="I1378">
        <v>11084.5</v>
      </c>
    </row>
    <row r="1379" spans="1:9" x14ac:dyDescent="0.25">
      <c r="A1379" s="1">
        <v>45208</v>
      </c>
      <c r="B1379" t="s">
        <v>9</v>
      </c>
      <c r="C1379" t="s">
        <v>18</v>
      </c>
      <c r="D1379" t="s">
        <v>15</v>
      </c>
      <c r="E1379">
        <v>0</v>
      </c>
      <c r="F1379">
        <v>90</v>
      </c>
      <c r="G1379">
        <v>101794</v>
      </c>
      <c r="H1379">
        <v>149697</v>
      </c>
      <c r="I1379">
        <v>47903</v>
      </c>
    </row>
    <row r="1380" spans="1:9" x14ac:dyDescent="0.25">
      <c r="A1380" s="1">
        <v>45209</v>
      </c>
      <c r="B1380" t="s">
        <v>9</v>
      </c>
      <c r="C1380" t="s">
        <v>16</v>
      </c>
      <c r="D1380" t="s">
        <v>17</v>
      </c>
      <c r="E1380">
        <v>9</v>
      </c>
      <c r="F1380">
        <v>152</v>
      </c>
      <c r="G1380">
        <v>38646</v>
      </c>
      <c r="H1380">
        <v>71566.5</v>
      </c>
      <c r="I1380">
        <v>32920.5</v>
      </c>
    </row>
    <row r="1381" spans="1:9" x14ac:dyDescent="0.25">
      <c r="A1381" s="1">
        <v>45210</v>
      </c>
      <c r="B1381" t="s">
        <v>9</v>
      </c>
      <c r="C1381" t="s">
        <v>10</v>
      </c>
      <c r="D1381" t="s">
        <v>17</v>
      </c>
      <c r="E1381">
        <v>6</v>
      </c>
      <c r="F1381">
        <v>115</v>
      </c>
      <c r="G1381">
        <v>78479</v>
      </c>
      <c r="H1381">
        <v>88179</v>
      </c>
      <c r="I1381">
        <v>9700</v>
      </c>
    </row>
    <row r="1382" spans="1:9" x14ac:dyDescent="0.25">
      <c r="A1382" s="1">
        <v>45211</v>
      </c>
      <c r="B1382" t="s">
        <v>9</v>
      </c>
      <c r="C1382" t="s">
        <v>10</v>
      </c>
      <c r="D1382" t="s">
        <v>11</v>
      </c>
      <c r="E1382">
        <v>4</v>
      </c>
      <c r="F1382">
        <v>76</v>
      </c>
      <c r="G1382">
        <v>125859</v>
      </c>
      <c r="H1382">
        <v>149832</v>
      </c>
      <c r="I1382">
        <v>23973</v>
      </c>
    </row>
    <row r="1383" spans="1:9" x14ac:dyDescent="0.25">
      <c r="A1383" s="1">
        <v>45212</v>
      </c>
      <c r="B1383" t="s">
        <v>9</v>
      </c>
      <c r="C1383" t="s">
        <v>14</v>
      </c>
      <c r="D1383" t="s">
        <v>11</v>
      </c>
      <c r="E1383">
        <v>8</v>
      </c>
      <c r="F1383">
        <v>64</v>
      </c>
      <c r="G1383">
        <v>81447</v>
      </c>
      <c r="H1383">
        <v>108595.5</v>
      </c>
      <c r="I1383">
        <v>27148.5</v>
      </c>
    </row>
    <row r="1384" spans="1:9" x14ac:dyDescent="0.25">
      <c r="A1384" s="1">
        <v>45213</v>
      </c>
      <c r="B1384" t="s">
        <v>9</v>
      </c>
      <c r="C1384" t="s">
        <v>18</v>
      </c>
      <c r="D1384" t="s">
        <v>11</v>
      </c>
      <c r="E1384">
        <v>8</v>
      </c>
      <c r="F1384">
        <v>90</v>
      </c>
      <c r="G1384">
        <v>52964</v>
      </c>
      <c r="H1384">
        <v>73561.5</v>
      </c>
      <c r="I1384">
        <v>20597.5</v>
      </c>
    </row>
    <row r="1385" spans="1:9" x14ac:dyDescent="0.25">
      <c r="A1385" s="1">
        <v>45214</v>
      </c>
      <c r="B1385" t="s">
        <v>9</v>
      </c>
      <c r="C1385" t="s">
        <v>18</v>
      </c>
      <c r="D1385" t="s">
        <v>13</v>
      </c>
      <c r="E1385">
        <v>24</v>
      </c>
      <c r="F1385">
        <v>7</v>
      </c>
      <c r="G1385">
        <v>81355</v>
      </c>
      <c r="H1385">
        <v>99213</v>
      </c>
      <c r="I1385">
        <v>17858</v>
      </c>
    </row>
    <row r="1386" spans="1:9" x14ac:dyDescent="0.25">
      <c r="A1386" s="1">
        <v>45215</v>
      </c>
      <c r="B1386" t="s">
        <v>9</v>
      </c>
      <c r="C1386" t="s">
        <v>16</v>
      </c>
      <c r="D1386" t="s">
        <v>15</v>
      </c>
      <c r="E1386">
        <v>0</v>
      </c>
      <c r="F1386">
        <v>47</v>
      </c>
      <c r="G1386">
        <v>100826</v>
      </c>
      <c r="H1386">
        <v>144037.5</v>
      </c>
      <c r="I1386">
        <v>43211.5</v>
      </c>
    </row>
    <row r="1387" spans="1:9" x14ac:dyDescent="0.25">
      <c r="A1387" s="1">
        <v>45216</v>
      </c>
      <c r="B1387" t="s">
        <v>9</v>
      </c>
      <c r="C1387" t="s">
        <v>12</v>
      </c>
      <c r="D1387" t="s">
        <v>11</v>
      </c>
      <c r="E1387">
        <v>5</v>
      </c>
      <c r="F1387">
        <v>45</v>
      </c>
      <c r="G1387">
        <v>60472</v>
      </c>
      <c r="H1387">
        <v>75589.5</v>
      </c>
      <c r="I1387">
        <v>15117.5</v>
      </c>
    </row>
    <row r="1388" spans="1:9" x14ac:dyDescent="0.25">
      <c r="A1388" s="1">
        <v>45217</v>
      </c>
      <c r="B1388" t="s">
        <v>9</v>
      </c>
      <c r="C1388" t="s">
        <v>12</v>
      </c>
      <c r="D1388" t="s">
        <v>11</v>
      </c>
      <c r="E1388">
        <v>8</v>
      </c>
      <c r="F1388">
        <v>79</v>
      </c>
      <c r="G1388">
        <v>60923</v>
      </c>
      <c r="H1388">
        <v>76153.5</v>
      </c>
      <c r="I1388">
        <v>15230.5</v>
      </c>
    </row>
    <row r="1389" spans="1:9" x14ac:dyDescent="0.25">
      <c r="A1389" s="1">
        <v>45218</v>
      </c>
      <c r="B1389" t="s">
        <v>9</v>
      </c>
      <c r="C1389" t="s">
        <v>10</v>
      </c>
      <c r="D1389" t="s">
        <v>17</v>
      </c>
      <c r="E1389">
        <v>11</v>
      </c>
      <c r="F1389">
        <v>189</v>
      </c>
      <c r="G1389">
        <v>63313</v>
      </c>
      <c r="H1389">
        <v>87934.5</v>
      </c>
      <c r="I1389">
        <v>24621.5</v>
      </c>
    </row>
    <row r="1390" spans="1:9" x14ac:dyDescent="0.25">
      <c r="A1390" s="1">
        <v>45219</v>
      </c>
      <c r="B1390" t="s">
        <v>9</v>
      </c>
      <c r="C1390" t="s">
        <v>16</v>
      </c>
      <c r="D1390" t="s">
        <v>17</v>
      </c>
      <c r="E1390">
        <v>5</v>
      </c>
      <c r="F1390">
        <v>50</v>
      </c>
      <c r="G1390">
        <v>74083</v>
      </c>
      <c r="H1390">
        <v>110571</v>
      </c>
      <c r="I1390">
        <v>36488</v>
      </c>
    </row>
    <row r="1391" spans="1:9" x14ac:dyDescent="0.25">
      <c r="A1391" s="1">
        <v>45220</v>
      </c>
      <c r="B1391" t="s">
        <v>9</v>
      </c>
      <c r="C1391" t="s">
        <v>12</v>
      </c>
      <c r="D1391" t="s">
        <v>15</v>
      </c>
      <c r="E1391">
        <v>0</v>
      </c>
      <c r="F1391">
        <v>52</v>
      </c>
      <c r="G1391">
        <v>72115</v>
      </c>
      <c r="H1391">
        <v>85851</v>
      </c>
      <c r="I1391">
        <v>13736</v>
      </c>
    </row>
    <row r="1392" spans="1:9" x14ac:dyDescent="0.25">
      <c r="A1392" s="1">
        <v>45221</v>
      </c>
      <c r="B1392" t="s">
        <v>9</v>
      </c>
      <c r="C1392" t="s">
        <v>16</v>
      </c>
      <c r="D1392" t="s">
        <v>11</v>
      </c>
      <c r="E1392">
        <v>6</v>
      </c>
      <c r="F1392">
        <v>43</v>
      </c>
      <c r="G1392">
        <v>23453</v>
      </c>
      <c r="H1392">
        <v>40437</v>
      </c>
      <c r="I1392">
        <v>16984</v>
      </c>
    </row>
    <row r="1393" spans="1:9" x14ac:dyDescent="0.25">
      <c r="A1393" s="1">
        <v>45222</v>
      </c>
      <c r="B1393" t="s">
        <v>9</v>
      </c>
      <c r="C1393" t="s">
        <v>16</v>
      </c>
      <c r="D1393" t="s">
        <v>15</v>
      </c>
      <c r="E1393">
        <v>0</v>
      </c>
      <c r="F1393">
        <v>62</v>
      </c>
      <c r="G1393">
        <v>58702</v>
      </c>
      <c r="H1393">
        <v>87615</v>
      </c>
      <c r="I1393">
        <v>28913</v>
      </c>
    </row>
    <row r="1394" spans="1:9" x14ac:dyDescent="0.25">
      <c r="A1394" s="1">
        <v>45223</v>
      </c>
      <c r="B1394" t="s">
        <v>9</v>
      </c>
      <c r="C1394" t="s">
        <v>18</v>
      </c>
      <c r="D1394" t="s">
        <v>15</v>
      </c>
      <c r="E1394">
        <v>0</v>
      </c>
      <c r="F1394">
        <v>87</v>
      </c>
      <c r="G1394">
        <v>72734</v>
      </c>
      <c r="H1394">
        <v>134692.5</v>
      </c>
      <c r="I1394">
        <v>61958.5</v>
      </c>
    </row>
    <row r="1395" spans="1:9" x14ac:dyDescent="0.25">
      <c r="A1395" s="1">
        <v>45224</v>
      </c>
      <c r="B1395" t="s">
        <v>9</v>
      </c>
      <c r="C1395" t="s">
        <v>16</v>
      </c>
      <c r="D1395" t="s">
        <v>17</v>
      </c>
      <c r="E1395">
        <v>14</v>
      </c>
      <c r="F1395">
        <v>155</v>
      </c>
      <c r="G1395">
        <v>59182</v>
      </c>
      <c r="H1395">
        <v>105682.5</v>
      </c>
      <c r="I1395">
        <v>46500.5</v>
      </c>
    </row>
    <row r="1396" spans="1:9" x14ac:dyDescent="0.25">
      <c r="A1396" s="1">
        <v>45225</v>
      </c>
      <c r="B1396" t="s">
        <v>9</v>
      </c>
      <c r="C1396" t="s">
        <v>14</v>
      </c>
      <c r="D1396" t="s">
        <v>11</v>
      </c>
      <c r="E1396">
        <v>10</v>
      </c>
      <c r="F1396">
        <v>36</v>
      </c>
      <c r="G1396">
        <v>10433</v>
      </c>
      <c r="H1396">
        <v>20865</v>
      </c>
      <c r="I1396">
        <v>10432</v>
      </c>
    </row>
    <row r="1397" spans="1:9" x14ac:dyDescent="0.25">
      <c r="A1397" s="1">
        <v>45226</v>
      </c>
      <c r="B1397" t="s">
        <v>9</v>
      </c>
      <c r="C1397" t="s">
        <v>18</v>
      </c>
      <c r="D1397" t="s">
        <v>11</v>
      </c>
      <c r="E1397">
        <v>3</v>
      </c>
      <c r="F1397">
        <v>82</v>
      </c>
      <c r="G1397">
        <v>54302</v>
      </c>
      <c r="H1397">
        <v>79855.5</v>
      </c>
      <c r="I1397">
        <v>25553.5</v>
      </c>
    </row>
    <row r="1398" spans="1:9" x14ac:dyDescent="0.25">
      <c r="A1398" s="1">
        <v>45227</v>
      </c>
      <c r="B1398" t="s">
        <v>9</v>
      </c>
      <c r="C1398" t="s">
        <v>10</v>
      </c>
      <c r="D1398" t="s">
        <v>15</v>
      </c>
      <c r="E1398">
        <v>0</v>
      </c>
      <c r="F1398">
        <v>73</v>
      </c>
      <c r="G1398">
        <v>55403</v>
      </c>
      <c r="H1398">
        <v>69253.5</v>
      </c>
      <c r="I1398">
        <v>13850.5</v>
      </c>
    </row>
    <row r="1399" spans="1:9" x14ac:dyDescent="0.25">
      <c r="A1399" s="1">
        <v>45228</v>
      </c>
      <c r="B1399" t="s">
        <v>9</v>
      </c>
      <c r="C1399" t="s">
        <v>10</v>
      </c>
      <c r="D1399" t="s">
        <v>17</v>
      </c>
      <c r="E1399">
        <v>9</v>
      </c>
      <c r="F1399">
        <v>159</v>
      </c>
      <c r="G1399">
        <v>26029</v>
      </c>
      <c r="H1399">
        <v>36151.5</v>
      </c>
      <c r="I1399">
        <v>10122.5</v>
      </c>
    </row>
    <row r="1400" spans="1:9" x14ac:dyDescent="0.25">
      <c r="A1400" s="1">
        <v>45229</v>
      </c>
      <c r="B1400" t="s">
        <v>9</v>
      </c>
      <c r="C1400" t="s">
        <v>12</v>
      </c>
      <c r="D1400" t="s">
        <v>15</v>
      </c>
      <c r="E1400">
        <v>0</v>
      </c>
      <c r="F1400">
        <v>84</v>
      </c>
      <c r="G1400">
        <v>106088</v>
      </c>
      <c r="H1400">
        <v>123358.5</v>
      </c>
      <c r="I1400">
        <v>17270.5</v>
      </c>
    </row>
    <row r="1401" spans="1:9" x14ac:dyDescent="0.25">
      <c r="A1401" s="1">
        <v>45230</v>
      </c>
      <c r="B1401" t="s">
        <v>9</v>
      </c>
      <c r="C1401" t="s">
        <v>12</v>
      </c>
      <c r="D1401" t="s">
        <v>17</v>
      </c>
      <c r="E1401">
        <v>8</v>
      </c>
      <c r="F1401">
        <v>76</v>
      </c>
      <c r="G1401">
        <v>68475</v>
      </c>
      <c r="H1401">
        <v>106992</v>
      </c>
      <c r="I1401">
        <v>38517</v>
      </c>
    </row>
    <row r="1402" spans="1:9" x14ac:dyDescent="0.25">
      <c r="A1402" s="1">
        <v>45231</v>
      </c>
      <c r="B1402" t="s">
        <v>9</v>
      </c>
      <c r="C1402" t="s">
        <v>12</v>
      </c>
      <c r="D1402" t="s">
        <v>15</v>
      </c>
      <c r="E1402">
        <v>0</v>
      </c>
      <c r="F1402">
        <v>20</v>
      </c>
      <c r="G1402">
        <v>26136</v>
      </c>
      <c r="H1402">
        <v>36300</v>
      </c>
      <c r="I1402">
        <v>10164</v>
      </c>
    </row>
    <row r="1403" spans="1:9" x14ac:dyDescent="0.25">
      <c r="A1403" s="1">
        <v>45232</v>
      </c>
      <c r="B1403" t="s">
        <v>9</v>
      </c>
      <c r="C1403" t="s">
        <v>10</v>
      </c>
      <c r="D1403" t="s">
        <v>13</v>
      </c>
      <c r="E1403">
        <v>14</v>
      </c>
      <c r="F1403">
        <v>35</v>
      </c>
      <c r="G1403">
        <v>40356</v>
      </c>
      <c r="H1403">
        <v>74734</v>
      </c>
      <c r="I1403">
        <v>34378</v>
      </c>
    </row>
    <row r="1404" spans="1:9" x14ac:dyDescent="0.25">
      <c r="A1404" s="1">
        <v>45233</v>
      </c>
      <c r="B1404" t="s">
        <v>9</v>
      </c>
      <c r="C1404" t="s">
        <v>14</v>
      </c>
      <c r="D1404" t="s">
        <v>17</v>
      </c>
      <c r="E1404">
        <v>7</v>
      </c>
      <c r="F1404">
        <v>83</v>
      </c>
      <c r="G1404">
        <v>22625</v>
      </c>
      <c r="H1404">
        <v>28281</v>
      </c>
      <c r="I1404">
        <v>5656</v>
      </c>
    </row>
    <row r="1405" spans="1:9" x14ac:dyDescent="0.25">
      <c r="A1405" s="1">
        <v>45234</v>
      </c>
      <c r="B1405" t="s">
        <v>9</v>
      </c>
      <c r="C1405" t="s">
        <v>12</v>
      </c>
      <c r="D1405" t="s">
        <v>13</v>
      </c>
      <c r="E1405">
        <v>16</v>
      </c>
      <c r="F1405">
        <v>23</v>
      </c>
      <c r="G1405">
        <v>13526</v>
      </c>
      <c r="H1405">
        <v>21134</v>
      </c>
      <c r="I1405">
        <v>7608</v>
      </c>
    </row>
    <row r="1406" spans="1:9" x14ac:dyDescent="0.25">
      <c r="A1406" s="1">
        <v>45235</v>
      </c>
      <c r="B1406" t="s">
        <v>9</v>
      </c>
      <c r="C1406" t="s">
        <v>14</v>
      </c>
      <c r="D1406" t="s">
        <v>17</v>
      </c>
      <c r="E1406">
        <v>9</v>
      </c>
      <c r="F1406">
        <v>115</v>
      </c>
      <c r="G1406">
        <v>58546</v>
      </c>
      <c r="H1406">
        <v>90071</v>
      </c>
      <c r="I1406">
        <v>31525</v>
      </c>
    </row>
    <row r="1407" spans="1:9" x14ac:dyDescent="0.25">
      <c r="A1407" s="1">
        <v>45236</v>
      </c>
      <c r="B1407" t="s">
        <v>9</v>
      </c>
      <c r="C1407" t="s">
        <v>10</v>
      </c>
      <c r="D1407" t="s">
        <v>17</v>
      </c>
      <c r="E1407">
        <v>9</v>
      </c>
      <c r="F1407">
        <v>104</v>
      </c>
      <c r="G1407">
        <v>55289</v>
      </c>
      <c r="H1407">
        <v>86389</v>
      </c>
      <c r="I1407">
        <v>31100</v>
      </c>
    </row>
    <row r="1408" spans="1:9" x14ac:dyDescent="0.25">
      <c r="A1408" s="1">
        <v>45237</v>
      </c>
      <c r="B1408" t="s">
        <v>9</v>
      </c>
      <c r="C1408" t="s">
        <v>10</v>
      </c>
      <c r="D1408" t="s">
        <v>11</v>
      </c>
      <c r="E1408">
        <v>4</v>
      </c>
      <c r="F1408">
        <v>45</v>
      </c>
      <c r="G1408">
        <v>52619</v>
      </c>
      <c r="H1408">
        <v>76259</v>
      </c>
      <c r="I1408">
        <v>23640</v>
      </c>
    </row>
    <row r="1409" spans="1:9" x14ac:dyDescent="0.25">
      <c r="A1409" s="1">
        <v>45238</v>
      </c>
      <c r="B1409" t="s">
        <v>9</v>
      </c>
      <c r="C1409" t="s">
        <v>16</v>
      </c>
      <c r="D1409" t="s">
        <v>15</v>
      </c>
      <c r="E1409">
        <v>0</v>
      </c>
      <c r="F1409">
        <v>57</v>
      </c>
      <c r="G1409">
        <v>62880</v>
      </c>
      <c r="H1409">
        <v>87334</v>
      </c>
      <c r="I1409">
        <v>24454</v>
      </c>
    </row>
    <row r="1410" spans="1:9" x14ac:dyDescent="0.25">
      <c r="A1410" s="1">
        <v>45239</v>
      </c>
      <c r="B1410" t="s">
        <v>9</v>
      </c>
      <c r="C1410" t="s">
        <v>12</v>
      </c>
      <c r="D1410" t="s">
        <v>11</v>
      </c>
      <c r="E1410">
        <v>4</v>
      </c>
      <c r="F1410">
        <v>92</v>
      </c>
      <c r="G1410">
        <v>40244</v>
      </c>
      <c r="H1410">
        <v>54384</v>
      </c>
      <c r="I1410">
        <v>14140</v>
      </c>
    </row>
    <row r="1411" spans="1:9" x14ac:dyDescent="0.25">
      <c r="A1411" s="1">
        <v>45240</v>
      </c>
      <c r="B1411" t="s">
        <v>9</v>
      </c>
      <c r="C1411" t="s">
        <v>10</v>
      </c>
      <c r="D1411" t="s">
        <v>11</v>
      </c>
      <c r="E1411">
        <v>5</v>
      </c>
      <c r="F1411">
        <v>86</v>
      </c>
      <c r="G1411">
        <v>59631</v>
      </c>
      <c r="H1411">
        <v>74539</v>
      </c>
      <c r="I1411">
        <v>14908</v>
      </c>
    </row>
    <row r="1412" spans="1:9" x14ac:dyDescent="0.25">
      <c r="A1412" s="1">
        <v>45241</v>
      </c>
      <c r="B1412" t="s">
        <v>9</v>
      </c>
      <c r="C1412" t="s">
        <v>18</v>
      </c>
      <c r="D1412" t="s">
        <v>13</v>
      </c>
      <c r="E1412">
        <v>16</v>
      </c>
      <c r="F1412">
        <v>18</v>
      </c>
      <c r="G1412">
        <v>34619</v>
      </c>
      <c r="H1412">
        <v>39792</v>
      </c>
      <c r="I1412">
        <v>5173</v>
      </c>
    </row>
    <row r="1413" spans="1:9" x14ac:dyDescent="0.25">
      <c r="A1413" s="1">
        <v>45242</v>
      </c>
      <c r="B1413" t="s">
        <v>9</v>
      </c>
      <c r="C1413" t="s">
        <v>16</v>
      </c>
      <c r="D1413" t="s">
        <v>13</v>
      </c>
      <c r="E1413">
        <v>12</v>
      </c>
      <c r="F1413">
        <v>27</v>
      </c>
      <c r="G1413">
        <v>15135</v>
      </c>
      <c r="H1413">
        <v>29677</v>
      </c>
      <c r="I1413">
        <v>14542</v>
      </c>
    </row>
    <row r="1414" spans="1:9" x14ac:dyDescent="0.25">
      <c r="A1414" s="1">
        <v>45243</v>
      </c>
      <c r="B1414" t="s">
        <v>9</v>
      </c>
      <c r="C1414" t="s">
        <v>16</v>
      </c>
      <c r="D1414" t="s">
        <v>13</v>
      </c>
      <c r="E1414">
        <v>12</v>
      </c>
      <c r="F1414">
        <v>17</v>
      </c>
      <c r="G1414">
        <v>14488</v>
      </c>
      <c r="H1414">
        <v>17045</v>
      </c>
      <c r="I1414">
        <v>2557</v>
      </c>
    </row>
    <row r="1415" spans="1:9" x14ac:dyDescent="0.25">
      <c r="A1415" s="1">
        <v>45244</v>
      </c>
      <c r="B1415" t="s">
        <v>9</v>
      </c>
      <c r="C1415" t="s">
        <v>14</v>
      </c>
      <c r="D1415" t="s">
        <v>15</v>
      </c>
      <c r="E1415">
        <v>0</v>
      </c>
      <c r="F1415">
        <v>48</v>
      </c>
      <c r="G1415">
        <v>83193</v>
      </c>
      <c r="H1415">
        <v>96736</v>
      </c>
      <c r="I1415">
        <v>13543</v>
      </c>
    </row>
    <row r="1416" spans="1:9" x14ac:dyDescent="0.25">
      <c r="A1416" s="1">
        <v>45245</v>
      </c>
      <c r="B1416" t="s">
        <v>9</v>
      </c>
      <c r="C1416" t="s">
        <v>16</v>
      </c>
      <c r="D1416" t="s">
        <v>13</v>
      </c>
      <c r="E1416">
        <v>19</v>
      </c>
      <c r="F1416">
        <v>5</v>
      </c>
      <c r="G1416">
        <v>52863</v>
      </c>
      <c r="H1416">
        <v>66915</v>
      </c>
      <c r="I1416">
        <v>14052</v>
      </c>
    </row>
    <row r="1417" spans="1:9" x14ac:dyDescent="0.25">
      <c r="A1417" s="1">
        <v>45246</v>
      </c>
      <c r="B1417" t="s">
        <v>9</v>
      </c>
      <c r="C1417" t="s">
        <v>16</v>
      </c>
      <c r="D1417" t="s">
        <v>15</v>
      </c>
      <c r="E1417">
        <v>0</v>
      </c>
      <c r="F1417">
        <v>42</v>
      </c>
      <c r="G1417">
        <v>12687</v>
      </c>
      <c r="H1417">
        <v>17869</v>
      </c>
      <c r="I1417">
        <v>5182</v>
      </c>
    </row>
    <row r="1418" spans="1:9" x14ac:dyDescent="0.25">
      <c r="A1418" s="1">
        <v>45247</v>
      </c>
      <c r="B1418" t="s">
        <v>9</v>
      </c>
      <c r="C1418" t="s">
        <v>10</v>
      </c>
      <c r="D1418" t="s">
        <v>13</v>
      </c>
      <c r="E1418">
        <v>22</v>
      </c>
      <c r="F1418">
        <v>46</v>
      </c>
      <c r="G1418">
        <v>6270</v>
      </c>
      <c r="H1418">
        <v>10627</v>
      </c>
      <c r="I1418">
        <v>4357</v>
      </c>
    </row>
    <row r="1419" spans="1:9" x14ac:dyDescent="0.25">
      <c r="A1419" s="1">
        <v>45248</v>
      </c>
      <c r="B1419" t="s">
        <v>9</v>
      </c>
      <c r="C1419" t="s">
        <v>16</v>
      </c>
      <c r="D1419" t="s">
        <v>13</v>
      </c>
      <c r="E1419">
        <v>11</v>
      </c>
      <c r="F1419">
        <v>50</v>
      </c>
      <c r="G1419">
        <v>6063</v>
      </c>
      <c r="H1419">
        <v>10453</v>
      </c>
      <c r="I1419">
        <v>4390</v>
      </c>
    </row>
    <row r="1420" spans="1:9" x14ac:dyDescent="0.25">
      <c r="A1420" s="1">
        <v>45249</v>
      </c>
      <c r="B1420" t="s">
        <v>9</v>
      </c>
      <c r="C1420" t="s">
        <v>14</v>
      </c>
      <c r="D1420" t="s">
        <v>11</v>
      </c>
      <c r="E1420">
        <v>9</v>
      </c>
      <c r="F1420">
        <v>44</v>
      </c>
      <c r="G1420">
        <v>26570</v>
      </c>
      <c r="H1420">
        <v>37957</v>
      </c>
      <c r="I1420">
        <v>11387</v>
      </c>
    </row>
    <row r="1421" spans="1:9" x14ac:dyDescent="0.25">
      <c r="A1421" s="1">
        <v>45250</v>
      </c>
      <c r="B1421" t="s">
        <v>9</v>
      </c>
      <c r="C1421" t="s">
        <v>10</v>
      </c>
      <c r="D1421" t="s">
        <v>13</v>
      </c>
      <c r="E1421">
        <v>19</v>
      </c>
      <c r="F1421">
        <v>26</v>
      </c>
      <c r="G1421">
        <v>43487</v>
      </c>
      <c r="H1421">
        <v>82050</v>
      </c>
      <c r="I1421">
        <v>38563</v>
      </c>
    </row>
    <row r="1422" spans="1:9" x14ac:dyDescent="0.25">
      <c r="A1422" s="1">
        <v>45251</v>
      </c>
      <c r="B1422" t="s">
        <v>9</v>
      </c>
      <c r="C1422" t="s">
        <v>18</v>
      </c>
      <c r="D1422" t="s">
        <v>17</v>
      </c>
      <c r="E1422">
        <v>6</v>
      </c>
      <c r="F1422">
        <v>133</v>
      </c>
      <c r="G1422">
        <v>52226</v>
      </c>
      <c r="H1422">
        <v>59348</v>
      </c>
      <c r="I1422">
        <v>7122</v>
      </c>
    </row>
    <row r="1423" spans="1:9" x14ac:dyDescent="0.25">
      <c r="A1423" s="1">
        <v>45252</v>
      </c>
      <c r="B1423" t="s">
        <v>9</v>
      </c>
      <c r="C1423" t="s">
        <v>18</v>
      </c>
      <c r="D1423" t="s">
        <v>15</v>
      </c>
      <c r="E1423">
        <v>0</v>
      </c>
      <c r="F1423">
        <v>35</v>
      </c>
      <c r="G1423">
        <v>33903</v>
      </c>
      <c r="H1423">
        <v>40847</v>
      </c>
      <c r="I1423">
        <v>6944</v>
      </c>
    </row>
    <row r="1424" spans="1:9" x14ac:dyDescent="0.25">
      <c r="A1424" s="1">
        <v>45253</v>
      </c>
      <c r="B1424" t="s">
        <v>9</v>
      </c>
      <c r="C1424" t="s">
        <v>16</v>
      </c>
      <c r="D1424" t="s">
        <v>11</v>
      </c>
      <c r="E1424">
        <v>4</v>
      </c>
      <c r="F1424">
        <v>73</v>
      </c>
      <c r="G1424">
        <v>19839</v>
      </c>
      <c r="H1424">
        <v>36739</v>
      </c>
      <c r="I1424">
        <v>16900</v>
      </c>
    </row>
    <row r="1425" spans="1:9" x14ac:dyDescent="0.25">
      <c r="A1425" s="1">
        <v>45254</v>
      </c>
      <c r="B1425" t="s">
        <v>9</v>
      </c>
      <c r="C1425" t="s">
        <v>12</v>
      </c>
      <c r="D1425" t="s">
        <v>15</v>
      </c>
      <c r="E1425">
        <v>0</v>
      </c>
      <c r="F1425">
        <v>47</v>
      </c>
      <c r="G1425">
        <v>35286</v>
      </c>
      <c r="H1425">
        <v>50408</v>
      </c>
      <c r="I1425">
        <v>15122</v>
      </c>
    </row>
    <row r="1426" spans="1:9" x14ac:dyDescent="0.25">
      <c r="A1426" s="1">
        <v>45255</v>
      </c>
      <c r="B1426" t="s">
        <v>9</v>
      </c>
      <c r="C1426" t="s">
        <v>10</v>
      </c>
      <c r="D1426" t="s">
        <v>11</v>
      </c>
      <c r="E1426">
        <v>8</v>
      </c>
      <c r="F1426">
        <v>92</v>
      </c>
      <c r="G1426">
        <v>14213</v>
      </c>
      <c r="H1426">
        <v>19740</v>
      </c>
      <c r="I1426">
        <v>5527</v>
      </c>
    </row>
    <row r="1427" spans="1:9" x14ac:dyDescent="0.25">
      <c r="A1427" s="1">
        <v>45256</v>
      </c>
      <c r="B1427" t="s">
        <v>9</v>
      </c>
      <c r="C1427" t="s">
        <v>10</v>
      </c>
      <c r="D1427" t="s">
        <v>15</v>
      </c>
      <c r="E1427">
        <v>0</v>
      </c>
      <c r="F1427">
        <v>65</v>
      </c>
      <c r="G1427">
        <v>24519</v>
      </c>
      <c r="H1427">
        <v>30649</v>
      </c>
      <c r="I1427">
        <v>6130</v>
      </c>
    </row>
    <row r="1428" spans="1:9" x14ac:dyDescent="0.25">
      <c r="A1428" s="1">
        <v>45257</v>
      </c>
      <c r="B1428" t="s">
        <v>9</v>
      </c>
      <c r="C1428" t="s">
        <v>12</v>
      </c>
      <c r="D1428" t="s">
        <v>17</v>
      </c>
      <c r="E1428">
        <v>13</v>
      </c>
      <c r="F1428">
        <v>89</v>
      </c>
      <c r="G1428">
        <v>11472</v>
      </c>
      <c r="H1428">
        <v>14522</v>
      </c>
      <c r="I1428">
        <v>3050</v>
      </c>
    </row>
    <row r="1429" spans="1:9" x14ac:dyDescent="0.25">
      <c r="A1429" s="1">
        <v>45258</v>
      </c>
      <c r="B1429" t="s">
        <v>9</v>
      </c>
      <c r="C1429" t="s">
        <v>14</v>
      </c>
      <c r="D1429" t="s">
        <v>13</v>
      </c>
      <c r="E1429">
        <v>14</v>
      </c>
      <c r="F1429">
        <v>22</v>
      </c>
      <c r="G1429">
        <v>19622</v>
      </c>
      <c r="H1429">
        <v>23359</v>
      </c>
      <c r="I1429">
        <v>3737</v>
      </c>
    </row>
    <row r="1430" spans="1:9" x14ac:dyDescent="0.25">
      <c r="A1430" s="1">
        <v>45259</v>
      </c>
      <c r="B1430" t="s">
        <v>9</v>
      </c>
      <c r="C1430" t="s">
        <v>16</v>
      </c>
      <c r="D1430" t="s">
        <v>17</v>
      </c>
      <c r="E1430">
        <v>7</v>
      </c>
      <c r="F1430">
        <v>155</v>
      </c>
      <c r="G1430">
        <v>30495</v>
      </c>
      <c r="H1430">
        <v>51686</v>
      </c>
      <c r="I1430">
        <v>21191</v>
      </c>
    </row>
    <row r="1431" spans="1:9" x14ac:dyDescent="0.25">
      <c r="A1431" s="1">
        <v>45260</v>
      </c>
      <c r="B1431" t="s">
        <v>9</v>
      </c>
      <c r="C1431" t="s">
        <v>14</v>
      </c>
      <c r="D1431" t="s">
        <v>13</v>
      </c>
      <c r="E1431">
        <v>12</v>
      </c>
      <c r="F1431">
        <v>3</v>
      </c>
      <c r="G1431">
        <v>23452</v>
      </c>
      <c r="H1431">
        <v>26351</v>
      </c>
      <c r="I1431">
        <v>2899</v>
      </c>
    </row>
    <row r="1432" spans="1:9" x14ac:dyDescent="0.25">
      <c r="A1432" s="1">
        <v>45261</v>
      </c>
      <c r="B1432" t="s">
        <v>9</v>
      </c>
      <c r="C1432" t="s">
        <v>10</v>
      </c>
      <c r="D1432" t="s">
        <v>17</v>
      </c>
      <c r="E1432">
        <v>11</v>
      </c>
      <c r="F1432">
        <v>155</v>
      </c>
      <c r="G1432">
        <v>43835</v>
      </c>
      <c r="H1432">
        <v>54794</v>
      </c>
      <c r="I1432">
        <v>10959</v>
      </c>
    </row>
    <row r="1433" spans="1:9" x14ac:dyDescent="0.25">
      <c r="A1433" s="1">
        <v>45262</v>
      </c>
      <c r="B1433" t="s">
        <v>9</v>
      </c>
      <c r="C1433" t="s">
        <v>10</v>
      </c>
      <c r="D1433" t="s">
        <v>13</v>
      </c>
      <c r="E1433">
        <v>20</v>
      </c>
      <c r="F1433">
        <v>12</v>
      </c>
      <c r="G1433">
        <v>27603</v>
      </c>
      <c r="H1433">
        <v>51117</v>
      </c>
      <c r="I1433">
        <v>23514</v>
      </c>
    </row>
    <row r="1434" spans="1:9" x14ac:dyDescent="0.25">
      <c r="A1434" s="1">
        <v>45263</v>
      </c>
      <c r="B1434" t="s">
        <v>9</v>
      </c>
      <c r="C1434" t="s">
        <v>16</v>
      </c>
      <c r="D1434" t="s">
        <v>13</v>
      </c>
      <c r="E1434">
        <v>17</v>
      </c>
      <c r="F1434">
        <v>41</v>
      </c>
      <c r="G1434">
        <v>39249</v>
      </c>
      <c r="H1434">
        <v>43610</v>
      </c>
      <c r="I1434">
        <v>4361</v>
      </c>
    </row>
    <row r="1435" spans="1:9" x14ac:dyDescent="0.25">
      <c r="A1435" s="1">
        <v>45264</v>
      </c>
      <c r="B1435" t="s">
        <v>9</v>
      </c>
      <c r="C1435" t="s">
        <v>10</v>
      </c>
      <c r="D1435" t="s">
        <v>15</v>
      </c>
      <c r="E1435">
        <v>0</v>
      </c>
      <c r="F1435">
        <v>34</v>
      </c>
      <c r="G1435">
        <v>20309</v>
      </c>
      <c r="H1435">
        <v>23344</v>
      </c>
      <c r="I1435">
        <v>3035</v>
      </c>
    </row>
    <row r="1436" spans="1:9" x14ac:dyDescent="0.25">
      <c r="A1436" s="1">
        <v>45265</v>
      </c>
      <c r="B1436" t="s">
        <v>9</v>
      </c>
      <c r="C1436" t="s">
        <v>16</v>
      </c>
      <c r="D1436" t="s">
        <v>11</v>
      </c>
      <c r="E1436">
        <v>6</v>
      </c>
      <c r="F1436">
        <v>21</v>
      </c>
      <c r="G1436">
        <v>12719</v>
      </c>
      <c r="H1436">
        <v>14964</v>
      </c>
      <c r="I1436">
        <v>2245</v>
      </c>
    </row>
    <row r="1437" spans="1:9" x14ac:dyDescent="0.25">
      <c r="A1437" s="1">
        <v>45266</v>
      </c>
      <c r="B1437" t="s">
        <v>9</v>
      </c>
      <c r="C1437" t="s">
        <v>18</v>
      </c>
      <c r="D1437" t="s">
        <v>15</v>
      </c>
      <c r="E1437">
        <v>0</v>
      </c>
      <c r="F1437">
        <v>59</v>
      </c>
      <c r="G1437">
        <v>54467</v>
      </c>
      <c r="H1437">
        <v>76714</v>
      </c>
      <c r="I1437">
        <v>22247</v>
      </c>
    </row>
    <row r="1438" spans="1:9" x14ac:dyDescent="0.25">
      <c r="A1438" s="1">
        <v>45267</v>
      </c>
      <c r="B1438" t="s">
        <v>9</v>
      </c>
      <c r="C1438" t="s">
        <v>14</v>
      </c>
      <c r="D1438" t="s">
        <v>13</v>
      </c>
      <c r="E1438">
        <v>15</v>
      </c>
      <c r="F1438">
        <v>14</v>
      </c>
      <c r="G1438">
        <v>44377</v>
      </c>
      <c r="H1438">
        <v>75216</v>
      </c>
      <c r="I1438">
        <v>30839</v>
      </c>
    </row>
    <row r="1439" spans="1:9" x14ac:dyDescent="0.25">
      <c r="A1439" s="1">
        <v>45268</v>
      </c>
      <c r="B1439" t="s">
        <v>9</v>
      </c>
      <c r="C1439" t="s">
        <v>16</v>
      </c>
      <c r="D1439" t="s">
        <v>15</v>
      </c>
      <c r="E1439">
        <v>0</v>
      </c>
      <c r="F1439">
        <v>48</v>
      </c>
      <c r="G1439">
        <v>61063</v>
      </c>
      <c r="H1439">
        <v>73570</v>
      </c>
      <c r="I1439">
        <v>12507</v>
      </c>
    </row>
    <row r="1440" spans="1:9" x14ac:dyDescent="0.25">
      <c r="A1440" s="1">
        <v>45269</v>
      </c>
      <c r="B1440" t="s">
        <v>9</v>
      </c>
      <c r="C1440" t="s">
        <v>12</v>
      </c>
      <c r="D1440" t="s">
        <v>13</v>
      </c>
      <c r="E1440">
        <v>11</v>
      </c>
      <c r="F1440">
        <v>12</v>
      </c>
      <c r="G1440">
        <v>13906</v>
      </c>
      <c r="H1440">
        <v>19314</v>
      </c>
      <c r="I1440">
        <v>5408</v>
      </c>
    </row>
    <row r="1441" spans="1:9" x14ac:dyDescent="0.25">
      <c r="A1441" s="1">
        <v>45270</v>
      </c>
      <c r="B1441" t="s">
        <v>9</v>
      </c>
      <c r="C1441" t="s">
        <v>16</v>
      </c>
      <c r="D1441" t="s">
        <v>15</v>
      </c>
      <c r="E1441">
        <v>0</v>
      </c>
      <c r="F1441">
        <v>48</v>
      </c>
      <c r="G1441">
        <v>78631</v>
      </c>
      <c r="H1441">
        <v>87368</v>
      </c>
      <c r="I1441">
        <v>8737</v>
      </c>
    </row>
    <row r="1442" spans="1:9" x14ac:dyDescent="0.25">
      <c r="A1442" s="1">
        <v>45271</v>
      </c>
      <c r="B1442" t="s">
        <v>9</v>
      </c>
      <c r="C1442" t="s">
        <v>14</v>
      </c>
      <c r="D1442" t="s">
        <v>15</v>
      </c>
      <c r="E1442">
        <v>0</v>
      </c>
      <c r="F1442">
        <v>45</v>
      </c>
      <c r="G1442">
        <v>55872</v>
      </c>
      <c r="H1442">
        <v>96331</v>
      </c>
      <c r="I1442">
        <v>40459</v>
      </c>
    </row>
    <row r="1443" spans="1:9" x14ac:dyDescent="0.25">
      <c r="A1443" s="1">
        <v>45272</v>
      </c>
      <c r="B1443" t="s">
        <v>9</v>
      </c>
      <c r="C1443" t="s">
        <v>18</v>
      </c>
      <c r="D1443" t="s">
        <v>17</v>
      </c>
      <c r="E1443">
        <v>14</v>
      </c>
      <c r="F1443">
        <v>142</v>
      </c>
      <c r="G1443">
        <v>17619</v>
      </c>
      <c r="H1443">
        <v>33244</v>
      </c>
      <c r="I1443">
        <v>15625</v>
      </c>
    </row>
    <row r="1444" spans="1:9" x14ac:dyDescent="0.25">
      <c r="A1444" s="1">
        <v>45273</v>
      </c>
      <c r="B1444" t="s">
        <v>9</v>
      </c>
      <c r="C1444" t="s">
        <v>16</v>
      </c>
      <c r="D1444" t="s">
        <v>13</v>
      </c>
      <c r="E1444">
        <v>17</v>
      </c>
      <c r="F1444">
        <v>34</v>
      </c>
      <c r="G1444">
        <v>37046</v>
      </c>
      <c r="H1444">
        <v>44634</v>
      </c>
      <c r="I1444">
        <v>7588</v>
      </c>
    </row>
    <row r="1445" spans="1:9" x14ac:dyDescent="0.25">
      <c r="A1445" s="1">
        <v>45274</v>
      </c>
      <c r="B1445" t="s">
        <v>9</v>
      </c>
      <c r="C1445" t="s">
        <v>16</v>
      </c>
      <c r="D1445" t="s">
        <v>17</v>
      </c>
      <c r="E1445">
        <v>15</v>
      </c>
      <c r="F1445">
        <v>81</v>
      </c>
      <c r="G1445">
        <v>48957</v>
      </c>
      <c r="H1445">
        <v>57596</v>
      </c>
      <c r="I1445">
        <v>8639</v>
      </c>
    </row>
    <row r="1446" spans="1:9" x14ac:dyDescent="0.25">
      <c r="A1446" s="1">
        <v>45275</v>
      </c>
      <c r="B1446" t="s">
        <v>9</v>
      </c>
      <c r="C1446" t="s">
        <v>16</v>
      </c>
      <c r="D1446" t="s">
        <v>15</v>
      </c>
      <c r="E1446">
        <v>0</v>
      </c>
      <c r="F1446">
        <v>25</v>
      </c>
      <c r="G1446">
        <v>10626</v>
      </c>
      <c r="H1446">
        <v>16867</v>
      </c>
      <c r="I1446">
        <v>6241</v>
      </c>
    </row>
    <row r="1447" spans="1:9" x14ac:dyDescent="0.25">
      <c r="A1447" s="1">
        <v>45276</v>
      </c>
      <c r="B1447" t="s">
        <v>9</v>
      </c>
      <c r="C1447" t="s">
        <v>10</v>
      </c>
      <c r="D1447" t="s">
        <v>13</v>
      </c>
      <c r="E1447">
        <v>17</v>
      </c>
      <c r="F1447">
        <v>41</v>
      </c>
      <c r="G1447">
        <v>60817</v>
      </c>
      <c r="H1447">
        <v>73273</v>
      </c>
      <c r="I1447">
        <v>12456</v>
      </c>
    </row>
    <row r="1448" spans="1:9" x14ac:dyDescent="0.25">
      <c r="A1448" s="1">
        <v>45277</v>
      </c>
      <c r="B1448" t="s">
        <v>9</v>
      </c>
      <c r="C1448" t="s">
        <v>12</v>
      </c>
      <c r="D1448" t="s">
        <v>11</v>
      </c>
      <c r="E1448">
        <v>6</v>
      </c>
      <c r="F1448">
        <v>50</v>
      </c>
      <c r="G1448">
        <v>82976</v>
      </c>
      <c r="H1448">
        <v>96484</v>
      </c>
      <c r="I1448">
        <v>13508</v>
      </c>
    </row>
    <row r="1449" spans="1:9" x14ac:dyDescent="0.25">
      <c r="A1449" s="1">
        <v>45278</v>
      </c>
      <c r="B1449" t="s">
        <v>9</v>
      </c>
      <c r="C1449" t="s">
        <v>10</v>
      </c>
      <c r="D1449" t="s">
        <v>13</v>
      </c>
      <c r="E1449">
        <v>16</v>
      </c>
      <c r="F1449">
        <v>9</v>
      </c>
      <c r="G1449">
        <v>63521</v>
      </c>
      <c r="H1449">
        <v>92059</v>
      </c>
      <c r="I1449">
        <v>28538</v>
      </c>
    </row>
    <row r="1450" spans="1:9" x14ac:dyDescent="0.25">
      <c r="A1450" s="1">
        <v>45279</v>
      </c>
      <c r="B1450" t="s">
        <v>9</v>
      </c>
      <c r="C1450" t="s">
        <v>12</v>
      </c>
      <c r="D1450" t="s">
        <v>15</v>
      </c>
      <c r="E1450">
        <v>0</v>
      </c>
      <c r="F1450">
        <v>32</v>
      </c>
      <c r="G1450">
        <v>64657</v>
      </c>
      <c r="H1450">
        <v>99473</v>
      </c>
      <c r="I1450">
        <v>34816</v>
      </c>
    </row>
    <row r="1451" spans="1:9" x14ac:dyDescent="0.25">
      <c r="A1451" s="1">
        <v>45280</v>
      </c>
      <c r="B1451" t="s">
        <v>9</v>
      </c>
      <c r="C1451" t="s">
        <v>12</v>
      </c>
      <c r="D1451" t="s">
        <v>13</v>
      </c>
      <c r="E1451">
        <v>24</v>
      </c>
      <c r="F1451">
        <v>23</v>
      </c>
      <c r="G1451">
        <v>7942</v>
      </c>
      <c r="H1451">
        <v>12607</v>
      </c>
      <c r="I1451">
        <v>4665</v>
      </c>
    </row>
    <row r="1452" spans="1:9" x14ac:dyDescent="0.25">
      <c r="A1452" s="1">
        <v>45281</v>
      </c>
      <c r="B1452" t="s">
        <v>9</v>
      </c>
      <c r="C1452" t="s">
        <v>10</v>
      </c>
      <c r="D1452" t="s">
        <v>15</v>
      </c>
      <c r="E1452">
        <v>0</v>
      </c>
      <c r="F1452">
        <v>78</v>
      </c>
      <c r="G1452">
        <v>27862</v>
      </c>
      <c r="H1452">
        <v>35268</v>
      </c>
      <c r="I1452">
        <v>7406</v>
      </c>
    </row>
    <row r="1453" spans="1:9" x14ac:dyDescent="0.25">
      <c r="A1453" s="1">
        <v>45282</v>
      </c>
      <c r="B1453" t="s">
        <v>9</v>
      </c>
      <c r="C1453" t="s">
        <v>12</v>
      </c>
      <c r="D1453" t="s">
        <v>13</v>
      </c>
      <c r="E1453">
        <v>17</v>
      </c>
      <c r="F1453">
        <v>25</v>
      </c>
      <c r="G1453">
        <v>29171</v>
      </c>
      <c r="H1453">
        <v>52091</v>
      </c>
      <c r="I1453">
        <v>22920</v>
      </c>
    </row>
    <row r="1454" spans="1:9" x14ac:dyDescent="0.25">
      <c r="A1454" s="1">
        <v>45283</v>
      </c>
      <c r="B1454" t="s">
        <v>9</v>
      </c>
      <c r="C1454" t="s">
        <v>10</v>
      </c>
      <c r="D1454" t="s">
        <v>17</v>
      </c>
      <c r="E1454">
        <v>15</v>
      </c>
      <c r="F1454">
        <v>148</v>
      </c>
      <c r="G1454">
        <v>37441</v>
      </c>
      <c r="H1454">
        <v>56729</v>
      </c>
      <c r="I1454">
        <v>19288</v>
      </c>
    </row>
    <row r="1455" spans="1:9" x14ac:dyDescent="0.25">
      <c r="A1455" s="1">
        <v>45284</v>
      </c>
      <c r="B1455" t="s">
        <v>9</v>
      </c>
      <c r="C1455" t="s">
        <v>12</v>
      </c>
      <c r="D1455" t="s">
        <v>13</v>
      </c>
      <c r="E1455">
        <v>23</v>
      </c>
      <c r="F1455">
        <v>39</v>
      </c>
      <c r="G1455">
        <v>22633</v>
      </c>
      <c r="H1455">
        <v>42704</v>
      </c>
      <c r="I1455">
        <v>20071</v>
      </c>
    </row>
    <row r="1456" spans="1:9" x14ac:dyDescent="0.25">
      <c r="A1456" s="1">
        <v>45285</v>
      </c>
      <c r="B1456" t="s">
        <v>9</v>
      </c>
      <c r="C1456" t="s">
        <v>10</v>
      </c>
      <c r="D1456" t="s">
        <v>11</v>
      </c>
      <c r="E1456">
        <v>9</v>
      </c>
      <c r="F1456">
        <v>45</v>
      </c>
      <c r="G1456">
        <v>65767</v>
      </c>
      <c r="H1456">
        <v>80204</v>
      </c>
      <c r="I1456">
        <v>14437</v>
      </c>
    </row>
    <row r="1457" spans="1:9" x14ac:dyDescent="0.25">
      <c r="A1457" s="1">
        <v>45286</v>
      </c>
      <c r="B1457" t="s">
        <v>9</v>
      </c>
      <c r="C1457" t="s">
        <v>14</v>
      </c>
      <c r="D1457" t="s">
        <v>17</v>
      </c>
      <c r="E1457">
        <v>14</v>
      </c>
      <c r="F1457">
        <v>164</v>
      </c>
      <c r="G1457">
        <v>17351</v>
      </c>
      <c r="H1457">
        <v>22830</v>
      </c>
      <c r="I1457">
        <v>5479</v>
      </c>
    </row>
    <row r="1458" spans="1:9" x14ac:dyDescent="0.25">
      <c r="A1458" s="1">
        <v>45287</v>
      </c>
      <c r="B1458" t="s">
        <v>9</v>
      </c>
      <c r="C1458" t="s">
        <v>10</v>
      </c>
      <c r="D1458" t="s">
        <v>13</v>
      </c>
      <c r="E1458">
        <v>11</v>
      </c>
      <c r="F1458">
        <v>17</v>
      </c>
      <c r="G1458">
        <v>26937</v>
      </c>
      <c r="H1458">
        <v>32850</v>
      </c>
      <c r="I1458">
        <v>5913</v>
      </c>
    </row>
    <row r="1459" spans="1:9" x14ac:dyDescent="0.25">
      <c r="A1459" s="1">
        <v>45288</v>
      </c>
      <c r="B1459" t="s">
        <v>9</v>
      </c>
      <c r="C1459" t="s">
        <v>14</v>
      </c>
      <c r="D1459" t="s">
        <v>13</v>
      </c>
      <c r="E1459">
        <v>24</v>
      </c>
      <c r="F1459">
        <v>19</v>
      </c>
      <c r="G1459">
        <v>57543</v>
      </c>
      <c r="H1459">
        <v>63937</v>
      </c>
      <c r="I1459">
        <v>6394</v>
      </c>
    </row>
    <row r="1460" spans="1:9" x14ac:dyDescent="0.25">
      <c r="A1460" s="1">
        <v>45289</v>
      </c>
      <c r="B1460" t="s">
        <v>9</v>
      </c>
      <c r="C1460" t="s">
        <v>10</v>
      </c>
      <c r="D1460" t="s">
        <v>13</v>
      </c>
      <c r="E1460">
        <v>21</v>
      </c>
      <c r="F1460">
        <v>27</v>
      </c>
      <c r="G1460">
        <v>41203</v>
      </c>
      <c r="H1460">
        <v>56443</v>
      </c>
      <c r="I1460">
        <v>15240</v>
      </c>
    </row>
    <row r="1461" spans="1:9" x14ac:dyDescent="0.25">
      <c r="A1461" s="1">
        <v>45290</v>
      </c>
      <c r="B1461" t="s">
        <v>9</v>
      </c>
      <c r="C1461" t="s">
        <v>18</v>
      </c>
      <c r="D1461" t="s">
        <v>15</v>
      </c>
      <c r="E1461">
        <v>0</v>
      </c>
      <c r="F1461">
        <v>96</v>
      </c>
      <c r="G1461">
        <v>39896</v>
      </c>
      <c r="H1461">
        <v>55411</v>
      </c>
      <c r="I1461">
        <v>15515</v>
      </c>
    </row>
    <row r="1462" spans="1:9" x14ac:dyDescent="0.25">
      <c r="A1462" s="1">
        <v>45291</v>
      </c>
      <c r="B1462" t="s">
        <v>9</v>
      </c>
      <c r="C1462" t="s">
        <v>16</v>
      </c>
      <c r="D1462" t="s">
        <v>17</v>
      </c>
      <c r="E1462">
        <v>11</v>
      </c>
      <c r="F1462">
        <v>176</v>
      </c>
      <c r="G1462">
        <v>77181</v>
      </c>
      <c r="H1462">
        <v>90801</v>
      </c>
      <c r="I1462">
        <v>13620</v>
      </c>
    </row>
    <row r="1463" spans="1:9" x14ac:dyDescent="0.25">
      <c r="A1463" s="1">
        <v>45292</v>
      </c>
      <c r="B1463" t="s">
        <v>9</v>
      </c>
      <c r="C1463" t="s">
        <v>18</v>
      </c>
      <c r="D1463" t="s">
        <v>17</v>
      </c>
      <c r="E1463">
        <v>13</v>
      </c>
      <c r="F1463">
        <v>176</v>
      </c>
      <c r="G1463">
        <v>47880</v>
      </c>
      <c r="H1463">
        <v>68400</v>
      </c>
      <c r="I1463">
        <v>20520</v>
      </c>
    </row>
    <row r="1464" spans="1:9" x14ac:dyDescent="0.25">
      <c r="A1464" s="1">
        <v>45293</v>
      </c>
      <c r="B1464" t="s">
        <v>9</v>
      </c>
      <c r="C1464" t="s">
        <v>10</v>
      </c>
      <c r="D1464" t="s">
        <v>17</v>
      </c>
      <c r="E1464">
        <v>12</v>
      </c>
      <c r="F1464">
        <v>197</v>
      </c>
      <c r="G1464">
        <v>18119</v>
      </c>
      <c r="H1464">
        <v>20827</v>
      </c>
      <c r="I1464">
        <v>2708</v>
      </c>
    </row>
    <row r="1465" spans="1:9" x14ac:dyDescent="0.25">
      <c r="A1465" s="1">
        <v>45294</v>
      </c>
      <c r="B1465" t="s">
        <v>9</v>
      </c>
      <c r="C1465" t="s">
        <v>18</v>
      </c>
      <c r="D1465" t="s">
        <v>15</v>
      </c>
      <c r="E1465">
        <v>0</v>
      </c>
      <c r="F1465">
        <v>49</v>
      </c>
      <c r="G1465">
        <v>28844</v>
      </c>
      <c r="H1465">
        <v>32777</v>
      </c>
      <c r="I1465">
        <v>3933</v>
      </c>
    </row>
    <row r="1466" spans="1:9" x14ac:dyDescent="0.25">
      <c r="A1466" s="1">
        <v>45295</v>
      </c>
      <c r="B1466" t="s">
        <v>9</v>
      </c>
      <c r="C1466" t="s">
        <v>14</v>
      </c>
      <c r="D1466" t="s">
        <v>13</v>
      </c>
      <c r="E1466">
        <v>23</v>
      </c>
      <c r="F1466">
        <v>37</v>
      </c>
      <c r="G1466">
        <v>55962</v>
      </c>
      <c r="H1466">
        <v>98179</v>
      </c>
      <c r="I1466">
        <v>42217</v>
      </c>
    </row>
    <row r="1467" spans="1:9" x14ac:dyDescent="0.25">
      <c r="A1467" s="1">
        <v>45296</v>
      </c>
      <c r="B1467" t="s">
        <v>9</v>
      </c>
      <c r="C1467" t="s">
        <v>14</v>
      </c>
      <c r="D1467" t="s">
        <v>15</v>
      </c>
      <c r="E1467">
        <v>0</v>
      </c>
      <c r="F1467">
        <v>85</v>
      </c>
      <c r="G1467">
        <v>6496</v>
      </c>
      <c r="H1467">
        <v>12991</v>
      </c>
      <c r="I1467">
        <v>6495</v>
      </c>
    </row>
    <row r="1468" spans="1:9" x14ac:dyDescent="0.25">
      <c r="A1468" s="1">
        <v>45297</v>
      </c>
      <c r="B1468" t="s">
        <v>9</v>
      </c>
      <c r="C1468" t="s">
        <v>14</v>
      </c>
      <c r="D1468" t="s">
        <v>13</v>
      </c>
      <c r="E1468">
        <v>10</v>
      </c>
      <c r="F1468">
        <v>11</v>
      </c>
      <c r="G1468">
        <v>34063</v>
      </c>
      <c r="H1468">
        <v>50840</v>
      </c>
      <c r="I1468">
        <v>16777</v>
      </c>
    </row>
    <row r="1469" spans="1:9" x14ac:dyDescent="0.25">
      <c r="A1469" s="1">
        <v>45298</v>
      </c>
      <c r="B1469" t="s">
        <v>9</v>
      </c>
      <c r="C1469" t="s">
        <v>14</v>
      </c>
      <c r="D1469" t="s">
        <v>13</v>
      </c>
      <c r="E1469">
        <v>20</v>
      </c>
      <c r="F1469">
        <v>28</v>
      </c>
      <c r="G1469">
        <v>49218</v>
      </c>
      <c r="H1469">
        <v>67422</v>
      </c>
      <c r="I1469">
        <v>18204</v>
      </c>
    </row>
    <row r="1470" spans="1:9" x14ac:dyDescent="0.25">
      <c r="A1470" s="1">
        <v>45299</v>
      </c>
      <c r="B1470" t="s">
        <v>9</v>
      </c>
      <c r="C1470" t="s">
        <v>16</v>
      </c>
      <c r="D1470" t="s">
        <v>13</v>
      </c>
      <c r="E1470">
        <v>17</v>
      </c>
      <c r="F1470">
        <v>29</v>
      </c>
      <c r="G1470">
        <v>33106</v>
      </c>
      <c r="H1470">
        <v>37620</v>
      </c>
      <c r="I1470">
        <v>4514</v>
      </c>
    </row>
    <row r="1471" spans="1:9" x14ac:dyDescent="0.25">
      <c r="A1471" s="1">
        <v>45300</v>
      </c>
      <c r="B1471" t="s">
        <v>9</v>
      </c>
      <c r="C1471" t="s">
        <v>12</v>
      </c>
      <c r="D1471" t="s">
        <v>15</v>
      </c>
      <c r="E1471">
        <v>0</v>
      </c>
      <c r="F1471">
        <v>47</v>
      </c>
      <c r="G1471">
        <v>53132</v>
      </c>
      <c r="H1471">
        <v>80503</v>
      </c>
      <c r="I1471">
        <v>27371</v>
      </c>
    </row>
    <row r="1472" spans="1:9" x14ac:dyDescent="0.25">
      <c r="A1472" s="1">
        <v>45301</v>
      </c>
      <c r="B1472" t="s">
        <v>9</v>
      </c>
      <c r="C1472" t="s">
        <v>16</v>
      </c>
      <c r="D1472" t="s">
        <v>17</v>
      </c>
      <c r="E1472">
        <v>12</v>
      </c>
      <c r="F1472">
        <v>174</v>
      </c>
      <c r="G1472">
        <v>37602</v>
      </c>
      <c r="H1472">
        <v>44238</v>
      </c>
      <c r="I1472">
        <v>6636</v>
      </c>
    </row>
    <row r="1473" spans="1:9" x14ac:dyDescent="0.25">
      <c r="A1473" s="1">
        <v>45302</v>
      </c>
      <c r="B1473" t="s">
        <v>9</v>
      </c>
      <c r="C1473" t="s">
        <v>14</v>
      </c>
      <c r="D1473" t="s">
        <v>17</v>
      </c>
      <c r="E1473">
        <v>10</v>
      </c>
      <c r="F1473">
        <v>56</v>
      </c>
      <c r="G1473">
        <v>19478</v>
      </c>
      <c r="H1473">
        <v>25629</v>
      </c>
      <c r="I1473">
        <v>6151</v>
      </c>
    </row>
    <row r="1474" spans="1:9" x14ac:dyDescent="0.25">
      <c r="A1474" s="1">
        <v>45303</v>
      </c>
      <c r="B1474" t="s">
        <v>9</v>
      </c>
      <c r="C1474" t="s">
        <v>16</v>
      </c>
      <c r="D1474" t="s">
        <v>11</v>
      </c>
      <c r="E1474">
        <v>10</v>
      </c>
      <c r="F1474">
        <v>78</v>
      </c>
      <c r="G1474">
        <v>33642</v>
      </c>
      <c r="H1474">
        <v>57021</v>
      </c>
      <c r="I1474">
        <v>23379</v>
      </c>
    </row>
    <row r="1475" spans="1:9" x14ac:dyDescent="0.25">
      <c r="A1475" s="1">
        <v>45304</v>
      </c>
      <c r="B1475" t="s">
        <v>9</v>
      </c>
      <c r="C1475" t="s">
        <v>12</v>
      </c>
      <c r="D1475" t="s">
        <v>17</v>
      </c>
      <c r="E1475">
        <v>9</v>
      </c>
      <c r="F1475">
        <v>89</v>
      </c>
      <c r="G1475">
        <v>61288</v>
      </c>
      <c r="H1475">
        <v>77580</v>
      </c>
      <c r="I1475">
        <v>16292</v>
      </c>
    </row>
    <row r="1476" spans="1:9" x14ac:dyDescent="0.25">
      <c r="A1476" s="1">
        <v>45305</v>
      </c>
      <c r="B1476" t="s">
        <v>9</v>
      </c>
      <c r="C1476" t="s">
        <v>10</v>
      </c>
      <c r="D1476" t="s">
        <v>17</v>
      </c>
      <c r="E1476">
        <v>15</v>
      </c>
      <c r="F1476">
        <v>58</v>
      </c>
      <c r="G1476">
        <v>67545</v>
      </c>
      <c r="H1476">
        <v>97891</v>
      </c>
      <c r="I1476">
        <v>30346</v>
      </c>
    </row>
    <row r="1477" spans="1:9" x14ac:dyDescent="0.25">
      <c r="A1477" s="1">
        <v>45306</v>
      </c>
      <c r="B1477" t="s">
        <v>9</v>
      </c>
      <c r="C1477" t="s">
        <v>12</v>
      </c>
      <c r="D1477" t="s">
        <v>11</v>
      </c>
      <c r="E1477">
        <v>3</v>
      </c>
      <c r="F1477">
        <v>33</v>
      </c>
      <c r="G1477">
        <v>39093</v>
      </c>
      <c r="H1477">
        <v>54296</v>
      </c>
      <c r="I1477">
        <v>15203</v>
      </c>
    </row>
    <row r="1478" spans="1:9" x14ac:dyDescent="0.25">
      <c r="A1478" s="1">
        <v>45307</v>
      </c>
      <c r="B1478" t="s">
        <v>9</v>
      </c>
      <c r="C1478" t="s">
        <v>10</v>
      </c>
      <c r="D1478" t="s">
        <v>15</v>
      </c>
      <c r="E1478">
        <v>0</v>
      </c>
      <c r="F1478">
        <v>26</v>
      </c>
      <c r="G1478">
        <v>9223</v>
      </c>
      <c r="H1478">
        <v>16769</v>
      </c>
      <c r="I1478">
        <v>7546</v>
      </c>
    </row>
    <row r="1479" spans="1:9" x14ac:dyDescent="0.25">
      <c r="A1479" s="1">
        <v>45308</v>
      </c>
      <c r="B1479" t="s">
        <v>9</v>
      </c>
      <c r="C1479" t="s">
        <v>18</v>
      </c>
      <c r="D1479" t="s">
        <v>15</v>
      </c>
      <c r="E1479">
        <v>0</v>
      </c>
      <c r="F1479">
        <v>82</v>
      </c>
      <c r="G1479">
        <v>26196</v>
      </c>
      <c r="H1479">
        <v>43660</v>
      </c>
      <c r="I1479">
        <v>17464</v>
      </c>
    </row>
    <row r="1480" spans="1:9" x14ac:dyDescent="0.25">
      <c r="A1480" s="1">
        <v>45309</v>
      </c>
      <c r="B1480" t="s">
        <v>9</v>
      </c>
      <c r="C1480" t="s">
        <v>18</v>
      </c>
      <c r="D1480" t="s">
        <v>17</v>
      </c>
      <c r="E1480">
        <v>14</v>
      </c>
      <c r="F1480">
        <v>118</v>
      </c>
      <c r="G1480">
        <v>35685</v>
      </c>
      <c r="H1480">
        <v>44606</v>
      </c>
      <c r="I1480">
        <v>8921</v>
      </c>
    </row>
    <row r="1481" spans="1:9" x14ac:dyDescent="0.25">
      <c r="A1481" s="1">
        <v>45310</v>
      </c>
      <c r="B1481" t="s">
        <v>9</v>
      </c>
      <c r="C1481" t="s">
        <v>10</v>
      </c>
      <c r="D1481" t="s">
        <v>13</v>
      </c>
      <c r="E1481">
        <v>11</v>
      </c>
      <c r="F1481">
        <v>32</v>
      </c>
      <c r="G1481">
        <v>11239</v>
      </c>
      <c r="H1481">
        <v>15610</v>
      </c>
      <c r="I1481">
        <v>4371</v>
      </c>
    </row>
    <row r="1482" spans="1:9" x14ac:dyDescent="0.25">
      <c r="A1482" s="1">
        <v>45311</v>
      </c>
      <c r="B1482" t="s">
        <v>9</v>
      </c>
      <c r="C1482" t="s">
        <v>14</v>
      </c>
      <c r="D1482" t="s">
        <v>17</v>
      </c>
      <c r="E1482">
        <v>13</v>
      </c>
      <c r="F1482">
        <v>65</v>
      </c>
      <c r="G1482">
        <v>42717</v>
      </c>
      <c r="H1482">
        <v>82149</v>
      </c>
      <c r="I1482">
        <v>39432</v>
      </c>
    </row>
    <row r="1483" spans="1:9" x14ac:dyDescent="0.25">
      <c r="A1483" s="1">
        <v>45312</v>
      </c>
      <c r="B1483" t="s">
        <v>9</v>
      </c>
      <c r="C1483" t="s">
        <v>18</v>
      </c>
      <c r="D1483" t="s">
        <v>15</v>
      </c>
      <c r="E1483">
        <v>0</v>
      </c>
      <c r="F1483">
        <v>89</v>
      </c>
      <c r="G1483">
        <v>24155</v>
      </c>
      <c r="H1483">
        <v>37162</v>
      </c>
      <c r="I1483">
        <v>13007</v>
      </c>
    </row>
    <row r="1484" spans="1:9" x14ac:dyDescent="0.25">
      <c r="A1484" s="1">
        <v>45313</v>
      </c>
      <c r="B1484" t="s">
        <v>9</v>
      </c>
      <c r="C1484" t="s">
        <v>12</v>
      </c>
      <c r="D1484" t="s">
        <v>13</v>
      </c>
      <c r="E1484">
        <v>13</v>
      </c>
      <c r="F1484">
        <v>13</v>
      </c>
      <c r="G1484">
        <v>58035</v>
      </c>
      <c r="H1484">
        <v>95140</v>
      </c>
      <c r="I1484">
        <v>37105</v>
      </c>
    </row>
    <row r="1485" spans="1:9" x14ac:dyDescent="0.25">
      <c r="A1485" s="1">
        <v>45314</v>
      </c>
      <c r="B1485" t="s">
        <v>9</v>
      </c>
      <c r="C1485" t="s">
        <v>14</v>
      </c>
      <c r="D1485" t="s">
        <v>15</v>
      </c>
      <c r="E1485">
        <v>0</v>
      </c>
      <c r="F1485">
        <v>52</v>
      </c>
      <c r="G1485">
        <v>46376</v>
      </c>
      <c r="H1485">
        <v>77293</v>
      </c>
      <c r="I1485">
        <v>30917</v>
      </c>
    </row>
    <row r="1486" spans="1:9" x14ac:dyDescent="0.25">
      <c r="A1486" s="1">
        <v>45315</v>
      </c>
      <c r="B1486" t="s">
        <v>9</v>
      </c>
      <c r="C1486" t="s">
        <v>16</v>
      </c>
      <c r="D1486" t="s">
        <v>15</v>
      </c>
      <c r="E1486">
        <v>0</v>
      </c>
      <c r="F1486">
        <v>41</v>
      </c>
      <c r="G1486">
        <v>47230</v>
      </c>
      <c r="H1486">
        <v>94460</v>
      </c>
      <c r="I1486">
        <v>47230</v>
      </c>
    </row>
    <row r="1487" spans="1:9" x14ac:dyDescent="0.25">
      <c r="A1487" s="1">
        <v>45316</v>
      </c>
      <c r="B1487" t="s">
        <v>9</v>
      </c>
      <c r="C1487" t="s">
        <v>14</v>
      </c>
      <c r="D1487" t="s">
        <v>13</v>
      </c>
      <c r="E1487">
        <v>22</v>
      </c>
      <c r="F1487">
        <v>43</v>
      </c>
      <c r="G1487">
        <v>55052</v>
      </c>
      <c r="H1487">
        <v>96583</v>
      </c>
      <c r="I1487">
        <v>41531</v>
      </c>
    </row>
    <row r="1488" spans="1:9" x14ac:dyDescent="0.25">
      <c r="A1488" s="1">
        <v>45317</v>
      </c>
      <c r="B1488" t="s">
        <v>9</v>
      </c>
      <c r="C1488" t="s">
        <v>16</v>
      </c>
      <c r="D1488" t="s">
        <v>11</v>
      </c>
      <c r="E1488">
        <v>3</v>
      </c>
      <c r="F1488">
        <v>76</v>
      </c>
      <c r="G1488">
        <v>40221</v>
      </c>
      <c r="H1488">
        <v>46231</v>
      </c>
      <c r="I1488">
        <v>6010</v>
      </c>
    </row>
    <row r="1489" spans="1:9" x14ac:dyDescent="0.25">
      <c r="A1489" s="1">
        <v>45318</v>
      </c>
      <c r="B1489" t="s">
        <v>9</v>
      </c>
      <c r="C1489" t="s">
        <v>14</v>
      </c>
      <c r="D1489" t="s">
        <v>13</v>
      </c>
      <c r="E1489">
        <v>19</v>
      </c>
      <c r="F1489">
        <v>6</v>
      </c>
      <c r="G1489">
        <v>41870</v>
      </c>
      <c r="H1489">
        <v>82098</v>
      </c>
      <c r="I1489">
        <v>40228</v>
      </c>
    </row>
    <row r="1490" spans="1:9" x14ac:dyDescent="0.25">
      <c r="A1490" s="1">
        <v>45319</v>
      </c>
      <c r="B1490" t="s">
        <v>9</v>
      </c>
      <c r="C1490" t="s">
        <v>12</v>
      </c>
      <c r="D1490" t="s">
        <v>13</v>
      </c>
      <c r="E1490">
        <v>13</v>
      </c>
      <c r="F1490">
        <v>49</v>
      </c>
      <c r="G1490">
        <v>20761</v>
      </c>
      <c r="H1490">
        <v>35188</v>
      </c>
      <c r="I1490">
        <v>14427</v>
      </c>
    </row>
    <row r="1491" spans="1:9" x14ac:dyDescent="0.25">
      <c r="A1491" s="1">
        <v>45320</v>
      </c>
      <c r="B1491" t="s">
        <v>9</v>
      </c>
      <c r="C1491" t="s">
        <v>10</v>
      </c>
      <c r="D1491" t="s">
        <v>11</v>
      </c>
      <c r="E1491">
        <v>9</v>
      </c>
      <c r="F1491">
        <v>75</v>
      </c>
      <c r="G1491">
        <v>55849</v>
      </c>
      <c r="H1491">
        <v>68109</v>
      </c>
      <c r="I1491">
        <v>12260</v>
      </c>
    </row>
    <row r="1492" spans="1:9" x14ac:dyDescent="0.25">
      <c r="A1492" s="1">
        <v>45321</v>
      </c>
      <c r="B1492" t="s">
        <v>9</v>
      </c>
      <c r="C1492" t="s">
        <v>16</v>
      </c>
      <c r="D1492" t="s">
        <v>11</v>
      </c>
      <c r="E1492">
        <v>8</v>
      </c>
      <c r="F1492">
        <v>70</v>
      </c>
      <c r="G1492">
        <v>41943</v>
      </c>
      <c r="H1492">
        <v>59918</v>
      </c>
      <c r="I1492">
        <v>17975</v>
      </c>
    </row>
    <row r="1493" spans="1:9" x14ac:dyDescent="0.25">
      <c r="A1493" s="1">
        <v>45322</v>
      </c>
      <c r="B1493" t="s">
        <v>9</v>
      </c>
      <c r="C1493" t="s">
        <v>14</v>
      </c>
      <c r="D1493" t="s">
        <v>13</v>
      </c>
      <c r="E1493">
        <v>24</v>
      </c>
      <c r="F1493">
        <v>3</v>
      </c>
      <c r="G1493">
        <v>47645</v>
      </c>
      <c r="H1493">
        <v>89897</v>
      </c>
      <c r="I1493">
        <v>42252</v>
      </c>
    </row>
    <row r="1494" spans="1:9" x14ac:dyDescent="0.25">
      <c r="A1494" s="1">
        <v>45323</v>
      </c>
      <c r="B1494" t="s">
        <v>9</v>
      </c>
      <c r="C1494" t="s">
        <v>12</v>
      </c>
      <c r="D1494" t="s">
        <v>13</v>
      </c>
      <c r="E1494">
        <v>18</v>
      </c>
      <c r="F1494">
        <v>30</v>
      </c>
      <c r="G1494">
        <v>27557</v>
      </c>
      <c r="H1494">
        <v>38812</v>
      </c>
      <c r="I1494">
        <v>11255</v>
      </c>
    </row>
    <row r="1495" spans="1:9" x14ac:dyDescent="0.25">
      <c r="A1495" s="1">
        <v>45324</v>
      </c>
      <c r="B1495" t="s">
        <v>9</v>
      </c>
      <c r="C1495" t="s">
        <v>16</v>
      </c>
      <c r="D1495" t="s">
        <v>17</v>
      </c>
      <c r="E1495">
        <v>12</v>
      </c>
      <c r="F1495">
        <v>107</v>
      </c>
      <c r="G1495">
        <v>8725</v>
      </c>
      <c r="H1495">
        <v>16157</v>
      </c>
      <c r="I1495">
        <v>7432</v>
      </c>
    </row>
    <row r="1496" spans="1:9" x14ac:dyDescent="0.25">
      <c r="A1496" s="1">
        <v>45325</v>
      </c>
      <c r="B1496" t="s">
        <v>9</v>
      </c>
      <c r="C1496" t="s">
        <v>18</v>
      </c>
      <c r="D1496" t="s">
        <v>15</v>
      </c>
      <c r="E1496">
        <v>0</v>
      </c>
      <c r="F1496">
        <v>32</v>
      </c>
      <c r="G1496">
        <v>22847</v>
      </c>
      <c r="H1496">
        <v>26261</v>
      </c>
      <c r="I1496">
        <v>3414</v>
      </c>
    </row>
    <row r="1497" spans="1:9" x14ac:dyDescent="0.25">
      <c r="A1497" s="1">
        <v>45326</v>
      </c>
      <c r="B1497" t="s">
        <v>9</v>
      </c>
      <c r="C1497" t="s">
        <v>16</v>
      </c>
      <c r="D1497" t="s">
        <v>15</v>
      </c>
      <c r="E1497">
        <v>0</v>
      </c>
      <c r="F1497">
        <v>71</v>
      </c>
      <c r="G1497">
        <v>10598</v>
      </c>
      <c r="H1497">
        <v>16559</v>
      </c>
      <c r="I1497">
        <v>5961</v>
      </c>
    </row>
    <row r="1498" spans="1:9" x14ac:dyDescent="0.25">
      <c r="A1498" s="1">
        <v>45327</v>
      </c>
      <c r="B1498" t="s">
        <v>9</v>
      </c>
      <c r="C1498" t="s">
        <v>16</v>
      </c>
      <c r="D1498" t="s">
        <v>17</v>
      </c>
      <c r="E1498">
        <v>13</v>
      </c>
      <c r="F1498">
        <v>147</v>
      </c>
      <c r="G1498">
        <v>12721</v>
      </c>
      <c r="H1498">
        <v>14792</v>
      </c>
      <c r="I1498">
        <v>2071</v>
      </c>
    </row>
    <row r="1499" spans="1:9" x14ac:dyDescent="0.25">
      <c r="A1499" s="1">
        <v>45328</v>
      </c>
      <c r="B1499" t="s">
        <v>9</v>
      </c>
      <c r="C1499" t="s">
        <v>14</v>
      </c>
      <c r="D1499" t="s">
        <v>15</v>
      </c>
      <c r="E1499">
        <v>0</v>
      </c>
      <c r="F1499">
        <v>52</v>
      </c>
      <c r="G1499">
        <v>37537</v>
      </c>
      <c r="H1499">
        <v>50726</v>
      </c>
      <c r="I1499">
        <v>13189</v>
      </c>
    </row>
    <row r="1500" spans="1:9" x14ac:dyDescent="0.25">
      <c r="A1500" s="1">
        <v>45329</v>
      </c>
      <c r="B1500" t="s">
        <v>9</v>
      </c>
      <c r="C1500" t="s">
        <v>10</v>
      </c>
      <c r="D1500" t="s">
        <v>17</v>
      </c>
      <c r="E1500">
        <v>13</v>
      </c>
      <c r="F1500">
        <v>88</v>
      </c>
      <c r="G1500">
        <v>77932</v>
      </c>
      <c r="H1500">
        <v>91685</v>
      </c>
      <c r="I1500">
        <v>13753</v>
      </c>
    </row>
    <row r="1501" spans="1:9" x14ac:dyDescent="0.25">
      <c r="A1501" s="1">
        <v>45330</v>
      </c>
      <c r="B1501" t="s">
        <v>9</v>
      </c>
      <c r="C1501" t="s">
        <v>10</v>
      </c>
      <c r="D1501" t="s">
        <v>11</v>
      </c>
      <c r="E1501">
        <v>7</v>
      </c>
      <c r="F1501">
        <v>82</v>
      </c>
      <c r="G1501">
        <v>59393</v>
      </c>
      <c r="H1501">
        <v>98988</v>
      </c>
      <c r="I1501">
        <v>39595</v>
      </c>
    </row>
    <row r="1502" spans="1:9" x14ac:dyDescent="0.25">
      <c r="A1502" s="1">
        <v>45331</v>
      </c>
      <c r="B1502" t="s">
        <v>9</v>
      </c>
      <c r="C1502" t="s">
        <v>14</v>
      </c>
      <c r="D1502" t="s">
        <v>17</v>
      </c>
      <c r="E1502">
        <v>11</v>
      </c>
      <c r="F1502">
        <v>123</v>
      </c>
      <c r="G1502">
        <v>35232</v>
      </c>
      <c r="H1502">
        <v>54203</v>
      </c>
      <c r="I1502">
        <v>18971</v>
      </c>
    </row>
    <row r="1503" spans="1:9" x14ac:dyDescent="0.25">
      <c r="A1503" s="1">
        <v>45332</v>
      </c>
      <c r="B1503" t="s">
        <v>9</v>
      </c>
      <c r="C1503" t="s">
        <v>12</v>
      </c>
      <c r="D1503" t="s">
        <v>11</v>
      </c>
      <c r="E1503">
        <v>9</v>
      </c>
      <c r="F1503">
        <v>65</v>
      </c>
      <c r="G1503">
        <v>59188</v>
      </c>
      <c r="H1503">
        <v>98646</v>
      </c>
      <c r="I1503">
        <v>39458</v>
      </c>
    </row>
    <row r="1504" spans="1:9" x14ac:dyDescent="0.25">
      <c r="A1504" s="1">
        <v>45333</v>
      </c>
      <c r="B1504" t="s">
        <v>9</v>
      </c>
      <c r="C1504" t="s">
        <v>16</v>
      </c>
      <c r="D1504" t="s">
        <v>15</v>
      </c>
      <c r="E1504">
        <v>0</v>
      </c>
      <c r="F1504">
        <v>25</v>
      </c>
      <c r="G1504">
        <v>85623</v>
      </c>
      <c r="H1504">
        <v>99562</v>
      </c>
      <c r="I1504">
        <v>13939</v>
      </c>
    </row>
    <row r="1505" spans="1:9" x14ac:dyDescent="0.25">
      <c r="A1505" s="1">
        <v>45334</v>
      </c>
      <c r="B1505" t="s">
        <v>9</v>
      </c>
      <c r="C1505" t="s">
        <v>12</v>
      </c>
      <c r="D1505" t="s">
        <v>11</v>
      </c>
      <c r="E1505">
        <v>8</v>
      </c>
      <c r="F1505">
        <v>21</v>
      </c>
      <c r="G1505">
        <v>23914</v>
      </c>
      <c r="H1505">
        <v>36790</v>
      </c>
      <c r="I1505">
        <v>12876</v>
      </c>
    </row>
    <row r="1506" spans="1:9" x14ac:dyDescent="0.25">
      <c r="A1506" s="1">
        <v>45335</v>
      </c>
      <c r="B1506" t="s">
        <v>9</v>
      </c>
      <c r="C1506" t="s">
        <v>18</v>
      </c>
      <c r="D1506" t="s">
        <v>15</v>
      </c>
      <c r="E1506">
        <v>0</v>
      </c>
      <c r="F1506">
        <v>67</v>
      </c>
      <c r="G1506">
        <v>43607</v>
      </c>
      <c r="H1506">
        <v>83860</v>
      </c>
      <c r="I1506">
        <v>40253</v>
      </c>
    </row>
    <row r="1507" spans="1:9" x14ac:dyDescent="0.25">
      <c r="A1507" s="1">
        <v>45336</v>
      </c>
      <c r="B1507" t="s">
        <v>9</v>
      </c>
      <c r="C1507" t="s">
        <v>18</v>
      </c>
      <c r="D1507" t="s">
        <v>11</v>
      </c>
      <c r="E1507">
        <v>8</v>
      </c>
      <c r="F1507">
        <v>97</v>
      </c>
      <c r="G1507">
        <v>18482</v>
      </c>
      <c r="H1507">
        <v>23103</v>
      </c>
      <c r="I1507">
        <v>4621</v>
      </c>
    </row>
    <row r="1508" spans="1:9" x14ac:dyDescent="0.25">
      <c r="A1508" s="1">
        <v>45337</v>
      </c>
      <c r="B1508" t="s">
        <v>9</v>
      </c>
      <c r="C1508" t="s">
        <v>18</v>
      </c>
      <c r="D1508" t="s">
        <v>15</v>
      </c>
      <c r="E1508">
        <v>0</v>
      </c>
      <c r="F1508">
        <v>47</v>
      </c>
      <c r="G1508">
        <v>12512</v>
      </c>
      <c r="H1508">
        <v>21951</v>
      </c>
      <c r="I1508">
        <v>9439</v>
      </c>
    </row>
    <row r="1509" spans="1:9" x14ac:dyDescent="0.25">
      <c r="A1509" s="1">
        <v>45338</v>
      </c>
      <c r="B1509" t="s">
        <v>9</v>
      </c>
      <c r="C1509" t="s">
        <v>10</v>
      </c>
      <c r="D1509" t="s">
        <v>15</v>
      </c>
      <c r="E1509">
        <v>0</v>
      </c>
      <c r="F1509">
        <v>89</v>
      </c>
      <c r="G1509">
        <v>30947</v>
      </c>
      <c r="H1509">
        <v>44210</v>
      </c>
      <c r="I1509">
        <v>13263</v>
      </c>
    </row>
    <row r="1510" spans="1:9" x14ac:dyDescent="0.25">
      <c r="A1510" s="1">
        <v>45339</v>
      </c>
      <c r="B1510" t="s">
        <v>9</v>
      </c>
      <c r="C1510" t="s">
        <v>10</v>
      </c>
      <c r="D1510" t="s">
        <v>15</v>
      </c>
      <c r="E1510">
        <v>0</v>
      </c>
      <c r="F1510">
        <v>79</v>
      </c>
      <c r="G1510">
        <v>41912</v>
      </c>
      <c r="H1510">
        <v>46569</v>
      </c>
      <c r="I1510">
        <v>4657</v>
      </c>
    </row>
    <row r="1511" spans="1:9" x14ac:dyDescent="0.25">
      <c r="A1511" s="1">
        <v>45340</v>
      </c>
      <c r="B1511" t="s">
        <v>9</v>
      </c>
      <c r="C1511" t="s">
        <v>10</v>
      </c>
      <c r="D1511" t="s">
        <v>11</v>
      </c>
      <c r="E1511">
        <v>10</v>
      </c>
      <c r="F1511">
        <v>53</v>
      </c>
      <c r="G1511">
        <v>56525</v>
      </c>
      <c r="H1511">
        <v>81920</v>
      </c>
      <c r="I1511">
        <v>25395</v>
      </c>
    </row>
    <row r="1512" spans="1:9" x14ac:dyDescent="0.25">
      <c r="A1512" s="1">
        <v>45341</v>
      </c>
      <c r="B1512" t="s">
        <v>9</v>
      </c>
      <c r="C1512" t="s">
        <v>12</v>
      </c>
      <c r="D1512" t="s">
        <v>17</v>
      </c>
      <c r="E1512">
        <v>8</v>
      </c>
      <c r="F1512">
        <v>178</v>
      </c>
      <c r="G1512">
        <v>32603</v>
      </c>
      <c r="H1512">
        <v>41799</v>
      </c>
      <c r="I1512">
        <v>9196</v>
      </c>
    </row>
    <row r="1513" spans="1:9" x14ac:dyDescent="0.25">
      <c r="A1513" s="1">
        <v>45342</v>
      </c>
      <c r="B1513" t="s">
        <v>9</v>
      </c>
      <c r="C1513" t="s">
        <v>18</v>
      </c>
      <c r="D1513" t="s">
        <v>17</v>
      </c>
      <c r="E1513">
        <v>7</v>
      </c>
      <c r="F1513">
        <v>77</v>
      </c>
      <c r="G1513">
        <v>63392</v>
      </c>
      <c r="H1513">
        <v>91873</v>
      </c>
      <c r="I1513">
        <v>28481</v>
      </c>
    </row>
    <row r="1514" spans="1:9" x14ac:dyDescent="0.25">
      <c r="A1514" s="1">
        <v>45343</v>
      </c>
      <c r="B1514" t="s">
        <v>9</v>
      </c>
      <c r="C1514" t="s">
        <v>10</v>
      </c>
      <c r="D1514" t="s">
        <v>11</v>
      </c>
      <c r="E1514">
        <v>6</v>
      </c>
      <c r="F1514">
        <v>63</v>
      </c>
      <c r="G1514">
        <v>24156</v>
      </c>
      <c r="H1514">
        <v>47364</v>
      </c>
      <c r="I1514">
        <v>23208</v>
      </c>
    </row>
    <row r="1515" spans="1:9" x14ac:dyDescent="0.25">
      <c r="A1515" s="1">
        <v>45344</v>
      </c>
      <c r="B1515" t="s">
        <v>9</v>
      </c>
      <c r="C1515" t="s">
        <v>10</v>
      </c>
      <c r="D1515" t="s">
        <v>17</v>
      </c>
      <c r="E1515">
        <v>8</v>
      </c>
      <c r="F1515">
        <v>132</v>
      </c>
      <c r="G1515">
        <v>47233</v>
      </c>
      <c r="H1515">
        <v>78722</v>
      </c>
      <c r="I1515">
        <v>31489</v>
      </c>
    </row>
    <row r="1516" spans="1:9" x14ac:dyDescent="0.25">
      <c r="A1516" s="1">
        <v>45345</v>
      </c>
      <c r="B1516" t="s">
        <v>9</v>
      </c>
      <c r="C1516" t="s">
        <v>14</v>
      </c>
      <c r="D1516" t="s">
        <v>13</v>
      </c>
      <c r="E1516">
        <v>21</v>
      </c>
      <c r="F1516">
        <v>17</v>
      </c>
      <c r="G1516">
        <v>53270</v>
      </c>
      <c r="H1516">
        <v>72972</v>
      </c>
      <c r="I1516">
        <v>19702</v>
      </c>
    </row>
    <row r="1517" spans="1:9" x14ac:dyDescent="0.25">
      <c r="A1517" s="1">
        <v>45346</v>
      </c>
      <c r="B1517" t="s">
        <v>9</v>
      </c>
      <c r="C1517" t="s">
        <v>14</v>
      </c>
      <c r="D1517" t="s">
        <v>17</v>
      </c>
      <c r="E1517">
        <v>8</v>
      </c>
      <c r="F1517">
        <v>98</v>
      </c>
      <c r="G1517">
        <v>54030</v>
      </c>
      <c r="H1517">
        <v>78305</v>
      </c>
      <c r="I1517">
        <v>24275</v>
      </c>
    </row>
    <row r="1518" spans="1:9" x14ac:dyDescent="0.25">
      <c r="A1518" s="1">
        <v>45347</v>
      </c>
      <c r="B1518" t="s">
        <v>9</v>
      </c>
      <c r="C1518" t="s">
        <v>18</v>
      </c>
      <c r="D1518" t="s">
        <v>15</v>
      </c>
      <c r="E1518">
        <v>0</v>
      </c>
      <c r="F1518">
        <v>96</v>
      </c>
      <c r="G1518">
        <v>41704</v>
      </c>
      <c r="H1518">
        <v>50859</v>
      </c>
      <c r="I1518">
        <v>9155</v>
      </c>
    </row>
    <row r="1519" spans="1:9" x14ac:dyDescent="0.25">
      <c r="A1519" s="1">
        <v>45348</v>
      </c>
      <c r="B1519" t="s">
        <v>9</v>
      </c>
      <c r="C1519" t="s">
        <v>18</v>
      </c>
      <c r="D1519" t="s">
        <v>11</v>
      </c>
      <c r="E1519">
        <v>5</v>
      </c>
      <c r="F1519">
        <v>90</v>
      </c>
      <c r="G1519">
        <v>33497</v>
      </c>
      <c r="H1519">
        <v>42945</v>
      </c>
      <c r="I1519">
        <v>9448</v>
      </c>
    </row>
    <row r="1520" spans="1:9" x14ac:dyDescent="0.25">
      <c r="A1520" s="1">
        <v>45349</v>
      </c>
      <c r="B1520" t="s">
        <v>9</v>
      </c>
      <c r="C1520" t="s">
        <v>16</v>
      </c>
      <c r="D1520" t="s">
        <v>11</v>
      </c>
      <c r="E1520">
        <v>10</v>
      </c>
      <c r="F1520">
        <v>75</v>
      </c>
      <c r="G1520">
        <v>63305</v>
      </c>
      <c r="H1520">
        <v>95917</v>
      </c>
      <c r="I1520">
        <v>32612</v>
      </c>
    </row>
    <row r="1521" spans="1:9" x14ac:dyDescent="0.25">
      <c r="A1521" s="1">
        <v>45350</v>
      </c>
      <c r="B1521" t="s">
        <v>9</v>
      </c>
      <c r="C1521" t="s">
        <v>18</v>
      </c>
      <c r="D1521" t="s">
        <v>13</v>
      </c>
      <c r="E1521">
        <v>23</v>
      </c>
      <c r="F1521">
        <v>23</v>
      </c>
      <c r="G1521">
        <v>48159</v>
      </c>
      <c r="H1521">
        <v>84489</v>
      </c>
      <c r="I1521">
        <v>36330</v>
      </c>
    </row>
    <row r="1522" spans="1:9" x14ac:dyDescent="0.25">
      <c r="A1522" s="1">
        <v>45351</v>
      </c>
      <c r="B1522" t="s">
        <v>9</v>
      </c>
      <c r="C1522" t="s">
        <v>18</v>
      </c>
      <c r="D1522" t="s">
        <v>17</v>
      </c>
      <c r="E1522">
        <v>11</v>
      </c>
      <c r="F1522">
        <v>138</v>
      </c>
      <c r="G1522">
        <v>9969</v>
      </c>
      <c r="H1522">
        <v>18126</v>
      </c>
      <c r="I1522">
        <v>8157</v>
      </c>
    </row>
    <row r="1523" spans="1:9" x14ac:dyDescent="0.25">
      <c r="A1523" s="1">
        <v>45352</v>
      </c>
      <c r="B1523" t="s">
        <v>9</v>
      </c>
      <c r="C1523" t="s">
        <v>12</v>
      </c>
      <c r="D1523" t="s">
        <v>11</v>
      </c>
      <c r="E1523">
        <v>6</v>
      </c>
      <c r="F1523">
        <v>77</v>
      </c>
      <c r="G1523">
        <v>8884</v>
      </c>
      <c r="H1523">
        <v>10834</v>
      </c>
      <c r="I1523">
        <v>1950</v>
      </c>
    </row>
    <row r="1524" spans="1:9" x14ac:dyDescent="0.25">
      <c r="A1524" s="1">
        <v>45353</v>
      </c>
      <c r="B1524" t="s">
        <v>9</v>
      </c>
      <c r="C1524" t="s">
        <v>14</v>
      </c>
      <c r="D1524" t="s">
        <v>15</v>
      </c>
      <c r="E1524">
        <v>0</v>
      </c>
      <c r="F1524">
        <v>45</v>
      </c>
      <c r="G1524">
        <v>44467</v>
      </c>
      <c r="H1524">
        <v>78013</v>
      </c>
      <c r="I1524">
        <v>33546</v>
      </c>
    </row>
    <row r="1525" spans="1:9" x14ac:dyDescent="0.25">
      <c r="A1525" s="1">
        <v>45354</v>
      </c>
      <c r="B1525" t="s">
        <v>9</v>
      </c>
      <c r="C1525" t="s">
        <v>12</v>
      </c>
      <c r="D1525" t="s">
        <v>17</v>
      </c>
      <c r="E1525">
        <v>13</v>
      </c>
      <c r="F1525">
        <v>73</v>
      </c>
      <c r="G1525">
        <v>58231</v>
      </c>
      <c r="H1525">
        <v>90986</v>
      </c>
      <c r="I1525">
        <v>32755</v>
      </c>
    </row>
    <row r="1526" spans="1:9" x14ac:dyDescent="0.25">
      <c r="A1526" s="1">
        <v>45355</v>
      </c>
      <c r="B1526" t="s">
        <v>9</v>
      </c>
      <c r="C1526" t="s">
        <v>10</v>
      </c>
      <c r="D1526" t="s">
        <v>13</v>
      </c>
      <c r="E1526">
        <v>23</v>
      </c>
      <c r="F1526">
        <v>19</v>
      </c>
      <c r="G1526">
        <v>17086</v>
      </c>
      <c r="H1526">
        <v>19867</v>
      </c>
      <c r="I1526">
        <v>2781</v>
      </c>
    </row>
    <row r="1527" spans="1:9" x14ac:dyDescent="0.25">
      <c r="A1527" s="1">
        <v>45356</v>
      </c>
      <c r="B1527" t="s">
        <v>9</v>
      </c>
      <c r="C1527" t="s">
        <v>14</v>
      </c>
      <c r="D1527" t="s">
        <v>13</v>
      </c>
      <c r="E1527">
        <v>14</v>
      </c>
      <c r="F1527">
        <v>2</v>
      </c>
      <c r="G1527">
        <v>83572</v>
      </c>
      <c r="H1527">
        <v>99490</v>
      </c>
      <c r="I1527">
        <v>15918</v>
      </c>
    </row>
    <row r="1528" spans="1:9" x14ac:dyDescent="0.25">
      <c r="A1528" s="1">
        <v>45357</v>
      </c>
      <c r="B1528" t="s">
        <v>9</v>
      </c>
      <c r="C1528" t="s">
        <v>12</v>
      </c>
      <c r="D1528" t="s">
        <v>15</v>
      </c>
      <c r="E1528">
        <v>0</v>
      </c>
      <c r="F1528">
        <v>92</v>
      </c>
      <c r="G1528">
        <v>41005</v>
      </c>
      <c r="H1528">
        <v>80401</v>
      </c>
      <c r="I1528">
        <v>39396</v>
      </c>
    </row>
    <row r="1529" spans="1:9" x14ac:dyDescent="0.25">
      <c r="A1529" s="1">
        <v>45358</v>
      </c>
      <c r="B1529" t="s">
        <v>9</v>
      </c>
      <c r="C1529" t="s">
        <v>16</v>
      </c>
      <c r="D1529" t="s">
        <v>11</v>
      </c>
      <c r="E1529">
        <v>8</v>
      </c>
      <c r="F1529">
        <v>99</v>
      </c>
      <c r="G1529">
        <v>34117</v>
      </c>
      <c r="H1529">
        <v>57825</v>
      </c>
      <c r="I1529">
        <v>23708</v>
      </c>
    </row>
    <row r="1530" spans="1:9" x14ac:dyDescent="0.25">
      <c r="A1530" s="1">
        <v>45359</v>
      </c>
      <c r="B1530" t="s">
        <v>9</v>
      </c>
      <c r="C1530" t="s">
        <v>10</v>
      </c>
      <c r="D1530" t="s">
        <v>11</v>
      </c>
      <c r="E1530">
        <v>10</v>
      </c>
      <c r="F1530">
        <v>91</v>
      </c>
      <c r="G1530">
        <v>16366</v>
      </c>
      <c r="H1530">
        <v>30307</v>
      </c>
      <c r="I1530">
        <v>13941</v>
      </c>
    </row>
    <row r="1531" spans="1:9" x14ac:dyDescent="0.25">
      <c r="A1531" s="1">
        <v>45360</v>
      </c>
      <c r="B1531" t="s">
        <v>9</v>
      </c>
      <c r="C1531" t="s">
        <v>16</v>
      </c>
      <c r="D1531" t="s">
        <v>11</v>
      </c>
      <c r="E1531">
        <v>5</v>
      </c>
      <c r="F1531">
        <v>44</v>
      </c>
      <c r="G1531">
        <v>45880</v>
      </c>
      <c r="H1531">
        <v>59584</v>
      </c>
      <c r="I1531">
        <v>13704</v>
      </c>
    </row>
    <row r="1532" spans="1:9" x14ac:dyDescent="0.25">
      <c r="A1532" s="1">
        <v>45361</v>
      </c>
      <c r="B1532" t="s">
        <v>9</v>
      </c>
      <c r="C1532" t="s">
        <v>10</v>
      </c>
      <c r="D1532" t="s">
        <v>17</v>
      </c>
      <c r="E1532">
        <v>9</v>
      </c>
      <c r="F1532">
        <v>153</v>
      </c>
      <c r="G1532">
        <v>44835</v>
      </c>
      <c r="H1532">
        <v>59780</v>
      </c>
      <c r="I1532">
        <v>14945</v>
      </c>
    </row>
    <row r="1533" spans="1:9" x14ac:dyDescent="0.25">
      <c r="A1533" s="1">
        <v>45362</v>
      </c>
      <c r="B1533" t="s">
        <v>9</v>
      </c>
      <c r="C1533" t="s">
        <v>10</v>
      </c>
      <c r="D1533" t="s">
        <v>15</v>
      </c>
      <c r="E1533">
        <v>0</v>
      </c>
      <c r="F1533">
        <v>88</v>
      </c>
      <c r="G1533">
        <v>39734</v>
      </c>
      <c r="H1533">
        <v>62085</v>
      </c>
      <c r="I1533">
        <v>22351</v>
      </c>
    </row>
    <row r="1534" spans="1:9" x14ac:dyDescent="0.25">
      <c r="A1534" s="1">
        <v>45363</v>
      </c>
      <c r="B1534" t="s">
        <v>9</v>
      </c>
      <c r="C1534" t="s">
        <v>12</v>
      </c>
      <c r="D1534" t="s">
        <v>15</v>
      </c>
      <c r="E1534">
        <v>0</v>
      </c>
      <c r="F1534">
        <v>51</v>
      </c>
      <c r="G1534">
        <v>47641</v>
      </c>
      <c r="H1534">
        <v>72183</v>
      </c>
      <c r="I1534">
        <v>24542</v>
      </c>
    </row>
    <row r="1535" spans="1:9" x14ac:dyDescent="0.25">
      <c r="A1535" s="1">
        <v>45364</v>
      </c>
      <c r="B1535" t="s">
        <v>9</v>
      </c>
      <c r="C1535" t="s">
        <v>10</v>
      </c>
      <c r="D1535" t="s">
        <v>13</v>
      </c>
      <c r="E1535">
        <v>20</v>
      </c>
      <c r="F1535">
        <v>45</v>
      </c>
      <c r="G1535">
        <v>56381</v>
      </c>
      <c r="H1535">
        <v>88096</v>
      </c>
      <c r="I1535">
        <v>31715</v>
      </c>
    </row>
    <row r="1536" spans="1:9" x14ac:dyDescent="0.25">
      <c r="A1536" s="1">
        <v>45365</v>
      </c>
      <c r="B1536" t="s">
        <v>9</v>
      </c>
      <c r="C1536" t="s">
        <v>12</v>
      </c>
      <c r="D1536" t="s">
        <v>15</v>
      </c>
      <c r="E1536">
        <v>0</v>
      </c>
      <c r="F1536">
        <v>88</v>
      </c>
      <c r="G1536">
        <v>24612</v>
      </c>
      <c r="H1536">
        <v>34183</v>
      </c>
      <c r="I1536">
        <v>9571</v>
      </c>
    </row>
    <row r="1537" spans="1:9" x14ac:dyDescent="0.25">
      <c r="A1537" s="1">
        <v>45366</v>
      </c>
      <c r="B1537" t="s">
        <v>9</v>
      </c>
      <c r="C1537" t="s">
        <v>16</v>
      </c>
      <c r="D1537" t="s">
        <v>17</v>
      </c>
      <c r="E1537">
        <v>12</v>
      </c>
      <c r="F1537">
        <v>114</v>
      </c>
      <c r="G1537">
        <v>51764</v>
      </c>
      <c r="H1537">
        <v>63127</v>
      </c>
      <c r="I1537">
        <v>11363</v>
      </c>
    </row>
    <row r="1538" spans="1:9" x14ac:dyDescent="0.25">
      <c r="A1538" s="1">
        <v>45367</v>
      </c>
      <c r="B1538" t="s">
        <v>9</v>
      </c>
      <c r="C1538" t="s">
        <v>12</v>
      </c>
      <c r="D1538" t="s">
        <v>17</v>
      </c>
      <c r="E1538">
        <v>9</v>
      </c>
      <c r="F1538">
        <v>118</v>
      </c>
      <c r="G1538">
        <v>63930</v>
      </c>
      <c r="H1538">
        <v>88792</v>
      </c>
      <c r="I1538">
        <v>24862</v>
      </c>
    </row>
    <row r="1539" spans="1:9" x14ac:dyDescent="0.25">
      <c r="A1539" s="1">
        <v>45368</v>
      </c>
      <c r="B1539" t="s">
        <v>9</v>
      </c>
      <c r="C1539" t="s">
        <v>16</v>
      </c>
      <c r="D1539" t="s">
        <v>13</v>
      </c>
      <c r="E1539">
        <v>16</v>
      </c>
      <c r="F1539">
        <v>9</v>
      </c>
      <c r="G1539">
        <v>68032</v>
      </c>
      <c r="H1539">
        <v>80038</v>
      </c>
      <c r="I1539">
        <v>12006</v>
      </c>
    </row>
    <row r="1540" spans="1:9" x14ac:dyDescent="0.25">
      <c r="A1540" s="1">
        <v>45369</v>
      </c>
      <c r="B1540" t="s">
        <v>9</v>
      </c>
      <c r="C1540" t="s">
        <v>10</v>
      </c>
      <c r="D1540" t="s">
        <v>13</v>
      </c>
      <c r="E1540">
        <v>19</v>
      </c>
      <c r="F1540">
        <v>5</v>
      </c>
      <c r="G1540">
        <v>80583</v>
      </c>
      <c r="H1540">
        <v>93701</v>
      </c>
      <c r="I1540">
        <v>13118</v>
      </c>
    </row>
    <row r="1541" spans="1:9" x14ac:dyDescent="0.25">
      <c r="A1541" s="1">
        <v>45370</v>
      </c>
      <c r="B1541" t="s">
        <v>9</v>
      </c>
      <c r="C1541" t="s">
        <v>16</v>
      </c>
      <c r="D1541" t="s">
        <v>13</v>
      </c>
      <c r="E1541">
        <v>18</v>
      </c>
      <c r="F1541">
        <v>41</v>
      </c>
      <c r="G1541">
        <v>22945</v>
      </c>
      <c r="H1541">
        <v>32779</v>
      </c>
      <c r="I1541">
        <v>9834</v>
      </c>
    </row>
    <row r="1542" spans="1:9" x14ac:dyDescent="0.25">
      <c r="A1542" s="1">
        <v>45371</v>
      </c>
      <c r="B1542" t="s">
        <v>9</v>
      </c>
      <c r="C1542" t="s">
        <v>16</v>
      </c>
      <c r="D1542" t="s">
        <v>13</v>
      </c>
      <c r="E1542">
        <v>14</v>
      </c>
      <c r="F1542">
        <v>49</v>
      </c>
      <c r="G1542">
        <v>9883</v>
      </c>
      <c r="H1542">
        <v>12354</v>
      </c>
      <c r="I1542">
        <v>2471</v>
      </c>
    </row>
    <row r="1543" spans="1:9" x14ac:dyDescent="0.25">
      <c r="A1543" s="1">
        <v>45372</v>
      </c>
      <c r="B1543" t="s">
        <v>9</v>
      </c>
      <c r="C1543" t="s">
        <v>16</v>
      </c>
      <c r="D1543" t="s">
        <v>11</v>
      </c>
      <c r="E1543">
        <v>9</v>
      </c>
      <c r="F1543">
        <v>35</v>
      </c>
      <c r="G1543">
        <v>61308</v>
      </c>
      <c r="H1543">
        <v>73865</v>
      </c>
      <c r="I1543">
        <v>12557</v>
      </c>
    </row>
    <row r="1544" spans="1:9" x14ac:dyDescent="0.25">
      <c r="A1544" s="1">
        <v>45373</v>
      </c>
      <c r="B1544" t="s">
        <v>9</v>
      </c>
      <c r="C1544" t="s">
        <v>18</v>
      </c>
      <c r="D1544" t="s">
        <v>15</v>
      </c>
      <c r="E1544">
        <v>0</v>
      </c>
      <c r="F1544">
        <v>26</v>
      </c>
      <c r="G1544">
        <v>26554</v>
      </c>
      <c r="H1544">
        <v>44256</v>
      </c>
      <c r="I1544">
        <v>17702</v>
      </c>
    </row>
    <row r="1545" spans="1:9" x14ac:dyDescent="0.25">
      <c r="A1545" s="1">
        <v>45374</v>
      </c>
      <c r="B1545" t="s">
        <v>9</v>
      </c>
      <c r="C1545" t="s">
        <v>18</v>
      </c>
      <c r="D1545" t="s">
        <v>13</v>
      </c>
      <c r="E1545">
        <v>15</v>
      </c>
      <c r="F1545">
        <v>27</v>
      </c>
      <c r="G1545">
        <v>68886</v>
      </c>
      <c r="H1545">
        <v>89462</v>
      </c>
      <c r="I1545">
        <v>20576</v>
      </c>
    </row>
    <row r="1546" spans="1:9" x14ac:dyDescent="0.25">
      <c r="A1546" s="1">
        <v>45375</v>
      </c>
      <c r="B1546" t="s">
        <v>9</v>
      </c>
      <c r="C1546" t="s">
        <v>12</v>
      </c>
      <c r="D1546" t="s">
        <v>11</v>
      </c>
      <c r="E1546">
        <v>7</v>
      </c>
      <c r="F1546">
        <v>38</v>
      </c>
      <c r="G1546">
        <v>30156</v>
      </c>
      <c r="H1546">
        <v>44347</v>
      </c>
      <c r="I1546">
        <v>14191</v>
      </c>
    </row>
    <row r="1547" spans="1:9" x14ac:dyDescent="0.25">
      <c r="A1547" s="1">
        <v>45376</v>
      </c>
      <c r="B1547" t="s">
        <v>9</v>
      </c>
      <c r="C1547" t="s">
        <v>16</v>
      </c>
      <c r="D1547" t="s">
        <v>13</v>
      </c>
      <c r="E1547">
        <v>10</v>
      </c>
      <c r="F1547">
        <v>1</v>
      </c>
      <c r="G1547">
        <v>24097</v>
      </c>
      <c r="H1547">
        <v>40843</v>
      </c>
      <c r="I1547">
        <v>16746</v>
      </c>
    </row>
    <row r="1548" spans="1:9" x14ac:dyDescent="0.25">
      <c r="A1548" s="1">
        <v>45377</v>
      </c>
      <c r="B1548" t="s">
        <v>9</v>
      </c>
      <c r="C1548" t="s">
        <v>18</v>
      </c>
      <c r="D1548" t="s">
        <v>17</v>
      </c>
      <c r="E1548">
        <v>9</v>
      </c>
      <c r="F1548">
        <v>172</v>
      </c>
      <c r="G1548">
        <v>45019</v>
      </c>
      <c r="H1548">
        <v>59236</v>
      </c>
      <c r="I1548">
        <v>14217</v>
      </c>
    </row>
    <row r="1549" spans="1:9" x14ac:dyDescent="0.25">
      <c r="A1549" s="1">
        <v>45378</v>
      </c>
      <c r="B1549" t="s">
        <v>9</v>
      </c>
      <c r="C1549" t="s">
        <v>18</v>
      </c>
      <c r="D1549" t="s">
        <v>15</v>
      </c>
      <c r="E1549">
        <v>0</v>
      </c>
      <c r="F1549">
        <v>95</v>
      </c>
      <c r="G1549">
        <v>54837</v>
      </c>
      <c r="H1549">
        <v>71217</v>
      </c>
      <c r="I1549">
        <v>16380</v>
      </c>
    </row>
    <row r="1550" spans="1:9" x14ac:dyDescent="0.25">
      <c r="A1550" s="1">
        <v>45379</v>
      </c>
      <c r="B1550" t="s">
        <v>9</v>
      </c>
      <c r="C1550" t="s">
        <v>10</v>
      </c>
      <c r="D1550" t="s">
        <v>17</v>
      </c>
      <c r="E1550">
        <v>12</v>
      </c>
      <c r="F1550">
        <v>191</v>
      </c>
      <c r="G1550">
        <v>15196</v>
      </c>
      <c r="H1550">
        <v>20816</v>
      </c>
      <c r="I1550">
        <v>5620</v>
      </c>
    </row>
    <row r="1551" spans="1:9" x14ac:dyDescent="0.25">
      <c r="A1551" s="1">
        <v>45380</v>
      </c>
      <c r="B1551" t="s">
        <v>9</v>
      </c>
      <c r="C1551" t="s">
        <v>14</v>
      </c>
      <c r="D1551" t="s">
        <v>11</v>
      </c>
      <c r="E1551">
        <v>5</v>
      </c>
      <c r="F1551">
        <v>67</v>
      </c>
      <c r="G1551">
        <v>43188</v>
      </c>
      <c r="H1551">
        <v>70800</v>
      </c>
      <c r="I1551">
        <v>27612</v>
      </c>
    </row>
    <row r="1552" spans="1:9" x14ac:dyDescent="0.25">
      <c r="A1552" s="1">
        <v>45381</v>
      </c>
      <c r="B1552" t="s">
        <v>9</v>
      </c>
      <c r="C1552" t="s">
        <v>12</v>
      </c>
      <c r="D1552" t="s">
        <v>13</v>
      </c>
      <c r="E1552">
        <v>11</v>
      </c>
      <c r="F1552">
        <v>45</v>
      </c>
      <c r="G1552">
        <v>49050</v>
      </c>
      <c r="H1552">
        <v>72133</v>
      </c>
      <c r="I1552">
        <v>23083</v>
      </c>
    </row>
    <row r="1553" spans="1:9" x14ac:dyDescent="0.25">
      <c r="A1553" s="1">
        <v>45382</v>
      </c>
      <c r="B1553" t="s">
        <v>9</v>
      </c>
      <c r="C1553" t="s">
        <v>12</v>
      </c>
      <c r="D1553" t="s">
        <v>13</v>
      </c>
      <c r="E1553">
        <v>11</v>
      </c>
      <c r="F1553">
        <v>11</v>
      </c>
      <c r="G1553">
        <v>42104</v>
      </c>
      <c r="H1553">
        <v>73867</v>
      </c>
      <c r="I1553">
        <v>31763</v>
      </c>
    </row>
    <row r="1554" spans="1:9" x14ac:dyDescent="0.25">
      <c r="A1554" s="1">
        <v>45383</v>
      </c>
      <c r="B1554" t="s">
        <v>9</v>
      </c>
      <c r="C1554" t="s">
        <v>12</v>
      </c>
      <c r="D1554" t="s">
        <v>11</v>
      </c>
      <c r="E1554">
        <v>10</v>
      </c>
      <c r="F1554">
        <v>49</v>
      </c>
      <c r="G1554">
        <v>57365</v>
      </c>
      <c r="H1554">
        <v>72614</v>
      </c>
      <c r="I1554">
        <v>15249</v>
      </c>
    </row>
    <row r="1555" spans="1:9" x14ac:dyDescent="0.25">
      <c r="A1555" s="1">
        <v>45384</v>
      </c>
      <c r="B1555" t="s">
        <v>9</v>
      </c>
      <c r="C1555" t="s">
        <v>16</v>
      </c>
      <c r="D1555" t="s">
        <v>15</v>
      </c>
      <c r="E1555">
        <v>0</v>
      </c>
      <c r="F1555">
        <v>77</v>
      </c>
      <c r="G1555">
        <v>21892</v>
      </c>
      <c r="H1555">
        <v>27027</v>
      </c>
      <c r="I1555">
        <v>5135</v>
      </c>
    </row>
    <row r="1556" spans="1:9" x14ac:dyDescent="0.25">
      <c r="A1556" s="1">
        <v>45385</v>
      </c>
      <c r="B1556" t="s">
        <v>9</v>
      </c>
      <c r="C1556" t="s">
        <v>12</v>
      </c>
      <c r="D1556" t="s">
        <v>13</v>
      </c>
      <c r="E1556">
        <v>18</v>
      </c>
      <c r="F1556">
        <v>16</v>
      </c>
      <c r="G1556">
        <v>17740</v>
      </c>
      <c r="H1556">
        <v>24301</v>
      </c>
      <c r="I1556">
        <v>6561</v>
      </c>
    </row>
    <row r="1557" spans="1:9" x14ac:dyDescent="0.25">
      <c r="A1557" s="1">
        <v>45386</v>
      </c>
      <c r="B1557" t="s">
        <v>9</v>
      </c>
      <c r="C1557" t="s">
        <v>14</v>
      </c>
      <c r="D1557" t="s">
        <v>11</v>
      </c>
      <c r="E1557">
        <v>4</v>
      </c>
      <c r="F1557">
        <v>27</v>
      </c>
      <c r="G1557">
        <v>21256</v>
      </c>
      <c r="H1557">
        <v>24155</v>
      </c>
      <c r="I1557">
        <v>2899</v>
      </c>
    </row>
    <row r="1558" spans="1:9" x14ac:dyDescent="0.25">
      <c r="A1558" s="1">
        <v>45387</v>
      </c>
      <c r="B1558" t="s">
        <v>9</v>
      </c>
      <c r="C1558" t="s">
        <v>10</v>
      </c>
      <c r="D1558" t="s">
        <v>17</v>
      </c>
      <c r="E1558">
        <v>5</v>
      </c>
      <c r="F1558">
        <v>120</v>
      </c>
      <c r="G1558">
        <v>51897</v>
      </c>
      <c r="H1558">
        <v>94359</v>
      </c>
      <c r="I1558">
        <v>42462</v>
      </c>
    </row>
    <row r="1559" spans="1:9" x14ac:dyDescent="0.25">
      <c r="A1559" s="1">
        <v>45388</v>
      </c>
      <c r="B1559" t="s">
        <v>9</v>
      </c>
      <c r="C1559" t="s">
        <v>10</v>
      </c>
      <c r="D1559" t="s">
        <v>15</v>
      </c>
      <c r="E1559">
        <v>0</v>
      </c>
      <c r="F1559">
        <v>42</v>
      </c>
      <c r="G1559">
        <v>59288</v>
      </c>
      <c r="H1559">
        <v>72303</v>
      </c>
      <c r="I1559">
        <v>13015</v>
      </c>
    </row>
    <row r="1560" spans="1:9" x14ac:dyDescent="0.25">
      <c r="A1560" s="1">
        <v>45389</v>
      </c>
      <c r="B1560" t="s">
        <v>9</v>
      </c>
      <c r="C1560" t="s">
        <v>18</v>
      </c>
      <c r="D1560" t="s">
        <v>17</v>
      </c>
      <c r="E1560">
        <v>8</v>
      </c>
      <c r="F1560">
        <v>86</v>
      </c>
      <c r="G1560">
        <v>65623</v>
      </c>
      <c r="H1560">
        <v>77204</v>
      </c>
      <c r="I1560">
        <v>11581</v>
      </c>
    </row>
    <row r="1561" spans="1:9" x14ac:dyDescent="0.25">
      <c r="A1561" s="1">
        <v>45390</v>
      </c>
      <c r="B1561" t="s">
        <v>9</v>
      </c>
      <c r="C1561" t="s">
        <v>18</v>
      </c>
      <c r="D1561" t="s">
        <v>15</v>
      </c>
      <c r="E1561">
        <v>0</v>
      </c>
      <c r="F1561">
        <v>54</v>
      </c>
      <c r="G1561">
        <v>13326</v>
      </c>
      <c r="H1561">
        <v>19889</v>
      </c>
      <c r="I1561">
        <v>6563</v>
      </c>
    </row>
    <row r="1562" spans="1:9" x14ac:dyDescent="0.25">
      <c r="A1562" s="1">
        <v>45391</v>
      </c>
      <c r="B1562" t="s">
        <v>9</v>
      </c>
      <c r="C1562" t="s">
        <v>18</v>
      </c>
      <c r="D1562" t="s">
        <v>15</v>
      </c>
      <c r="E1562">
        <v>0</v>
      </c>
      <c r="F1562">
        <v>98</v>
      </c>
      <c r="G1562">
        <v>19179</v>
      </c>
      <c r="H1562">
        <v>37606</v>
      </c>
      <c r="I1562">
        <v>18427</v>
      </c>
    </row>
    <row r="1563" spans="1:9" x14ac:dyDescent="0.25">
      <c r="A1563" s="1">
        <v>45392</v>
      </c>
      <c r="B1563" t="s">
        <v>9</v>
      </c>
      <c r="C1563" t="s">
        <v>12</v>
      </c>
      <c r="D1563" t="s">
        <v>11</v>
      </c>
      <c r="E1563">
        <v>10</v>
      </c>
      <c r="F1563">
        <v>32</v>
      </c>
      <c r="G1563">
        <v>39054</v>
      </c>
      <c r="H1563">
        <v>45946</v>
      </c>
      <c r="I1563">
        <v>6892</v>
      </c>
    </row>
    <row r="1564" spans="1:9" x14ac:dyDescent="0.25">
      <c r="A1564" s="1">
        <v>45393</v>
      </c>
      <c r="B1564" t="s">
        <v>9</v>
      </c>
      <c r="C1564" t="s">
        <v>12</v>
      </c>
      <c r="D1564" t="s">
        <v>11</v>
      </c>
      <c r="E1564">
        <v>10</v>
      </c>
      <c r="F1564">
        <v>92</v>
      </c>
      <c r="G1564">
        <v>34955</v>
      </c>
      <c r="H1564">
        <v>69909</v>
      </c>
      <c r="I1564">
        <v>34954</v>
      </c>
    </row>
    <row r="1565" spans="1:9" x14ac:dyDescent="0.25">
      <c r="A1565" s="1">
        <v>45394</v>
      </c>
      <c r="B1565" t="s">
        <v>9</v>
      </c>
      <c r="C1565" t="s">
        <v>18</v>
      </c>
      <c r="D1565" t="s">
        <v>11</v>
      </c>
      <c r="E1565">
        <v>9</v>
      </c>
      <c r="F1565">
        <v>99</v>
      </c>
      <c r="G1565">
        <v>65845</v>
      </c>
      <c r="H1565">
        <v>90199</v>
      </c>
      <c r="I1565">
        <v>24354</v>
      </c>
    </row>
    <row r="1566" spans="1:9" x14ac:dyDescent="0.25">
      <c r="A1566" s="1">
        <v>45395</v>
      </c>
      <c r="B1566" t="s">
        <v>9</v>
      </c>
      <c r="C1566" t="s">
        <v>16</v>
      </c>
      <c r="D1566" t="s">
        <v>11</v>
      </c>
      <c r="E1566">
        <v>3</v>
      </c>
      <c r="F1566">
        <v>41</v>
      </c>
      <c r="G1566">
        <v>59433</v>
      </c>
      <c r="H1566">
        <v>79244</v>
      </c>
      <c r="I1566">
        <v>19811</v>
      </c>
    </row>
    <row r="1567" spans="1:9" x14ac:dyDescent="0.25">
      <c r="A1567" s="1">
        <v>45396</v>
      </c>
      <c r="B1567" t="s">
        <v>9</v>
      </c>
      <c r="C1567" t="s">
        <v>10</v>
      </c>
      <c r="D1567" t="s">
        <v>17</v>
      </c>
      <c r="E1567">
        <v>8</v>
      </c>
      <c r="F1567">
        <v>101</v>
      </c>
      <c r="G1567">
        <v>20271</v>
      </c>
      <c r="H1567">
        <v>31186</v>
      </c>
      <c r="I1567">
        <v>10915</v>
      </c>
    </row>
    <row r="1568" spans="1:9" x14ac:dyDescent="0.25">
      <c r="A1568" s="1">
        <v>45397</v>
      </c>
      <c r="B1568" t="s">
        <v>9</v>
      </c>
      <c r="C1568" t="s">
        <v>12</v>
      </c>
      <c r="D1568" t="s">
        <v>15</v>
      </c>
      <c r="E1568">
        <v>0</v>
      </c>
      <c r="F1568">
        <v>84</v>
      </c>
      <c r="G1568">
        <v>49774</v>
      </c>
      <c r="H1568">
        <v>74290</v>
      </c>
      <c r="I1568">
        <v>24516</v>
      </c>
    </row>
    <row r="1569" spans="1:9" x14ac:dyDescent="0.25">
      <c r="A1569" s="1">
        <v>45398</v>
      </c>
      <c r="B1569" t="s">
        <v>9</v>
      </c>
      <c r="C1569" t="s">
        <v>12</v>
      </c>
      <c r="D1569" t="s">
        <v>11</v>
      </c>
      <c r="E1569">
        <v>5</v>
      </c>
      <c r="F1569">
        <v>27</v>
      </c>
      <c r="G1569">
        <v>13142</v>
      </c>
      <c r="H1569">
        <v>16635</v>
      </c>
      <c r="I1569">
        <v>3493</v>
      </c>
    </row>
    <row r="1570" spans="1:9" x14ac:dyDescent="0.25">
      <c r="A1570" s="1">
        <v>45399</v>
      </c>
      <c r="B1570" t="s">
        <v>9</v>
      </c>
      <c r="C1570" t="s">
        <v>14</v>
      </c>
      <c r="D1570" t="s">
        <v>13</v>
      </c>
      <c r="E1570">
        <v>20</v>
      </c>
      <c r="F1570">
        <v>25</v>
      </c>
      <c r="G1570">
        <v>23910</v>
      </c>
      <c r="H1570">
        <v>37359</v>
      </c>
      <c r="I1570">
        <v>13449</v>
      </c>
    </row>
    <row r="1571" spans="1:9" x14ac:dyDescent="0.25">
      <c r="A1571" s="1">
        <v>45400</v>
      </c>
      <c r="B1571" t="s">
        <v>9</v>
      </c>
      <c r="C1571" t="s">
        <v>18</v>
      </c>
      <c r="D1571" t="s">
        <v>15</v>
      </c>
      <c r="E1571">
        <v>0</v>
      </c>
      <c r="F1571">
        <v>46</v>
      </c>
      <c r="G1571">
        <v>23535</v>
      </c>
      <c r="H1571">
        <v>37960</v>
      </c>
      <c r="I1571">
        <v>14425</v>
      </c>
    </row>
    <row r="1572" spans="1:9" x14ac:dyDescent="0.25">
      <c r="A1572" s="1">
        <v>45401</v>
      </c>
      <c r="B1572" t="s">
        <v>9</v>
      </c>
      <c r="C1572" t="s">
        <v>14</v>
      </c>
      <c r="D1572" t="s">
        <v>17</v>
      </c>
      <c r="E1572">
        <v>8</v>
      </c>
      <c r="F1572">
        <v>72</v>
      </c>
      <c r="G1572">
        <v>43048</v>
      </c>
      <c r="H1572">
        <v>84408</v>
      </c>
      <c r="I1572">
        <v>41360</v>
      </c>
    </row>
    <row r="1573" spans="1:9" x14ac:dyDescent="0.25">
      <c r="A1573" s="1">
        <v>45402</v>
      </c>
      <c r="B1573" t="s">
        <v>9</v>
      </c>
      <c r="C1573" t="s">
        <v>16</v>
      </c>
      <c r="D1573" t="s">
        <v>15</v>
      </c>
      <c r="E1573">
        <v>0</v>
      </c>
      <c r="F1573">
        <v>62</v>
      </c>
      <c r="G1573">
        <v>27843</v>
      </c>
      <c r="H1573">
        <v>44195</v>
      </c>
      <c r="I1573">
        <v>16352</v>
      </c>
    </row>
    <row r="1574" spans="1:9" x14ac:dyDescent="0.25">
      <c r="A1574" s="1">
        <v>45403</v>
      </c>
      <c r="B1574" t="s">
        <v>9</v>
      </c>
      <c r="C1574" t="s">
        <v>14</v>
      </c>
      <c r="D1574" t="s">
        <v>15</v>
      </c>
      <c r="E1574">
        <v>0</v>
      </c>
      <c r="F1574">
        <v>58</v>
      </c>
      <c r="G1574">
        <v>53025</v>
      </c>
      <c r="H1574">
        <v>73646</v>
      </c>
      <c r="I1574">
        <v>20621</v>
      </c>
    </row>
    <row r="1575" spans="1:9" x14ac:dyDescent="0.25">
      <c r="A1575" s="1">
        <v>45404</v>
      </c>
      <c r="B1575" t="s">
        <v>9</v>
      </c>
      <c r="C1575" t="s">
        <v>18</v>
      </c>
      <c r="D1575" t="s">
        <v>17</v>
      </c>
      <c r="E1575">
        <v>14</v>
      </c>
      <c r="F1575">
        <v>179</v>
      </c>
      <c r="G1575">
        <v>13263</v>
      </c>
      <c r="H1575">
        <v>21052</v>
      </c>
      <c r="I1575">
        <v>7789</v>
      </c>
    </row>
    <row r="1576" spans="1:9" x14ac:dyDescent="0.25">
      <c r="A1576" s="1">
        <v>45405</v>
      </c>
      <c r="B1576" t="s">
        <v>9</v>
      </c>
      <c r="C1576" t="s">
        <v>14</v>
      </c>
      <c r="D1576" t="s">
        <v>13</v>
      </c>
      <c r="E1576">
        <v>15</v>
      </c>
      <c r="F1576">
        <v>11</v>
      </c>
      <c r="G1576">
        <v>44485</v>
      </c>
      <c r="H1576">
        <v>68439</v>
      </c>
      <c r="I1576">
        <v>23954</v>
      </c>
    </row>
    <row r="1577" spans="1:9" x14ac:dyDescent="0.25">
      <c r="A1577" s="1">
        <v>45406</v>
      </c>
      <c r="B1577" t="s">
        <v>9</v>
      </c>
      <c r="C1577" t="s">
        <v>18</v>
      </c>
      <c r="D1577" t="s">
        <v>17</v>
      </c>
      <c r="E1577">
        <v>9</v>
      </c>
      <c r="F1577">
        <v>62</v>
      </c>
      <c r="G1577">
        <v>27542</v>
      </c>
      <c r="H1577">
        <v>51003</v>
      </c>
      <c r="I1577">
        <v>23461</v>
      </c>
    </row>
    <row r="1578" spans="1:9" x14ac:dyDescent="0.25">
      <c r="A1578" s="1">
        <v>45407</v>
      </c>
      <c r="B1578" t="s">
        <v>9</v>
      </c>
      <c r="C1578" t="s">
        <v>18</v>
      </c>
      <c r="D1578" t="s">
        <v>11</v>
      </c>
      <c r="E1578">
        <v>8</v>
      </c>
      <c r="F1578">
        <v>50</v>
      </c>
      <c r="G1578">
        <v>12963</v>
      </c>
      <c r="H1578">
        <v>14565</v>
      </c>
      <c r="I1578">
        <v>1602</v>
      </c>
    </row>
    <row r="1579" spans="1:9" x14ac:dyDescent="0.25">
      <c r="A1579" s="1">
        <v>45408</v>
      </c>
      <c r="B1579" t="s">
        <v>9</v>
      </c>
      <c r="C1579" t="s">
        <v>12</v>
      </c>
      <c r="D1579" t="s">
        <v>11</v>
      </c>
      <c r="E1579">
        <v>6</v>
      </c>
      <c r="F1579">
        <v>25</v>
      </c>
      <c r="G1579">
        <v>42431</v>
      </c>
      <c r="H1579">
        <v>50513</v>
      </c>
      <c r="I1579">
        <v>8082</v>
      </c>
    </row>
    <row r="1580" spans="1:9" x14ac:dyDescent="0.25">
      <c r="A1580" s="1">
        <v>45409</v>
      </c>
      <c r="B1580" t="s">
        <v>9</v>
      </c>
      <c r="C1580" t="s">
        <v>12</v>
      </c>
      <c r="D1580" t="s">
        <v>11</v>
      </c>
      <c r="E1580">
        <v>7</v>
      </c>
      <c r="F1580">
        <v>37</v>
      </c>
      <c r="G1580">
        <v>14066</v>
      </c>
      <c r="H1580">
        <v>18033</v>
      </c>
      <c r="I1580">
        <v>3967</v>
      </c>
    </row>
    <row r="1581" spans="1:9" x14ac:dyDescent="0.25">
      <c r="A1581" s="1">
        <v>45410</v>
      </c>
      <c r="B1581" t="s">
        <v>9</v>
      </c>
      <c r="C1581" t="s">
        <v>10</v>
      </c>
      <c r="D1581" t="s">
        <v>11</v>
      </c>
      <c r="E1581">
        <v>4</v>
      </c>
      <c r="F1581">
        <v>70</v>
      </c>
      <c r="G1581">
        <v>9092</v>
      </c>
      <c r="H1581">
        <v>13988</v>
      </c>
      <c r="I1581">
        <v>4896</v>
      </c>
    </row>
    <row r="1582" spans="1:9" x14ac:dyDescent="0.25">
      <c r="A1582" s="1">
        <v>45411</v>
      </c>
      <c r="B1582" t="s">
        <v>9</v>
      </c>
      <c r="C1582" t="s">
        <v>12</v>
      </c>
      <c r="D1582" t="s">
        <v>17</v>
      </c>
      <c r="E1582">
        <v>6</v>
      </c>
      <c r="F1582">
        <v>189</v>
      </c>
      <c r="G1582">
        <v>19426</v>
      </c>
      <c r="H1582">
        <v>33493</v>
      </c>
      <c r="I1582">
        <v>14067</v>
      </c>
    </row>
    <row r="1583" spans="1:9" x14ac:dyDescent="0.25">
      <c r="A1583" s="1">
        <v>45412</v>
      </c>
      <c r="B1583" t="s">
        <v>9</v>
      </c>
      <c r="C1583" t="s">
        <v>14</v>
      </c>
      <c r="D1583" t="s">
        <v>13</v>
      </c>
      <c r="E1583">
        <v>11</v>
      </c>
      <c r="F1583">
        <v>21</v>
      </c>
      <c r="G1583">
        <v>39255</v>
      </c>
      <c r="H1583">
        <v>49690</v>
      </c>
      <c r="I1583">
        <v>10435</v>
      </c>
    </row>
    <row r="1584" spans="1:9" x14ac:dyDescent="0.25">
      <c r="A1584" s="1">
        <v>45413</v>
      </c>
      <c r="B1584" t="s">
        <v>9</v>
      </c>
      <c r="C1584" t="s">
        <v>12</v>
      </c>
      <c r="D1584" t="s">
        <v>17</v>
      </c>
      <c r="E1584">
        <v>14</v>
      </c>
      <c r="F1584">
        <v>70</v>
      </c>
      <c r="G1584">
        <v>38142</v>
      </c>
      <c r="H1584">
        <v>49535</v>
      </c>
      <c r="I1584">
        <v>11393</v>
      </c>
    </row>
    <row r="1585" spans="1:9" x14ac:dyDescent="0.25">
      <c r="A1585" s="1">
        <v>45414</v>
      </c>
      <c r="B1585" t="s">
        <v>9</v>
      </c>
      <c r="C1585" t="s">
        <v>12</v>
      </c>
      <c r="D1585" t="s">
        <v>17</v>
      </c>
      <c r="E1585">
        <v>10</v>
      </c>
      <c r="F1585">
        <v>177</v>
      </c>
      <c r="G1585">
        <v>31623</v>
      </c>
      <c r="H1585">
        <v>39529</v>
      </c>
      <c r="I1585">
        <v>7906</v>
      </c>
    </row>
    <row r="1586" spans="1:9" x14ac:dyDescent="0.25">
      <c r="A1586" s="1">
        <v>45415</v>
      </c>
      <c r="B1586" t="s">
        <v>9</v>
      </c>
      <c r="C1586" t="s">
        <v>12</v>
      </c>
      <c r="D1586" t="s">
        <v>17</v>
      </c>
      <c r="E1586">
        <v>10</v>
      </c>
      <c r="F1586">
        <v>52</v>
      </c>
      <c r="G1586">
        <v>44482</v>
      </c>
      <c r="H1586">
        <v>52955</v>
      </c>
      <c r="I1586">
        <v>8473</v>
      </c>
    </row>
    <row r="1587" spans="1:9" x14ac:dyDescent="0.25">
      <c r="A1587" s="1">
        <v>45416</v>
      </c>
      <c r="B1587" t="s">
        <v>9</v>
      </c>
      <c r="C1587" t="s">
        <v>14</v>
      </c>
      <c r="D1587" t="s">
        <v>17</v>
      </c>
      <c r="E1587">
        <v>14</v>
      </c>
      <c r="F1587">
        <v>138</v>
      </c>
      <c r="G1587">
        <v>13595</v>
      </c>
      <c r="H1587">
        <v>26145</v>
      </c>
      <c r="I1587">
        <v>12550</v>
      </c>
    </row>
    <row r="1588" spans="1:9" x14ac:dyDescent="0.25">
      <c r="A1588" s="1">
        <v>45417</v>
      </c>
      <c r="B1588" t="s">
        <v>9</v>
      </c>
      <c r="C1588" t="s">
        <v>16</v>
      </c>
      <c r="D1588" t="s">
        <v>13</v>
      </c>
      <c r="E1588">
        <v>14</v>
      </c>
      <c r="F1588">
        <v>49</v>
      </c>
      <c r="G1588">
        <v>23458</v>
      </c>
      <c r="H1588">
        <v>39760</v>
      </c>
      <c r="I1588">
        <v>16302</v>
      </c>
    </row>
    <row r="1589" spans="1:9" x14ac:dyDescent="0.25">
      <c r="A1589" s="1">
        <v>45418</v>
      </c>
      <c r="B1589" t="s">
        <v>9</v>
      </c>
      <c r="C1589" t="s">
        <v>10</v>
      </c>
      <c r="D1589" t="s">
        <v>13</v>
      </c>
      <c r="E1589">
        <v>10</v>
      </c>
      <c r="F1589">
        <v>19</v>
      </c>
      <c r="G1589">
        <v>50523</v>
      </c>
      <c r="H1589">
        <v>71159</v>
      </c>
      <c r="I1589">
        <v>20636</v>
      </c>
    </row>
    <row r="1590" spans="1:9" x14ac:dyDescent="0.25">
      <c r="A1590" s="1">
        <v>45419</v>
      </c>
      <c r="B1590" t="s">
        <v>9</v>
      </c>
      <c r="C1590" t="s">
        <v>16</v>
      </c>
      <c r="D1590" t="s">
        <v>11</v>
      </c>
      <c r="E1590">
        <v>5</v>
      </c>
      <c r="F1590">
        <v>59</v>
      </c>
      <c r="G1590">
        <v>81747</v>
      </c>
      <c r="H1590">
        <v>93962</v>
      </c>
      <c r="I1590">
        <v>12215</v>
      </c>
    </row>
    <row r="1591" spans="1:9" x14ac:dyDescent="0.25">
      <c r="A1591" s="1">
        <v>45420</v>
      </c>
      <c r="B1591" t="s">
        <v>9</v>
      </c>
      <c r="C1591" t="s">
        <v>14</v>
      </c>
      <c r="D1591" t="s">
        <v>11</v>
      </c>
      <c r="E1591">
        <v>5</v>
      </c>
      <c r="F1591">
        <v>48</v>
      </c>
      <c r="G1591">
        <v>39433</v>
      </c>
      <c r="H1591">
        <v>65722</v>
      </c>
      <c r="I1591">
        <v>26289</v>
      </c>
    </row>
    <row r="1592" spans="1:9" x14ac:dyDescent="0.25">
      <c r="A1592" s="1">
        <v>45421</v>
      </c>
      <c r="B1592" t="s">
        <v>9</v>
      </c>
      <c r="C1592" t="s">
        <v>12</v>
      </c>
      <c r="D1592" t="s">
        <v>13</v>
      </c>
      <c r="E1592">
        <v>20</v>
      </c>
      <c r="F1592">
        <v>30</v>
      </c>
      <c r="G1592">
        <v>71053</v>
      </c>
      <c r="H1592">
        <v>98685</v>
      </c>
      <c r="I1592">
        <v>27632</v>
      </c>
    </row>
    <row r="1593" spans="1:9" x14ac:dyDescent="0.25">
      <c r="A1593" s="1">
        <v>45422</v>
      </c>
      <c r="B1593" t="s">
        <v>9</v>
      </c>
      <c r="C1593" t="s">
        <v>18</v>
      </c>
      <c r="D1593" t="s">
        <v>17</v>
      </c>
      <c r="E1593">
        <v>5</v>
      </c>
      <c r="F1593">
        <v>121</v>
      </c>
      <c r="G1593">
        <v>31656</v>
      </c>
      <c r="H1593">
        <v>43966</v>
      </c>
      <c r="I1593">
        <v>12310</v>
      </c>
    </row>
    <row r="1594" spans="1:9" x14ac:dyDescent="0.25">
      <c r="A1594" s="1">
        <v>45423</v>
      </c>
      <c r="B1594" t="s">
        <v>9</v>
      </c>
      <c r="C1594" t="s">
        <v>10</v>
      </c>
      <c r="D1594" t="s">
        <v>11</v>
      </c>
      <c r="E1594">
        <v>6</v>
      </c>
      <c r="F1594">
        <v>71</v>
      </c>
      <c r="G1594">
        <v>19785</v>
      </c>
      <c r="H1594">
        <v>25695</v>
      </c>
      <c r="I1594">
        <v>5910</v>
      </c>
    </row>
    <row r="1595" spans="1:9" x14ac:dyDescent="0.25">
      <c r="A1595" s="1">
        <v>45424</v>
      </c>
      <c r="B1595" t="s">
        <v>9</v>
      </c>
      <c r="C1595" t="s">
        <v>10</v>
      </c>
      <c r="D1595" t="s">
        <v>17</v>
      </c>
      <c r="E1595">
        <v>11</v>
      </c>
      <c r="F1595">
        <v>170</v>
      </c>
      <c r="G1595">
        <v>39713</v>
      </c>
      <c r="H1595">
        <v>68471</v>
      </c>
      <c r="I1595">
        <v>28758</v>
      </c>
    </row>
    <row r="1596" spans="1:9" x14ac:dyDescent="0.25">
      <c r="A1596" s="1">
        <v>45425</v>
      </c>
      <c r="B1596" t="s">
        <v>9</v>
      </c>
      <c r="C1596" t="s">
        <v>18</v>
      </c>
      <c r="D1596" t="s">
        <v>15</v>
      </c>
      <c r="E1596">
        <v>0</v>
      </c>
      <c r="F1596">
        <v>62</v>
      </c>
      <c r="G1596">
        <v>28658</v>
      </c>
      <c r="H1596">
        <v>48573</v>
      </c>
      <c r="I1596">
        <v>19915</v>
      </c>
    </row>
    <row r="1597" spans="1:9" x14ac:dyDescent="0.25">
      <c r="A1597" s="1">
        <v>45426</v>
      </c>
      <c r="B1597" t="s">
        <v>9</v>
      </c>
      <c r="C1597" t="s">
        <v>12</v>
      </c>
      <c r="D1597" t="s">
        <v>13</v>
      </c>
      <c r="E1597">
        <v>17</v>
      </c>
      <c r="F1597">
        <v>13</v>
      </c>
      <c r="G1597">
        <v>77959</v>
      </c>
      <c r="H1597">
        <v>95072</v>
      </c>
      <c r="I1597">
        <v>17113</v>
      </c>
    </row>
    <row r="1598" spans="1:9" x14ac:dyDescent="0.25">
      <c r="A1598" s="1">
        <v>45427</v>
      </c>
      <c r="B1598" t="s">
        <v>9</v>
      </c>
      <c r="C1598" t="s">
        <v>10</v>
      </c>
      <c r="D1598" t="s">
        <v>11</v>
      </c>
      <c r="E1598">
        <v>9</v>
      </c>
      <c r="F1598">
        <v>84</v>
      </c>
      <c r="G1598">
        <v>20197</v>
      </c>
      <c r="H1598">
        <v>35434</v>
      </c>
      <c r="I1598">
        <v>15237</v>
      </c>
    </row>
    <row r="1599" spans="1:9" x14ac:dyDescent="0.25">
      <c r="A1599" s="1">
        <v>45428</v>
      </c>
      <c r="B1599" t="s">
        <v>9</v>
      </c>
      <c r="C1599" t="s">
        <v>14</v>
      </c>
      <c r="D1599" t="s">
        <v>15</v>
      </c>
      <c r="E1599">
        <v>0</v>
      </c>
      <c r="F1599">
        <v>59</v>
      </c>
      <c r="G1599">
        <v>52701</v>
      </c>
      <c r="H1599">
        <v>71217</v>
      </c>
      <c r="I1599">
        <v>18516</v>
      </c>
    </row>
    <row r="1600" spans="1:9" x14ac:dyDescent="0.25">
      <c r="A1600" s="1">
        <v>45429</v>
      </c>
      <c r="B1600" t="s">
        <v>9</v>
      </c>
      <c r="C1600" t="s">
        <v>10</v>
      </c>
      <c r="D1600" t="s">
        <v>15</v>
      </c>
      <c r="E1600">
        <v>0</v>
      </c>
      <c r="F1600">
        <v>71</v>
      </c>
      <c r="G1600">
        <v>55433</v>
      </c>
      <c r="H1600">
        <v>83989</v>
      </c>
      <c r="I1600">
        <v>28556</v>
      </c>
    </row>
    <row r="1601" spans="1:9" x14ac:dyDescent="0.25">
      <c r="A1601" s="1">
        <v>45430</v>
      </c>
      <c r="B1601" t="s">
        <v>9</v>
      </c>
      <c r="C1601" t="s">
        <v>14</v>
      </c>
      <c r="D1601" t="s">
        <v>11</v>
      </c>
      <c r="E1601">
        <v>4</v>
      </c>
      <c r="F1601">
        <v>28</v>
      </c>
      <c r="G1601">
        <v>36082</v>
      </c>
      <c r="H1601">
        <v>51546</v>
      </c>
      <c r="I1601">
        <v>15464</v>
      </c>
    </row>
    <row r="1602" spans="1:9" x14ac:dyDescent="0.25">
      <c r="A1602" s="1">
        <v>45431</v>
      </c>
      <c r="B1602" t="s">
        <v>9</v>
      </c>
      <c r="C1602" t="s">
        <v>12</v>
      </c>
      <c r="D1602" t="s">
        <v>13</v>
      </c>
      <c r="E1602">
        <v>16</v>
      </c>
      <c r="F1602">
        <v>41</v>
      </c>
      <c r="G1602">
        <v>22922</v>
      </c>
      <c r="H1602">
        <v>33709</v>
      </c>
      <c r="I1602">
        <v>10787</v>
      </c>
    </row>
    <row r="1603" spans="1:9" x14ac:dyDescent="0.25">
      <c r="A1603" s="1">
        <v>45432</v>
      </c>
      <c r="B1603" t="s">
        <v>9</v>
      </c>
      <c r="C1603" t="s">
        <v>18</v>
      </c>
      <c r="D1603" t="s">
        <v>17</v>
      </c>
      <c r="E1603">
        <v>15</v>
      </c>
      <c r="F1603">
        <v>160</v>
      </c>
      <c r="G1603">
        <v>24405</v>
      </c>
      <c r="H1603">
        <v>31289</v>
      </c>
      <c r="I1603">
        <v>6884</v>
      </c>
    </row>
    <row r="1604" spans="1:9" x14ac:dyDescent="0.25">
      <c r="A1604" s="1">
        <v>45433</v>
      </c>
      <c r="B1604" t="s">
        <v>9</v>
      </c>
      <c r="C1604" t="s">
        <v>18</v>
      </c>
      <c r="D1604" t="s">
        <v>15</v>
      </c>
      <c r="E1604">
        <v>0</v>
      </c>
      <c r="F1604">
        <v>30</v>
      </c>
      <c r="G1604">
        <v>17600</v>
      </c>
      <c r="H1604">
        <v>25143</v>
      </c>
      <c r="I1604">
        <v>7543</v>
      </c>
    </row>
    <row r="1605" spans="1:9" x14ac:dyDescent="0.25">
      <c r="A1605" s="1">
        <v>45434</v>
      </c>
      <c r="B1605" t="s">
        <v>9</v>
      </c>
      <c r="C1605" t="s">
        <v>10</v>
      </c>
      <c r="D1605" t="s">
        <v>15</v>
      </c>
      <c r="E1605">
        <v>0</v>
      </c>
      <c r="F1605">
        <v>56</v>
      </c>
      <c r="G1605">
        <v>34106</v>
      </c>
      <c r="H1605">
        <v>42633</v>
      </c>
      <c r="I1605">
        <v>8527</v>
      </c>
    </row>
    <row r="1606" spans="1:9" x14ac:dyDescent="0.25">
      <c r="A1606" s="1">
        <v>45435</v>
      </c>
      <c r="B1606" t="s">
        <v>9</v>
      </c>
      <c r="C1606" t="s">
        <v>14</v>
      </c>
      <c r="D1606" t="s">
        <v>13</v>
      </c>
      <c r="E1606">
        <v>13</v>
      </c>
      <c r="F1606">
        <v>17</v>
      </c>
      <c r="G1606">
        <v>10662</v>
      </c>
      <c r="H1606">
        <v>15017</v>
      </c>
      <c r="I1606">
        <v>4355</v>
      </c>
    </row>
    <row r="1607" spans="1:9" x14ac:dyDescent="0.25">
      <c r="A1607" s="1">
        <v>45436</v>
      </c>
      <c r="B1607" t="s">
        <v>9</v>
      </c>
      <c r="C1607" t="s">
        <v>16</v>
      </c>
      <c r="D1607" t="s">
        <v>15</v>
      </c>
      <c r="E1607">
        <v>0</v>
      </c>
      <c r="F1607">
        <v>98</v>
      </c>
      <c r="G1607">
        <v>32196</v>
      </c>
      <c r="H1607">
        <v>40754</v>
      </c>
      <c r="I1607">
        <v>8558</v>
      </c>
    </row>
    <row r="1608" spans="1:9" x14ac:dyDescent="0.25">
      <c r="A1608" s="1">
        <v>45437</v>
      </c>
      <c r="B1608" t="s">
        <v>9</v>
      </c>
      <c r="C1608" t="s">
        <v>12</v>
      </c>
      <c r="D1608" t="s">
        <v>11</v>
      </c>
      <c r="E1608">
        <v>7</v>
      </c>
      <c r="F1608">
        <v>44</v>
      </c>
      <c r="G1608">
        <v>32546</v>
      </c>
      <c r="H1608">
        <v>46494</v>
      </c>
      <c r="I1608">
        <v>13948</v>
      </c>
    </row>
    <row r="1609" spans="1:9" x14ac:dyDescent="0.25">
      <c r="A1609" s="1">
        <v>45438</v>
      </c>
      <c r="B1609" t="s">
        <v>9</v>
      </c>
      <c r="C1609" t="s">
        <v>14</v>
      </c>
      <c r="D1609" t="s">
        <v>13</v>
      </c>
      <c r="E1609">
        <v>15</v>
      </c>
      <c r="F1609">
        <v>20</v>
      </c>
      <c r="G1609">
        <v>64349</v>
      </c>
      <c r="H1609">
        <v>90633</v>
      </c>
      <c r="I1609">
        <v>26284</v>
      </c>
    </row>
    <row r="1610" spans="1:9" x14ac:dyDescent="0.25">
      <c r="A1610" s="1">
        <v>45439</v>
      </c>
      <c r="B1610" t="s">
        <v>9</v>
      </c>
      <c r="C1610" t="s">
        <v>12</v>
      </c>
      <c r="D1610" t="s">
        <v>13</v>
      </c>
      <c r="E1610">
        <v>14</v>
      </c>
      <c r="F1610">
        <v>10</v>
      </c>
      <c r="G1610">
        <v>8135</v>
      </c>
      <c r="H1610">
        <v>14272</v>
      </c>
      <c r="I1610">
        <v>6137</v>
      </c>
    </row>
    <row r="1611" spans="1:9" x14ac:dyDescent="0.25">
      <c r="A1611" s="1">
        <v>45440</v>
      </c>
      <c r="B1611" t="s">
        <v>9</v>
      </c>
      <c r="C1611" t="s">
        <v>14</v>
      </c>
      <c r="D1611" t="s">
        <v>11</v>
      </c>
      <c r="E1611">
        <v>4</v>
      </c>
      <c r="F1611">
        <v>62</v>
      </c>
      <c r="G1611">
        <v>49277</v>
      </c>
      <c r="H1611">
        <v>89594</v>
      </c>
      <c r="I1611">
        <v>40317</v>
      </c>
    </row>
    <row r="1612" spans="1:9" x14ac:dyDescent="0.25">
      <c r="A1612" s="1">
        <v>45441</v>
      </c>
      <c r="B1612" t="s">
        <v>9</v>
      </c>
      <c r="C1612" t="s">
        <v>18</v>
      </c>
      <c r="D1612" t="s">
        <v>17</v>
      </c>
      <c r="E1612">
        <v>9</v>
      </c>
      <c r="F1612">
        <v>135</v>
      </c>
      <c r="G1612">
        <v>9171</v>
      </c>
      <c r="H1612">
        <v>16090</v>
      </c>
      <c r="I1612">
        <v>6919</v>
      </c>
    </row>
    <row r="1613" spans="1:9" x14ac:dyDescent="0.25">
      <c r="A1613" s="1">
        <v>45442</v>
      </c>
      <c r="B1613" t="s">
        <v>9</v>
      </c>
      <c r="C1613" t="s">
        <v>12</v>
      </c>
      <c r="D1613" t="s">
        <v>13</v>
      </c>
      <c r="E1613">
        <v>10</v>
      </c>
      <c r="F1613">
        <v>49</v>
      </c>
      <c r="G1613">
        <v>48665</v>
      </c>
      <c r="H1613">
        <v>85377</v>
      </c>
      <c r="I1613">
        <v>36712</v>
      </c>
    </row>
    <row r="1614" spans="1:9" x14ac:dyDescent="0.25">
      <c r="A1614" s="1">
        <v>45443</v>
      </c>
      <c r="B1614" t="s">
        <v>9</v>
      </c>
      <c r="C1614" t="s">
        <v>16</v>
      </c>
      <c r="D1614" t="s">
        <v>13</v>
      </c>
      <c r="E1614">
        <v>22</v>
      </c>
      <c r="F1614">
        <v>39</v>
      </c>
      <c r="G1614">
        <v>40823</v>
      </c>
      <c r="H1614">
        <v>50399</v>
      </c>
      <c r="I1614">
        <v>9576</v>
      </c>
    </row>
    <row r="1615" spans="1:9" x14ac:dyDescent="0.25">
      <c r="A1615" s="1">
        <v>45444</v>
      </c>
      <c r="B1615" t="s">
        <v>9</v>
      </c>
      <c r="C1615" t="s">
        <v>12</v>
      </c>
      <c r="D1615" t="s">
        <v>13</v>
      </c>
      <c r="E1615">
        <v>24</v>
      </c>
      <c r="F1615">
        <v>38</v>
      </c>
      <c r="G1615">
        <v>60649</v>
      </c>
      <c r="H1615">
        <v>94764</v>
      </c>
      <c r="I1615">
        <v>34115</v>
      </c>
    </row>
    <row r="1616" spans="1:9" x14ac:dyDescent="0.25">
      <c r="A1616" s="1">
        <v>45445</v>
      </c>
      <c r="B1616" t="s">
        <v>9</v>
      </c>
      <c r="C1616" t="s">
        <v>10</v>
      </c>
      <c r="D1616" t="s">
        <v>15</v>
      </c>
      <c r="E1616">
        <v>0</v>
      </c>
      <c r="F1616">
        <v>80</v>
      </c>
      <c r="G1616">
        <v>61251</v>
      </c>
      <c r="H1616">
        <v>103815</v>
      </c>
      <c r="I1616">
        <v>42564</v>
      </c>
    </row>
    <row r="1617" spans="1:9" x14ac:dyDescent="0.25">
      <c r="A1617" s="1">
        <v>45446</v>
      </c>
      <c r="B1617" t="s">
        <v>9</v>
      </c>
      <c r="C1617" t="s">
        <v>12</v>
      </c>
      <c r="D1617" t="s">
        <v>17</v>
      </c>
      <c r="E1617">
        <v>10</v>
      </c>
      <c r="F1617">
        <v>75</v>
      </c>
      <c r="G1617">
        <v>65285</v>
      </c>
      <c r="H1617">
        <v>123178.5</v>
      </c>
      <c r="I1617">
        <v>57893.5</v>
      </c>
    </row>
    <row r="1618" spans="1:9" x14ac:dyDescent="0.25">
      <c r="A1618" s="1">
        <v>45447</v>
      </c>
      <c r="B1618" t="s">
        <v>9</v>
      </c>
      <c r="C1618" t="s">
        <v>12</v>
      </c>
      <c r="D1618" t="s">
        <v>17</v>
      </c>
      <c r="E1618">
        <v>9</v>
      </c>
      <c r="F1618">
        <v>169</v>
      </c>
      <c r="G1618">
        <v>38243</v>
      </c>
      <c r="H1618">
        <v>62694</v>
      </c>
      <c r="I1618">
        <v>24451</v>
      </c>
    </row>
    <row r="1619" spans="1:9" x14ac:dyDescent="0.25">
      <c r="A1619" s="1">
        <v>45448</v>
      </c>
      <c r="B1619" t="s">
        <v>9</v>
      </c>
      <c r="C1619" t="s">
        <v>16</v>
      </c>
      <c r="D1619" t="s">
        <v>11</v>
      </c>
      <c r="E1619">
        <v>9</v>
      </c>
      <c r="F1619">
        <v>44</v>
      </c>
      <c r="G1619">
        <v>11440</v>
      </c>
      <c r="H1619">
        <v>19389</v>
      </c>
      <c r="I1619">
        <v>7949</v>
      </c>
    </row>
    <row r="1620" spans="1:9" x14ac:dyDescent="0.25">
      <c r="A1620" s="1">
        <v>45449</v>
      </c>
      <c r="B1620" t="s">
        <v>9</v>
      </c>
      <c r="C1620" t="s">
        <v>10</v>
      </c>
      <c r="D1620" t="s">
        <v>11</v>
      </c>
      <c r="E1620">
        <v>10</v>
      </c>
      <c r="F1620">
        <v>53</v>
      </c>
      <c r="G1620">
        <v>56698</v>
      </c>
      <c r="H1620">
        <v>111172.5</v>
      </c>
      <c r="I1620">
        <v>54474.5</v>
      </c>
    </row>
    <row r="1621" spans="1:9" x14ac:dyDescent="0.25">
      <c r="A1621" s="1">
        <v>45450</v>
      </c>
      <c r="B1621" t="s">
        <v>9</v>
      </c>
      <c r="C1621" t="s">
        <v>10</v>
      </c>
      <c r="D1621" t="s">
        <v>11</v>
      </c>
      <c r="E1621">
        <v>9</v>
      </c>
      <c r="F1621">
        <v>99</v>
      </c>
      <c r="G1621">
        <v>51762</v>
      </c>
      <c r="H1621">
        <v>86269.5</v>
      </c>
      <c r="I1621">
        <v>34507.5</v>
      </c>
    </row>
    <row r="1622" spans="1:9" x14ac:dyDescent="0.25">
      <c r="A1622" s="1">
        <v>45451</v>
      </c>
      <c r="B1622" t="s">
        <v>9</v>
      </c>
      <c r="C1622" t="s">
        <v>12</v>
      </c>
      <c r="D1622" t="s">
        <v>13</v>
      </c>
      <c r="E1622">
        <v>14</v>
      </c>
      <c r="F1622">
        <v>13</v>
      </c>
      <c r="G1622">
        <v>68103</v>
      </c>
      <c r="H1622">
        <v>98700</v>
      </c>
      <c r="I1622">
        <v>30597</v>
      </c>
    </row>
    <row r="1623" spans="1:9" x14ac:dyDescent="0.25">
      <c r="A1623" s="1">
        <v>45452</v>
      </c>
      <c r="B1623" t="s">
        <v>9</v>
      </c>
      <c r="C1623" t="s">
        <v>14</v>
      </c>
      <c r="D1623" t="s">
        <v>11</v>
      </c>
      <c r="E1623">
        <v>9</v>
      </c>
      <c r="F1623">
        <v>69</v>
      </c>
      <c r="G1623">
        <v>27903</v>
      </c>
      <c r="H1623">
        <v>40438.5</v>
      </c>
      <c r="I1623">
        <v>12535.5</v>
      </c>
    </row>
    <row r="1624" spans="1:9" x14ac:dyDescent="0.25">
      <c r="A1624" s="1">
        <v>45453</v>
      </c>
      <c r="B1624" t="s">
        <v>9</v>
      </c>
      <c r="C1624" t="s">
        <v>14</v>
      </c>
      <c r="D1624" t="s">
        <v>11</v>
      </c>
      <c r="E1624">
        <v>4</v>
      </c>
      <c r="F1624">
        <v>53</v>
      </c>
      <c r="G1624">
        <v>12957</v>
      </c>
      <c r="H1624">
        <v>16611</v>
      </c>
      <c r="I1624">
        <v>3654</v>
      </c>
    </row>
    <row r="1625" spans="1:9" x14ac:dyDescent="0.25">
      <c r="A1625" s="1">
        <v>45454</v>
      </c>
      <c r="B1625" t="s">
        <v>9</v>
      </c>
      <c r="C1625" t="s">
        <v>10</v>
      </c>
      <c r="D1625" t="s">
        <v>13</v>
      </c>
      <c r="E1625">
        <v>20</v>
      </c>
      <c r="F1625">
        <v>45</v>
      </c>
      <c r="G1625">
        <v>57156</v>
      </c>
      <c r="H1625">
        <v>100273.5</v>
      </c>
      <c r="I1625">
        <v>43117.5</v>
      </c>
    </row>
    <row r="1626" spans="1:9" x14ac:dyDescent="0.25">
      <c r="A1626" s="1">
        <v>45455</v>
      </c>
      <c r="B1626" t="s">
        <v>9</v>
      </c>
      <c r="C1626" t="s">
        <v>10</v>
      </c>
      <c r="D1626" t="s">
        <v>17</v>
      </c>
      <c r="E1626">
        <v>6</v>
      </c>
      <c r="F1626">
        <v>83</v>
      </c>
      <c r="G1626">
        <v>53527</v>
      </c>
      <c r="H1626">
        <v>61525.5</v>
      </c>
      <c r="I1626">
        <v>7998.5</v>
      </c>
    </row>
    <row r="1627" spans="1:9" x14ac:dyDescent="0.25">
      <c r="A1627" s="1">
        <v>45456</v>
      </c>
      <c r="B1627" t="s">
        <v>9</v>
      </c>
      <c r="C1627" t="s">
        <v>12</v>
      </c>
      <c r="D1627" t="s">
        <v>15</v>
      </c>
      <c r="E1627">
        <v>0</v>
      </c>
      <c r="F1627">
        <v>95</v>
      </c>
      <c r="G1627">
        <v>19452</v>
      </c>
      <c r="H1627">
        <v>36702</v>
      </c>
      <c r="I1627">
        <v>17250</v>
      </c>
    </row>
    <row r="1628" spans="1:9" x14ac:dyDescent="0.25">
      <c r="A1628" s="1">
        <v>45457</v>
      </c>
      <c r="B1628" t="s">
        <v>9</v>
      </c>
      <c r="C1628" t="s">
        <v>16</v>
      </c>
      <c r="D1628" t="s">
        <v>17</v>
      </c>
      <c r="E1628">
        <v>15</v>
      </c>
      <c r="F1628">
        <v>170</v>
      </c>
      <c r="G1628">
        <v>67488</v>
      </c>
      <c r="H1628">
        <v>81310.5</v>
      </c>
      <c r="I1628">
        <v>13822.5</v>
      </c>
    </row>
    <row r="1629" spans="1:9" x14ac:dyDescent="0.25">
      <c r="A1629" s="1">
        <v>45458</v>
      </c>
      <c r="B1629" t="s">
        <v>9</v>
      </c>
      <c r="C1629" t="s">
        <v>18</v>
      </c>
      <c r="D1629" t="s">
        <v>11</v>
      </c>
      <c r="E1629">
        <v>8</v>
      </c>
      <c r="F1629">
        <v>45</v>
      </c>
      <c r="G1629">
        <v>95117</v>
      </c>
      <c r="H1629">
        <v>123528</v>
      </c>
      <c r="I1629">
        <v>28411</v>
      </c>
    </row>
    <row r="1630" spans="1:9" x14ac:dyDescent="0.25">
      <c r="A1630" s="1">
        <v>45459</v>
      </c>
      <c r="B1630" t="s">
        <v>9</v>
      </c>
      <c r="C1630" t="s">
        <v>16</v>
      </c>
      <c r="D1630" t="s">
        <v>11</v>
      </c>
      <c r="E1630">
        <v>10</v>
      </c>
      <c r="F1630">
        <v>68</v>
      </c>
      <c r="G1630">
        <v>32894</v>
      </c>
      <c r="H1630">
        <v>52212</v>
      </c>
      <c r="I1630">
        <v>19318</v>
      </c>
    </row>
    <row r="1631" spans="1:9" x14ac:dyDescent="0.25">
      <c r="A1631" s="1">
        <v>45460</v>
      </c>
      <c r="B1631" t="s">
        <v>9</v>
      </c>
      <c r="C1631" t="s">
        <v>18</v>
      </c>
      <c r="D1631" t="s">
        <v>15</v>
      </c>
      <c r="E1631">
        <v>0</v>
      </c>
      <c r="F1631">
        <v>67</v>
      </c>
      <c r="G1631">
        <v>50570</v>
      </c>
      <c r="H1631">
        <v>62431.5</v>
      </c>
      <c r="I1631">
        <v>11861.5</v>
      </c>
    </row>
    <row r="1632" spans="1:9" x14ac:dyDescent="0.25">
      <c r="A1632" s="1">
        <v>45461</v>
      </c>
      <c r="B1632" t="s">
        <v>9</v>
      </c>
      <c r="C1632" t="s">
        <v>10</v>
      </c>
      <c r="D1632" t="s">
        <v>17</v>
      </c>
      <c r="E1632">
        <v>5</v>
      </c>
      <c r="F1632">
        <v>181</v>
      </c>
      <c r="G1632">
        <v>83374</v>
      </c>
      <c r="H1632">
        <v>146271</v>
      </c>
      <c r="I1632">
        <v>62897</v>
      </c>
    </row>
    <row r="1633" spans="1:9" x14ac:dyDescent="0.25">
      <c r="A1633" s="1">
        <v>45462</v>
      </c>
      <c r="B1633" t="s">
        <v>9</v>
      </c>
      <c r="C1633" t="s">
        <v>14</v>
      </c>
      <c r="D1633" t="s">
        <v>15</v>
      </c>
      <c r="E1633">
        <v>0</v>
      </c>
      <c r="F1633">
        <v>31</v>
      </c>
      <c r="G1633">
        <v>58920</v>
      </c>
      <c r="H1633">
        <v>90646.5</v>
      </c>
      <c r="I1633">
        <v>31726.5</v>
      </c>
    </row>
    <row r="1634" spans="1:9" x14ac:dyDescent="0.25">
      <c r="A1634" s="1">
        <v>45463</v>
      </c>
      <c r="B1634" t="s">
        <v>9</v>
      </c>
      <c r="C1634" t="s">
        <v>12</v>
      </c>
      <c r="D1634" t="s">
        <v>13</v>
      </c>
      <c r="E1634">
        <v>16</v>
      </c>
      <c r="F1634">
        <v>34</v>
      </c>
      <c r="G1634">
        <v>24873</v>
      </c>
      <c r="H1634">
        <v>43636.5</v>
      </c>
      <c r="I1634">
        <v>18763.5</v>
      </c>
    </row>
    <row r="1635" spans="1:9" x14ac:dyDescent="0.25">
      <c r="A1635" s="1">
        <v>45464</v>
      </c>
      <c r="B1635" t="s">
        <v>9</v>
      </c>
      <c r="C1635" t="s">
        <v>10</v>
      </c>
      <c r="D1635" t="s">
        <v>13</v>
      </c>
      <c r="E1635">
        <v>17</v>
      </c>
      <c r="F1635">
        <v>36</v>
      </c>
      <c r="G1635">
        <v>66518</v>
      </c>
      <c r="H1635">
        <v>84199.5</v>
      </c>
      <c r="I1635">
        <v>17681.5</v>
      </c>
    </row>
    <row r="1636" spans="1:9" x14ac:dyDescent="0.25">
      <c r="A1636" s="1">
        <v>45465</v>
      </c>
      <c r="B1636" t="s">
        <v>9</v>
      </c>
      <c r="C1636" t="s">
        <v>10</v>
      </c>
      <c r="D1636" t="s">
        <v>11</v>
      </c>
      <c r="E1636">
        <v>5</v>
      </c>
      <c r="F1636">
        <v>73</v>
      </c>
      <c r="G1636">
        <v>49694</v>
      </c>
      <c r="H1636">
        <v>97438.5</v>
      </c>
      <c r="I1636">
        <v>47744.5</v>
      </c>
    </row>
    <row r="1637" spans="1:9" x14ac:dyDescent="0.25">
      <c r="A1637" s="1">
        <v>45466</v>
      </c>
      <c r="B1637" t="s">
        <v>9</v>
      </c>
      <c r="C1637" t="s">
        <v>16</v>
      </c>
      <c r="D1637" t="s">
        <v>13</v>
      </c>
      <c r="E1637">
        <v>24</v>
      </c>
      <c r="F1637">
        <v>49</v>
      </c>
      <c r="G1637">
        <v>32674</v>
      </c>
      <c r="H1637">
        <v>49506</v>
      </c>
      <c r="I1637">
        <v>16832</v>
      </c>
    </row>
    <row r="1638" spans="1:9" x14ac:dyDescent="0.25">
      <c r="A1638" s="1">
        <v>45467</v>
      </c>
      <c r="B1638" t="s">
        <v>9</v>
      </c>
      <c r="C1638" t="s">
        <v>18</v>
      </c>
      <c r="D1638" t="s">
        <v>13</v>
      </c>
      <c r="E1638">
        <v>18</v>
      </c>
      <c r="F1638">
        <v>22</v>
      </c>
      <c r="G1638">
        <v>84973</v>
      </c>
      <c r="H1638">
        <v>110355</v>
      </c>
      <c r="I1638">
        <v>25382</v>
      </c>
    </row>
    <row r="1639" spans="1:9" x14ac:dyDescent="0.25">
      <c r="A1639" s="1">
        <v>45468</v>
      </c>
      <c r="B1639" t="s">
        <v>9</v>
      </c>
      <c r="C1639" t="s">
        <v>10</v>
      </c>
      <c r="D1639" t="s">
        <v>15</v>
      </c>
      <c r="E1639">
        <v>0</v>
      </c>
      <c r="F1639">
        <v>21</v>
      </c>
      <c r="G1639">
        <v>67887</v>
      </c>
      <c r="H1639">
        <v>115063.5</v>
      </c>
      <c r="I1639">
        <v>47176.5</v>
      </c>
    </row>
    <row r="1640" spans="1:9" x14ac:dyDescent="0.25">
      <c r="A1640" s="1">
        <v>45469</v>
      </c>
      <c r="B1640" t="s">
        <v>9</v>
      </c>
      <c r="C1640" t="s">
        <v>14</v>
      </c>
      <c r="D1640" t="s">
        <v>17</v>
      </c>
      <c r="E1640">
        <v>13</v>
      </c>
      <c r="F1640">
        <v>55</v>
      </c>
      <c r="G1640">
        <v>45308</v>
      </c>
      <c r="H1640">
        <v>90616.5</v>
      </c>
      <c r="I1640">
        <v>45308.5</v>
      </c>
    </row>
    <row r="1641" spans="1:9" x14ac:dyDescent="0.25">
      <c r="A1641" s="1">
        <v>45470</v>
      </c>
      <c r="B1641" t="s">
        <v>9</v>
      </c>
      <c r="C1641" t="s">
        <v>14</v>
      </c>
      <c r="D1641" t="s">
        <v>11</v>
      </c>
      <c r="E1641">
        <v>4</v>
      </c>
      <c r="F1641">
        <v>53</v>
      </c>
      <c r="G1641">
        <v>53124</v>
      </c>
      <c r="H1641">
        <v>84324</v>
      </c>
      <c r="I1641">
        <v>31200</v>
      </c>
    </row>
    <row r="1642" spans="1:9" x14ac:dyDescent="0.25">
      <c r="A1642" s="1">
        <v>45471</v>
      </c>
      <c r="B1642" t="s">
        <v>9</v>
      </c>
      <c r="C1642" t="s">
        <v>14</v>
      </c>
      <c r="D1642" t="s">
        <v>15</v>
      </c>
      <c r="E1642">
        <v>0</v>
      </c>
      <c r="F1642">
        <v>25</v>
      </c>
      <c r="G1642">
        <v>95421</v>
      </c>
      <c r="H1642">
        <v>134395.5</v>
      </c>
      <c r="I1642">
        <v>38974.5</v>
      </c>
    </row>
    <row r="1643" spans="1:9" x14ac:dyDescent="0.25">
      <c r="A1643" s="1">
        <v>45472</v>
      </c>
      <c r="B1643" t="s">
        <v>9</v>
      </c>
      <c r="C1643" t="s">
        <v>16</v>
      </c>
      <c r="D1643" t="s">
        <v>11</v>
      </c>
      <c r="E1643">
        <v>7</v>
      </c>
      <c r="F1643">
        <v>73</v>
      </c>
      <c r="G1643">
        <v>38499</v>
      </c>
      <c r="H1643">
        <v>64165.5</v>
      </c>
      <c r="I1643">
        <v>25666.5</v>
      </c>
    </row>
    <row r="1644" spans="1:9" x14ac:dyDescent="0.25">
      <c r="A1644" s="1">
        <v>45473</v>
      </c>
      <c r="B1644" t="s">
        <v>9</v>
      </c>
      <c r="C1644" t="s">
        <v>14</v>
      </c>
      <c r="D1644" t="s">
        <v>13</v>
      </c>
      <c r="E1644">
        <v>10</v>
      </c>
      <c r="F1644">
        <v>22</v>
      </c>
      <c r="G1644">
        <v>32021</v>
      </c>
      <c r="H1644">
        <v>43864.5</v>
      </c>
      <c r="I1644">
        <v>11843.5</v>
      </c>
    </row>
    <row r="1645" spans="1:9" x14ac:dyDescent="0.25">
      <c r="A1645" s="1">
        <v>45474</v>
      </c>
      <c r="B1645" t="s">
        <v>9</v>
      </c>
      <c r="C1645" t="s">
        <v>14</v>
      </c>
      <c r="D1645" t="s">
        <v>15</v>
      </c>
      <c r="E1645">
        <v>0</v>
      </c>
      <c r="F1645">
        <v>21</v>
      </c>
      <c r="G1645">
        <v>12945</v>
      </c>
      <c r="H1645">
        <v>17733</v>
      </c>
      <c r="I1645">
        <v>4788</v>
      </c>
    </row>
    <row r="1646" spans="1:9" x14ac:dyDescent="0.25">
      <c r="A1646" s="1">
        <v>45475</v>
      </c>
      <c r="B1646" t="s">
        <v>9</v>
      </c>
      <c r="C1646" t="s">
        <v>16</v>
      </c>
      <c r="D1646" t="s">
        <v>17</v>
      </c>
      <c r="E1646">
        <v>13</v>
      </c>
      <c r="F1646">
        <v>56</v>
      </c>
      <c r="G1646">
        <v>25873</v>
      </c>
      <c r="H1646">
        <v>35935</v>
      </c>
      <c r="I1646">
        <v>10062</v>
      </c>
    </row>
    <row r="1647" spans="1:9" x14ac:dyDescent="0.25">
      <c r="A1647" s="1">
        <v>45476</v>
      </c>
      <c r="B1647" t="s">
        <v>9</v>
      </c>
      <c r="C1647" t="s">
        <v>12</v>
      </c>
      <c r="D1647" t="s">
        <v>17</v>
      </c>
      <c r="E1647">
        <v>7</v>
      </c>
      <c r="F1647">
        <v>127</v>
      </c>
      <c r="G1647">
        <v>54545</v>
      </c>
      <c r="H1647">
        <v>61286</v>
      </c>
      <c r="I1647">
        <v>6741</v>
      </c>
    </row>
    <row r="1648" spans="1:9" x14ac:dyDescent="0.25">
      <c r="A1648" s="1">
        <v>45477</v>
      </c>
      <c r="B1648" t="s">
        <v>9</v>
      </c>
      <c r="C1648" t="s">
        <v>10</v>
      </c>
      <c r="D1648" t="s">
        <v>15</v>
      </c>
      <c r="E1648">
        <v>0</v>
      </c>
      <c r="F1648">
        <v>80</v>
      </c>
      <c r="G1648">
        <v>49246</v>
      </c>
      <c r="H1648">
        <v>92917</v>
      </c>
      <c r="I1648">
        <v>43671</v>
      </c>
    </row>
    <row r="1649" spans="1:9" x14ac:dyDescent="0.25">
      <c r="A1649" s="1">
        <v>45478</v>
      </c>
      <c r="B1649" t="s">
        <v>9</v>
      </c>
      <c r="C1649" t="s">
        <v>14</v>
      </c>
      <c r="D1649" t="s">
        <v>13</v>
      </c>
      <c r="E1649">
        <v>10</v>
      </c>
      <c r="F1649">
        <v>50</v>
      </c>
      <c r="G1649">
        <v>28657</v>
      </c>
      <c r="H1649">
        <v>57314</v>
      </c>
      <c r="I1649">
        <v>28657</v>
      </c>
    </row>
    <row r="1650" spans="1:9" x14ac:dyDescent="0.25">
      <c r="A1650" s="1">
        <v>45479</v>
      </c>
      <c r="B1650" t="s">
        <v>9</v>
      </c>
      <c r="C1650" t="s">
        <v>16</v>
      </c>
      <c r="D1650" t="s">
        <v>17</v>
      </c>
      <c r="E1650">
        <v>12</v>
      </c>
      <c r="F1650">
        <v>180</v>
      </c>
      <c r="G1650">
        <v>41126</v>
      </c>
      <c r="H1650">
        <v>46734</v>
      </c>
      <c r="I1650">
        <v>5608</v>
      </c>
    </row>
    <row r="1651" spans="1:9" x14ac:dyDescent="0.25">
      <c r="A1651" s="1">
        <v>45480</v>
      </c>
      <c r="B1651" t="s">
        <v>9</v>
      </c>
      <c r="C1651" t="s">
        <v>14</v>
      </c>
      <c r="D1651" t="s">
        <v>11</v>
      </c>
      <c r="E1651">
        <v>9</v>
      </c>
      <c r="F1651">
        <v>22</v>
      </c>
      <c r="G1651">
        <v>50102</v>
      </c>
      <c r="H1651">
        <v>62627</v>
      </c>
      <c r="I1651">
        <v>12525</v>
      </c>
    </row>
    <row r="1652" spans="1:9" x14ac:dyDescent="0.25">
      <c r="A1652" s="1">
        <v>45481</v>
      </c>
      <c r="B1652" t="s">
        <v>9</v>
      </c>
      <c r="C1652" t="s">
        <v>18</v>
      </c>
      <c r="D1652" t="s">
        <v>13</v>
      </c>
      <c r="E1652">
        <v>19</v>
      </c>
      <c r="F1652">
        <v>8</v>
      </c>
      <c r="G1652">
        <v>38856</v>
      </c>
      <c r="H1652">
        <v>62671</v>
      </c>
      <c r="I1652">
        <v>23815</v>
      </c>
    </row>
    <row r="1653" spans="1:9" x14ac:dyDescent="0.25">
      <c r="A1653" s="1">
        <v>45482</v>
      </c>
      <c r="B1653" t="s">
        <v>9</v>
      </c>
      <c r="C1653" t="s">
        <v>12</v>
      </c>
      <c r="D1653" t="s">
        <v>17</v>
      </c>
      <c r="E1653">
        <v>8</v>
      </c>
      <c r="F1653">
        <v>143</v>
      </c>
      <c r="G1653">
        <v>12658</v>
      </c>
      <c r="H1653">
        <v>15437</v>
      </c>
      <c r="I1653">
        <v>2779</v>
      </c>
    </row>
    <row r="1654" spans="1:9" x14ac:dyDescent="0.25">
      <c r="A1654" s="1">
        <v>45483</v>
      </c>
      <c r="B1654" t="s">
        <v>9</v>
      </c>
      <c r="C1654" t="s">
        <v>16</v>
      </c>
      <c r="D1654" t="s">
        <v>15</v>
      </c>
      <c r="E1654">
        <v>0</v>
      </c>
      <c r="F1654">
        <v>41</v>
      </c>
      <c r="G1654">
        <v>27421</v>
      </c>
      <c r="H1654">
        <v>33037</v>
      </c>
      <c r="I1654">
        <v>5616</v>
      </c>
    </row>
    <row r="1655" spans="1:9" x14ac:dyDescent="0.25">
      <c r="A1655" s="1">
        <v>45484</v>
      </c>
      <c r="B1655" t="s">
        <v>9</v>
      </c>
      <c r="C1655" t="s">
        <v>12</v>
      </c>
      <c r="D1655" t="s">
        <v>13</v>
      </c>
      <c r="E1655">
        <v>14</v>
      </c>
      <c r="F1655">
        <v>1</v>
      </c>
      <c r="G1655">
        <v>42194</v>
      </c>
      <c r="H1655">
        <v>63930</v>
      </c>
      <c r="I1655">
        <v>21736</v>
      </c>
    </row>
    <row r="1656" spans="1:9" x14ac:dyDescent="0.25">
      <c r="A1656" s="1">
        <v>45485</v>
      </c>
      <c r="B1656" t="s">
        <v>9</v>
      </c>
      <c r="C1656" t="s">
        <v>18</v>
      </c>
      <c r="D1656" t="s">
        <v>15</v>
      </c>
      <c r="E1656">
        <v>0</v>
      </c>
      <c r="F1656">
        <v>82</v>
      </c>
      <c r="G1656">
        <v>14295</v>
      </c>
      <c r="H1656">
        <v>27491</v>
      </c>
      <c r="I1656">
        <v>13196</v>
      </c>
    </row>
    <row r="1657" spans="1:9" x14ac:dyDescent="0.25">
      <c r="A1657" s="1">
        <v>45486</v>
      </c>
      <c r="B1657" t="s">
        <v>9</v>
      </c>
      <c r="C1657" t="s">
        <v>16</v>
      </c>
      <c r="D1657" t="s">
        <v>17</v>
      </c>
      <c r="E1657">
        <v>12</v>
      </c>
      <c r="F1657">
        <v>74</v>
      </c>
      <c r="G1657">
        <v>18936</v>
      </c>
      <c r="H1657">
        <v>31560</v>
      </c>
      <c r="I1657">
        <v>12624</v>
      </c>
    </row>
    <row r="1658" spans="1:9" x14ac:dyDescent="0.25">
      <c r="A1658" s="1">
        <v>45487</v>
      </c>
      <c r="B1658" t="s">
        <v>9</v>
      </c>
      <c r="C1658" t="s">
        <v>14</v>
      </c>
      <c r="D1658" t="s">
        <v>13</v>
      </c>
      <c r="E1658">
        <v>12</v>
      </c>
      <c r="F1658">
        <v>6</v>
      </c>
      <c r="G1658">
        <v>37199</v>
      </c>
      <c r="H1658">
        <v>61998</v>
      </c>
      <c r="I1658">
        <v>24799</v>
      </c>
    </row>
    <row r="1659" spans="1:9" x14ac:dyDescent="0.25">
      <c r="A1659" s="1">
        <v>45488</v>
      </c>
      <c r="B1659" t="s">
        <v>9</v>
      </c>
      <c r="C1659" t="s">
        <v>14</v>
      </c>
      <c r="D1659" t="s">
        <v>15</v>
      </c>
      <c r="E1659">
        <v>0</v>
      </c>
      <c r="F1659">
        <v>73</v>
      </c>
      <c r="G1659">
        <v>6661</v>
      </c>
      <c r="H1659">
        <v>12110</v>
      </c>
      <c r="I1659">
        <v>5449</v>
      </c>
    </row>
    <row r="1660" spans="1:9" x14ac:dyDescent="0.25">
      <c r="A1660" s="1">
        <v>45489</v>
      </c>
      <c r="B1660" t="s">
        <v>9</v>
      </c>
      <c r="C1660" t="s">
        <v>14</v>
      </c>
      <c r="D1660" t="s">
        <v>17</v>
      </c>
      <c r="E1660">
        <v>9</v>
      </c>
      <c r="F1660">
        <v>183</v>
      </c>
      <c r="G1660">
        <v>7401</v>
      </c>
      <c r="H1660">
        <v>11047</v>
      </c>
      <c r="I1660">
        <v>3646</v>
      </c>
    </row>
    <row r="1661" spans="1:9" x14ac:dyDescent="0.25">
      <c r="A1661" s="1">
        <v>45490</v>
      </c>
      <c r="B1661" t="s">
        <v>9</v>
      </c>
      <c r="C1661" t="s">
        <v>10</v>
      </c>
      <c r="D1661" t="s">
        <v>11</v>
      </c>
      <c r="E1661">
        <v>10</v>
      </c>
      <c r="F1661">
        <v>82</v>
      </c>
      <c r="G1661">
        <v>20620</v>
      </c>
      <c r="H1661">
        <v>22911</v>
      </c>
      <c r="I1661">
        <v>2291</v>
      </c>
    </row>
    <row r="1662" spans="1:9" x14ac:dyDescent="0.25">
      <c r="A1662" s="1">
        <v>45491</v>
      </c>
      <c r="B1662" t="s">
        <v>9</v>
      </c>
      <c r="C1662" t="s">
        <v>14</v>
      </c>
      <c r="D1662" t="s">
        <v>13</v>
      </c>
      <c r="E1662">
        <v>15</v>
      </c>
      <c r="F1662">
        <v>19</v>
      </c>
      <c r="G1662">
        <v>11149</v>
      </c>
      <c r="H1662">
        <v>16158</v>
      </c>
      <c r="I1662">
        <v>5009</v>
      </c>
    </row>
    <row r="1663" spans="1:9" x14ac:dyDescent="0.25">
      <c r="A1663" s="1">
        <v>45492</v>
      </c>
      <c r="B1663" t="s">
        <v>9</v>
      </c>
      <c r="C1663" t="s">
        <v>18</v>
      </c>
      <c r="D1663" t="s">
        <v>15</v>
      </c>
      <c r="E1663">
        <v>0</v>
      </c>
      <c r="F1663">
        <v>74</v>
      </c>
      <c r="G1663">
        <v>18610</v>
      </c>
      <c r="H1663">
        <v>30016</v>
      </c>
      <c r="I1663">
        <v>11406</v>
      </c>
    </row>
    <row r="1664" spans="1:9" x14ac:dyDescent="0.25">
      <c r="A1664" s="1">
        <v>45493</v>
      </c>
      <c r="B1664" t="s">
        <v>9</v>
      </c>
      <c r="C1664" t="s">
        <v>16</v>
      </c>
      <c r="D1664" t="s">
        <v>15</v>
      </c>
      <c r="E1664">
        <v>0</v>
      </c>
      <c r="F1664">
        <v>52</v>
      </c>
      <c r="G1664">
        <v>37847</v>
      </c>
      <c r="H1664">
        <v>72782</v>
      </c>
      <c r="I1664">
        <v>34935</v>
      </c>
    </row>
    <row r="1665" spans="1:9" x14ac:dyDescent="0.25">
      <c r="A1665" s="1">
        <v>45494</v>
      </c>
      <c r="B1665" t="s">
        <v>9</v>
      </c>
      <c r="C1665" t="s">
        <v>16</v>
      </c>
      <c r="D1665" t="s">
        <v>17</v>
      </c>
      <c r="E1665">
        <v>9</v>
      </c>
      <c r="F1665">
        <v>60</v>
      </c>
      <c r="G1665">
        <v>52334</v>
      </c>
      <c r="H1665">
        <v>96915</v>
      </c>
      <c r="I1665">
        <v>44581</v>
      </c>
    </row>
    <row r="1666" spans="1:9" x14ac:dyDescent="0.25">
      <c r="A1666" s="1">
        <v>45495</v>
      </c>
      <c r="B1666" t="s">
        <v>9</v>
      </c>
      <c r="C1666" t="s">
        <v>16</v>
      </c>
      <c r="D1666" t="s">
        <v>15</v>
      </c>
      <c r="E1666">
        <v>0</v>
      </c>
      <c r="F1666">
        <v>34</v>
      </c>
      <c r="G1666">
        <v>53162</v>
      </c>
      <c r="H1666">
        <v>62544</v>
      </c>
      <c r="I1666">
        <v>9382</v>
      </c>
    </row>
    <row r="1667" spans="1:9" x14ac:dyDescent="0.25">
      <c r="A1667" s="1">
        <v>45496</v>
      </c>
      <c r="B1667" t="s">
        <v>9</v>
      </c>
      <c r="C1667" t="s">
        <v>14</v>
      </c>
      <c r="D1667" t="s">
        <v>15</v>
      </c>
      <c r="E1667">
        <v>0</v>
      </c>
      <c r="F1667">
        <v>29</v>
      </c>
      <c r="G1667">
        <v>14808</v>
      </c>
      <c r="H1667">
        <v>18984</v>
      </c>
      <c r="I1667">
        <v>4176</v>
      </c>
    </row>
    <row r="1668" spans="1:9" x14ac:dyDescent="0.25">
      <c r="A1668" s="1">
        <v>45497</v>
      </c>
      <c r="B1668" t="s">
        <v>9</v>
      </c>
      <c r="C1668" t="s">
        <v>12</v>
      </c>
      <c r="D1668" t="s">
        <v>13</v>
      </c>
      <c r="E1668">
        <v>14</v>
      </c>
      <c r="F1668">
        <v>33</v>
      </c>
      <c r="G1668">
        <v>19024</v>
      </c>
      <c r="H1668">
        <v>30684</v>
      </c>
      <c r="I1668">
        <v>11660</v>
      </c>
    </row>
    <row r="1669" spans="1:9" x14ac:dyDescent="0.25">
      <c r="A1669" s="1">
        <v>45498</v>
      </c>
      <c r="B1669" t="s">
        <v>9</v>
      </c>
      <c r="C1669" t="s">
        <v>12</v>
      </c>
      <c r="D1669" t="s">
        <v>15</v>
      </c>
      <c r="E1669">
        <v>0</v>
      </c>
      <c r="F1669">
        <v>31</v>
      </c>
      <c r="G1669">
        <v>54430</v>
      </c>
      <c r="H1669">
        <v>63291</v>
      </c>
      <c r="I1669">
        <v>8861</v>
      </c>
    </row>
    <row r="1670" spans="1:9" x14ac:dyDescent="0.25">
      <c r="A1670" s="1">
        <v>45499</v>
      </c>
      <c r="B1670" t="s">
        <v>9</v>
      </c>
      <c r="C1670" t="s">
        <v>12</v>
      </c>
      <c r="D1670" t="s">
        <v>11</v>
      </c>
      <c r="E1670">
        <v>9</v>
      </c>
      <c r="F1670">
        <v>34</v>
      </c>
      <c r="G1670">
        <v>21117</v>
      </c>
      <c r="H1670">
        <v>39105</v>
      </c>
      <c r="I1670">
        <v>17988</v>
      </c>
    </row>
    <row r="1671" spans="1:9" x14ac:dyDescent="0.25">
      <c r="A1671" s="1">
        <v>45500</v>
      </c>
      <c r="B1671" t="s">
        <v>9</v>
      </c>
      <c r="C1671" t="s">
        <v>16</v>
      </c>
      <c r="D1671" t="s">
        <v>17</v>
      </c>
      <c r="E1671">
        <v>11</v>
      </c>
      <c r="F1671">
        <v>66</v>
      </c>
      <c r="G1671">
        <v>55353</v>
      </c>
      <c r="H1671">
        <v>74802</v>
      </c>
      <c r="I1671">
        <v>19449</v>
      </c>
    </row>
    <row r="1672" spans="1:9" x14ac:dyDescent="0.25">
      <c r="A1672" s="1">
        <v>45501</v>
      </c>
      <c r="B1672" t="s">
        <v>9</v>
      </c>
      <c r="C1672" t="s">
        <v>10</v>
      </c>
      <c r="D1672" t="s">
        <v>11</v>
      </c>
      <c r="E1672">
        <v>8</v>
      </c>
      <c r="F1672">
        <v>39</v>
      </c>
      <c r="G1672">
        <v>16562</v>
      </c>
      <c r="H1672">
        <v>26289</v>
      </c>
      <c r="I1672">
        <v>9727</v>
      </c>
    </row>
    <row r="1673" spans="1:9" x14ac:dyDescent="0.25">
      <c r="A1673" s="1">
        <v>45502</v>
      </c>
      <c r="B1673" t="s">
        <v>9</v>
      </c>
      <c r="C1673" t="s">
        <v>14</v>
      </c>
      <c r="D1673" t="s">
        <v>15</v>
      </c>
      <c r="E1673">
        <v>0</v>
      </c>
      <c r="F1673">
        <v>96</v>
      </c>
      <c r="G1673">
        <v>38254</v>
      </c>
      <c r="H1673">
        <v>45540</v>
      </c>
      <c r="I1673">
        <v>7286</v>
      </c>
    </row>
    <row r="1674" spans="1:9" x14ac:dyDescent="0.25">
      <c r="A1674" s="1">
        <v>45503</v>
      </c>
      <c r="B1674" t="s">
        <v>9</v>
      </c>
      <c r="C1674" t="s">
        <v>10</v>
      </c>
      <c r="D1674" t="s">
        <v>11</v>
      </c>
      <c r="E1674">
        <v>5</v>
      </c>
      <c r="F1674">
        <v>53</v>
      </c>
      <c r="G1674">
        <v>11292</v>
      </c>
      <c r="H1674">
        <v>22583</v>
      </c>
      <c r="I1674">
        <v>11291</v>
      </c>
    </row>
    <row r="1675" spans="1:9" x14ac:dyDescent="0.25">
      <c r="A1675" s="1">
        <v>45504</v>
      </c>
      <c r="B1675" t="s">
        <v>9</v>
      </c>
      <c r="C1675" t="s">
        <v>12</v>
      </c>
      <c r="D1675" t="s">
        <v>13</v>
      </c>
      <c r="E1675">
        <v>16</v>
      </c>
      <c r="F1675">
        <v>2</v>
      </c>
      <c r="G1675">
        <v>62163</v>
      </c>
      <c r="H1675">
        <v>87554</v>
      </c>
      <c r="I1675">
        <v>25391</v>
      </c>
    </row>
    <row r="1676" spans="1:9" x14ac:dyDescent="0.25">
      <c r="A1676" s="1">
        <v>45505</v>
      </c>
      <c r="B1676" t="s">
        <v>9</v>
      </c>
      <c r="C1676" t="s">
        <v>10</v>
      </c>
      <c r="D1676" t="s">
        <v>15</v>
      </c>
      <c r="E1676">
        <v>0</v>
      </c>
      <c r="F1676">
        <v>26</v>
      </c>
      <c r="G1676">
        <v>53499</v>
      </c>
      <c r="H1676">
        <v>86289</v>
      </c>
      <c r="I1676">
        <v>32790</v>
      </c>
    </row>
    <row r="1677" spans="1:9" x14ac:dyDescent="0.25">
      <c r="A1677" s="1">
        <v>45506</v>
      </c>
      <c r="B1677" t="s">
        <v>9</v>
      </c>
      <c r="C1677" t="s">
        <v>14</v>
      </c>
      <c r="D1677" t="s">
        <v>11</v>
      </c>
      <c r="E1677">
        <v>9</v>
      </c>
      <c r="F1677">
        <v>64</v>
      </c>
      <c r="G1677">
        <v>34507</v>
      </c>
      <c r="H1677">
        <v>54773</v>
      </c>
      <c r="I1677">
        <v>20266</v>
      </c>
    </row>
    <row r="1678" spans="1:9" x14ac:dyDescent="0.25">
      <c r="A1678" s="1">
        <v>45507</v>
      </c>
      <c r="B1678" t="s">
        <v>9</v>
      </c>
      <c r="C1678" t="s">
        <v>14</v>
      </c>
      <c r="D1678" t="s">
        <v>11</v>
      </c>
      <c r="E1678">
        <v>6</v>
      </c>
      <c r="F1678">
        <v>65</v>
      </c>
      <c r="G1678">
        <v>35404</v>
      </c>
      <c r="H1678">
        <v>55318</v>
      </c>
      <c r="I1678">
        <v>19914</v>
      </c>
    </row>
    <row r="1679" spans="1:9" x14ac:dyDescent="0.25">
      <c r="A1679" s="1">
        <v>45508</v>
      </c>
      <c r="B1679" t="s">
        <v>9</v>
      </c>
      <c r="C1679" t="s">
        <v>12</v>
      </c>
      <c r="D1679" t="s">
        <v>13</v>
      </c>
      <c r="E1679">
        <v>14</v>
      </c>
      <c r="F1679">
        <v>38</v>
      </c>
      <c r="G1679">
        <v>81921</v>
      </c>
      <c r="H1679">
        <v>98700</v>
      </c>
      <c r="I1679">
        <v>16779</v>
      </c>
    </row>
    <row r="1680" spans="1:9" x14ac:dyDescent="0.25">
      <c r="A1680" s="1">
        <v>45509</v>
      </c>
      <c r="B1680" t="s">
        <v>9</v>
      </c>
      <c r="C1680" t="s">
        <v>14</v>
      </c>
      <c r="D1680" t="s">
        <v>13</v>
      </c>
      <c r="E1680">
        <v>22</v>
      </c>
      <c r="F1680">
        <v>49</v>
      </c>
      <c r="G1680">
        <v>20186</v>
      </c>
      <c r="H1680">
        <v>31055</v>
      </c>
      <c r="I1680">
        <v>10869</v>
      </c>
    </row>
    <row r="1681" spans="1:9" x14ac:dyDescent="0.25">
      <c r="A1681" s="1">
        <v>45510</v>
      </c>
      <c r="B1681" t="s">
        <v>9</v>
      </c>
      <c r="C1681" t="s">
        <v>10</v>
      </c>
      <c r="D1681" t="s">
        <v>15</v>
      </c>
      <c r="E1681">
        <v>0</v>
      </c>
      <c r="F1681">
        <v>49</v>
      </c>
      <c r="G1681">
        <v>30596</v>
      </c>
      <c r="H1681">
        <v>43709</v>
      </c>
      <c r="I1681">
        <v>13113</v>
      </c>
    </row>
    <row r="1682" spans="1:9" x14ac:dyDescent="0.25">
      <c r="A1682" s="1">
        <v>45511</v>
      </c>
      <c r="B1682" t="s">
        <v>9</v>
      </c>
      <c r="C1682" t="s">
        <v>14</v>
      </c>
      <c r="D1682" t="s">
        <v>13</v>
      </c>
      <c r="E1682">
        <v>23</v>
      </c>
      <c r="F1682">
        <v>2</v>
      </c>
      <c r="G1682">
        <v>19503</v>
      </c>
      <c r="H1682">
        <v>30005</v>
      </c>
      <c r="I1682">
        <v>10502</v>
      </c>
    </row>
    <row r="1683" spans="1:9" x14ac:dyDescent="0.25">
      <c r="A1683" s="1">
        <v>45512</v>
      </c>
      <c r="B1683" t="s">
        <v>9</v>
      </c>
      <c r="C1683" t="s">
        <v>14</v>
      </c>
      <c r="D1683" t="s">
        <v>17</v>
      </c>
      <c r="E1683">
        <v>11</v>
      </c>
      <c r="F1683">
        <v>189</v>
      </c>
      <c r="G1683">
        <v>60531</v>
      </c>
      <c r="H1683">
        <v>90345</v>
      </c>
      <c r="I1683">
        <v>29814</v>
      </c>
    </row>
    <row r="1684" spans="1:9" x14ac:dyDescent="0.25">
      <c r="A1684" s="1">
        <v>45513</v>
      </c>
      <c r="B1684" t="s">
        <v>9</v>
      </c>
      <c r="C1684" t="s">
        <v>16</v>
      </c>
      <c r="D1684" t="s">
        <v>15</v>
      </c>
      <c r="E1684">
        <v>0</v>
      </c>
      <c r="F1684">
        <v>39</v>
      </c>
      <c r="G1684">
        <v>26383</v>
      </c>
      <c r="H1684">
        <v>41223</v>
      </c>
      <c r="I1684">
        <v>14840</v>
      </c>
    </row>
    <row r="1685" spans="1:9" x14ac:dyDescent="0.25">
      <c r="A1685" s="1">
        <v>45514</v>
      </c>
      <c r="B1685" t="s">
        <v>9</v>
      </c>
      <c r="C1685" t="s">
        <v>12</v>
      </c>
      <c r="D1685" t="s">
        <v>15</v>
      </c>
      <c r="E1685">
        <v>0</v>
      </c>
      <c r="F1685">
        <v>40</v>
      </c>
      <c r="G1685">
        <v>48185</v>
      </c>
      <c r="H1685">
        <v>69833</v>
      </c>
      <c r="I1685">
        <v>21648</v>
      </c>
    </row>
    <row r="1686" spans="1:9" x14ac:dyDescent="0.25">
      <c r="A1686" s="1">
        <v>45515</v>
      </c>
      <c r="B1686" t="s">
        <v>9</v>
      </c>
      <c r="C1686" t="s">
        <v>18</v>
      </c>
      <c r="D1686" t="s">
        <v>11</v>
      </c>
      <c r="E1686">
        <v>7</v>
      </c>
      <c r="F1686">
        <v>73</v>
      </c>
      <c r="G1686">
        <v>19065</v>
      </c>
      <c r="H1686">
        <v>21914</v>
      </c>
      <c r="I1686">
        <v>2849</v>
      </c>
    </row>
    <row r="1687" spans="1:9" x14ac:dyDescent="0.25">
      <c r="A1687" s="1">
        <v>45516</v>
      </c>
      <c r="B1687" t="s">
        <v>9</v>
      </c>
      <c r="C1687" t="s">
        <v>12</v>
      </c>
      <c r="D1687" t="s">
        <v>15</v>
      </c>
      <c r="E1687">
        <v>0</v>
      </c>
      <c r="F1687">
        <v>20</v>
      </c>
      <c r="G1687">
        <v>15666</v>
      </c>
      <c r="H1687">
        <v>17802</v>
      </c>
      <c r="I1687">
        <v>2136</v>
      </c>
    </row>
    <row r="1688" spans="1:9" x14ac:dyDescent="0.25">
      <c r="A1688" s="1">
        <v>45517</v>
      </c>
      <c r="B1688" t="s">
        <v>9</v>
      </c>
      <c r="C1688" t="s">
        <v>12</v>
      </c>
      <c r="D1688" t="s">
        <v>11</v>
      </c>
      <c r="E1688">
        <v>4</v>
      </c>
      <c r="F1688">
        <v>57</v>
      </c>
      <c r="G1688">
        <v>47324</v>
      </c>
      <c r="H1688">
        <v>62268</v>
      </c>
      <c r="I1688">
        <v>14944</v>
      </c>
    </row>
    <row r="1689" spans="1:9" x14ac:dyDescent="0.25">
      <c r="A1689" s="1">
        <v>45518</v>
      </c>
      <c r="B1689" t="s">
        <v>9</v>
      </c>
      <c r="C1689" t="s">
        <v>12</v>
      </c>
      <c r="D1689" t="s">
        <v>17</v>
      </c>
      <c r="E1689">
        <v>6</v>
      </c>
      <c r="F1689">
        <v>108</v>
      </c>
      <c r="G1689">
        <v>44582</v>
      </c>
      <c r="H1689">
        <v>70765</v>
      </c>
      <c r="I1689">
        <v>26183</v>
      </c>
    </row>
    <row r="1690" spans="1:9" x14ac:dyDescent="0.25">
      <c r="A1690" s="1">
        <v>45519</v>
      </c>
      <c r="B1690" t="s">
        <v>9</v>
      </c>
      <c r="C1690" t="s">
        <v>14</v>
      </c>
      <c r="D1690" t="s">
        <v>15</v>
      </c>
      <c r="E1690">
        <v>0</v>
      </c>
      <c r="F1690">
        <v>55</v>
      </c>
      <c r="G1690">
        <v>70379</v>
      </c>
      <c r="H1690">
        <v>79078</v>
      </c>
      <c r="I1690">
        <v>8699</v>
      </c>
    </row>
    <row r="1691" spans="1:9" x14ac:dyDescent="0.25">
      <c r="A1691" s="1">
        <v>45520</v>
      </c>
      <c r="B1691" t="s">
        <v>9</v>
      </c>
      <c r="C1691" t="s">
        <v>14</v>
      </c>
      <c r="D1691" t="s">
        <v>17</v>
      </c>
      <c r="E1691">
        <v>6</v>
      </c>
      <c r="F1691">
        <v>73</v>
      </c>
      <c r="G1691">
        <v>68564</v>
      </c>
      <c r="H1691">
        <v>91418</v>
      </c>
      <c r="I1691">
        <v>22854</v>
      </c>
    </row>
    <row r="1692" spans="1:9" x14ac:dyDescent="0.25">
      <c r="A1692" s="1">
        <v>45521</v>
      </c>
      <c r="B1692" t="s">
        <v>9</v>
      </c>
      <c r="C1692" t="s">
        <v>14</v>
      </c>
      <c r="D1692" t="s">
        <v>11</v>
      </c>
      <c r="E1692">
        <v>7</v>
      </c>
      <c r="F1692">
        <v>99</v>
      </c>
      <c r="G1692">
        <v>52157</v>
      </c>
      <c r="H1692">
        <v>93137</v>
      </c>
      <c r="I1692">
        <v>40980</v>
      </c>
    </row>
    <row r="1693" spans="1:9" x14ac:dyDescent="0.25">
      <c r="A1693" s="1">
        <v>45522</v>
      </c>
      <c r="B1693" t="s">
        <v>9</v>
      </c>
      <c r="C1693" t="s">
        <v>12</v>
      </c>
      <c r="D1693" t="s">
        <v>11</v>
      </c>
      <c r="E1693">
        <v>8</v>
      </c>
      <c r="F1693">
        <v>72</v>
      </c>
      <c r="G1693">
        <v>50052</v>
      </c>
      <c r="H1693">
        <v>98142</v>
      </c>
      <c r="I1693">
        <v>48090</v>
      </c>
    </row>
    <row r="1694" spans="1:9" x14ac:dyDescent="0.25">
      <c r="A1694" s="1">
        <v>45523</v>
      </c>
      <c r="B1694" t="s">
        <v>9</v>
      </c>
      <c r="C1694" t="s">
        <v>10</v>
      </c>
      <c r="D1694" t="s">
        <v>17</v>
      </c>
      <c r="E1694">
        <v>9</v>
      </c>
      <c r="F1694">
        <v>75</v>
      </c>
      <c r="G1694">
        <v>34334</v>
      </c>
      <c r="H1694">
        <v>56286</v>
      </c>
      <c r="I1694">
        <v>21952</v>
      </c>
    </row>
    <row r="1695" spans="1:9" x14ac:dyDescent="0.25">
      <c r="A1695" s="1">
        <v>45524</v>
      </c>
      <c r="B1695" t="s">
        <v>9</v>
      </c>
      <c r="C1695" t="s">
        <v>14</v>
      </c>
      <c r="D1695" t="s">
        <v>15</v>
      </c>
      <c r="E1695">
        <v>0</v>
      </c>
      <c r="F1695">
        <v>29</v>
      </c>
      <c r="G1695">
        <v>46061</v>
      </c>
      <c r="H1695">
        <v>63974</v>
      </c>
      <c r="I1695">
        <v>17913</v>
      </c>
    </row>
    <row r="1696" spans="1:9" x14ac:dyDescent="0.25">
      <c r="A1696" s="1">
        <v>45525</v>
      </c>
      <c r="B1696" t="s">
        <v>9</v>
      </c>
      <c r="C1696" t="s">
        <v>14</v>
      </c>
      <c r="D1696" t="s">
        <v>17</v>
      </c>
      <c r="E1696">
        <v>6</v>
      </c>
      <c r="F1696">
        <v>120</v>
      </c>
      <c r="G1696">
        <v>31802</v>
      </c>
      <c r="H1696">
        <v>44792</v>
      </c>
      <c r="I1696">
        <v>12990</v>
      </c>
    </row>
    <row r="1697" spans="1:9" x14ac:dyDescent="0.25">
      <c r="A1697" s="1">
        <v>45526</v>
      </c>
      <c r="B1697" t="s">
        <v>9</v>
      </c>
      <c r="C1697" t="s">
        <v>18</v>
      </c>
      <c r="D1697" t="s">
        <v>11</v>
      </c>
      <c r="E1697">
        <v>3</v>
      </c>
      <c r="F1697">
        <v>79</v>
      </c>
      <c r="G1697">
        <v>40426</v>
      </c>
      <c r="H1697">
        <v>61251</v>
      </c>
      <c r="I1697">
        <v>20825</v>
      </c>
    </row>
    <row r="1698" spans="1:9" x14ac:dyDescent="0.25">
      <c r="A1698" s="1">
        <v>45527</v>
      </c>
      <c r="B1698" t="s">
        <v>9</v>
      </c>
      <c r="C1698" t="s">
        <v>12</v>
      </c>
      <c r="D1698" t="s">
        <v>17</v>
      </c>
      <c r="E1698">
        <v>10</v>
      </c>
      <c r="F1698">
        <v>127</v>
      </c>
      <c r="G1698">
        <v>45140</v>
      </c>
      <c r="H1698">
        <v>50155</v>
      </c>
      <c r="I1698">
        <v>5015</v>
      </c>
    </row>
    <row r="1699" spans="1:9" x14ac:dyDescent="0.25">
      <c r="A1699" s="1">
        <v>45528</v>
      </c>
      <c r="B1699" t="s">
        <v>9</v>
      </c>
      <c r="C1699" t="s">
        <v>14</v>
      </c>
      <c r="D1699" t="s">
        <v>11</v>
      </c>
      <c r="E1699">
        <v>4</v>
      </c>
      <c r="F1699">
        <v>97</v>
      </c>
      <c r="G1699">
        <v>78374</v>
      </c>
      <c r="H1699">
        <v>88061</v>
      </c>
      <c r="I1699">
        <v>9687</v>
      </c>
    </row>
    <row r="1700" spans="1:9" x14ac:dyDescent="0.25">
      <c r="A1700" s="1">
        <v>45529</v>
      </c>
      <c r="B1700" t="s">
        <v>9</v>
      </c>
      <c r="C1700" t="s">
        <v>18</v>
      </c>
      <c r="D1700" t="s">
        <v>15</v>
      </c>
      <c r="E1700">
        <v>0</v>
      </c>
      <c r="F1700">
        <v>85</v>
      </c>
      <c r="G1700">
        <v>6996</v>
      </c>
      <c r="H1700">
        <v>10931</v>
      </c>
      <c r="I1700">
        <v>3935</v>
      </c>
    </row>
    <row r="1701" spans="1:9" x14ac:dyDescent="0.25">
      <c r="A1701" s="1">
        <v>45530</v>
      </c>
      <c r="B1701" t="s">
        <v>9</v>
      </c>
      <c r="C1701" t="s">
        <v>12</v>
      </c>
      <c r="D1701" t="s">
        <v>17</v>
      </c>
      <c r="E1701">
        <v>7</v>
      </c>
      <c r="F1701">
        <v>185</v>
      </c>
      <c r="G1701">
        <v>60677</v>
      </c>
      <c r="H1701">
        <v>80902</v>
      </c>
      <c r="I1701">
        <v>20225</v>
      </c>
    </row>
    <row r="1702" spans="1:9" x14ac:dyDescent="0.25">
      <c r="A1702" s="1">
        <v>45531</v>
      </c>
      <c r="B1702" t="s">
        <v>9</v>
      </c>
      <c r="C1702" t="s">
        <v>16</v>
      </c>
      <c r="D1702" t="s">
        <v>13</v>
      </c>
      <c r="E1702">
        <v>24</v>
      </c>
      <c r="F1702">
        <v>21</v>
      </c>
      <c r="G1702">
        <v>12984</v>
      </c>
      <c r="H1702">
        <v>17546</v>
      </c>
      <c r="I1702">
        <v>4562</v>
      </c>
    </row>
    <row r="1703" spans="1:9" x14ac:dyDescent="0.25">
      <c r="A1703" s="1">
        <v>45532</v>
      </c>
      <c r="B1703" t="s">
        <v>9</v>
      </c>
      <c r="C1703" t="s">
        <v>12</v>
      </c>
      <c r="D1703" t="s">
        <v>13</v>
      </c>
      <c r="E1703">
        <v>15</v>
      </c>
      <c r="F1703">
        <v>50</v>
      </c>
      <c r="G1703">
        <v>76650</v>
      </c>
      <c r="H1703">
        <v>88103</v>
      </c>
      <c r="I1703">
        <v>11453</v>
      </c>
    </row>
    <row r="1704" spans="1:9" x14ac:dyDescent="0.25">
      <c r="A1704" s="1">
        <v>45533</v>
      </c>
      <c r="B1704" t="s">
        <v>9</v>
      </c>
      <c r="C1704" t="s">
        <v>16</v>
      </c>
      <c r="D1704" t="s">
        <v>11</v>
      </c>
      <c r="E1704">
        <v>7</v>
      </c>
      <c r="F1704">
        <v>59</v>
      </c>
      <c r="G1704">
        <v>76265</v>
      </c>
      <c r="H1704">
        <v>99045</v>
      </c>
      <c r="I1704">
        <v>22780</v>
      </c>
    </row>
    <row r="1705" spans="1:9" x14ac:dyDescent="0.25">
      <c r="A1705" s="1">
        <v>45534</v>
      </c>
      <c r="B1705" t="s">
        <v>9</v>
      </c>
      <c r="C1705" t="s">
        <v>16</v>
      </c>
      <c r="D1705" t="s">
        <v>17</v>
      </c>
      <c r="E1705">
        <v>14</v>
      </c>
      <c r="F1705">
        <v>50</v>
      </c>
      <c r="G1705">
        <v>62744</v>
      </c>
      <c r="H1705">
        <v>87145</v>
      </c>
      <c r="I1705">
        <v>24401</v>
      </c>
    </row>
    <row r="1706" spans="1:9" x14ac:dyDescent="0.25">
      <c r="A1706" s="1">
        <v>45535</v>
      </c>
      <c r="B1706" t="s">
        <v>9</v>
      </c>
      <c r="C1706" t="s">
        <v>14</v>
      </c>
      <c r="D1706" t="s">
        <v>13</v>
      </c>
      <c r="E1706">
        <v>15</v>
      </c>
      <c r="F1706">
        <v>28</v>
      </c>
      <c r="G1706">
        <v>33730</v>
      </c>
      <c r="H1706">
        <v>66137</v>
      </c>
      <c r="I1706">
        <v>32407</v>
      </c>
    </row>
    <row r="1707" spans="1:9" x14ac:dyDescent="0.25">
      <c r="A1707" s="1">
        <v>45536</v>
      </c>
      <c r="B1707" t="s">
        <v>9</v>
      </c>
      <c r="C1707" t="s">
        <v>10</v>
      </c>
      <c r="D1707" t="s">
        <v>15</v>
      </c>
      <c r="E1707">
        <v>0</v>
      </c>
      <c r="F1707">
        <v>71</v>
      </c>
      <c r="G1707">
        <v>10819</v>
      </c>
      <c r="H1707">
        <v>18031</v>
      </c>
      <c r="I1707">
        <v>7212</v>
      </c>
    </row>
    <row r="1708" spans="1:9" x14ac:dyDescent="0.25">
      <c r="A1708" s="1">
        <v>45537</v>
      </c>
      <c r="B1708" t="s">
        <v>9</v>
      </c>
      <c r="C1708" t="s">
        <v>16</v>
      </c>
      <c r="D1708" t="s">
        <v>11</v>
      </c>
      <c r="E1708">
        <v>8</v>
      </c>
      <c r="F1708">
        <v>40</v>
      </c>
      <c r="G1708">
        <v>44380</v>
      </c>
      <c r="H1708">
        <v>53470</v>
      </c>
      <c r="I1708">
        <v>9090</v>
      </c>
    </row>
    <row r="1709" spans="1:9" x14ac:dyDescent="0.25">
      <c r="A1709" s="1">
        <v>45538</v>
      </c>
      <c r="B1709" t="s">
        <v>9</v>
      </c>
      <c r="C1709" t="s">
        <v>16</v>
      </c>
      <c r="D1709" t="s">
        <v>15</v>
      </c>
      <c r="E1709">
        <v>0</v>
      </c>
      <c r="F1709">
        <v>25</v>
      </c>
      <c r="G1709">
        <v>22782</v>
      </c>
      <c r="H1709">
        <v>29976</v>
      </c>
      <c r="I1709">
        <v>7194</v>
      </c>
    </row>
    <row r="1710" spans="1:9" x14ac:dyDescent="0.25">
      <c r="A1710" s="1">
        <v>45539</v>
      </c>
      <c r="B1710" t="s">
        <v>9</v>
      </c>
      <c r="C1710" t="s">
        <v>10</v>
      </c>
      <c r="D1710" t="s">
        <v>15</v>
      </c>
      <c r="E1710">
        <v>0</v>
      </c>
      <c r="F1710">
        <v>84</v>
      </c>
      <c r="G1710">
        <v>16924</v>
      </c>
      <c r="H1710">
        <v>23506</v>
      </c>
      <c r="I1710">
        <v>6582</v>
      </c>
    </row>
    <row r="1711" spans="1:9" x14ac:dyDescent="0.25">
      <c r="A1711" s="1">
        <v>45540</v>
      </c>
      <c r="B1711" t="s">
        <v>9</v>
      </c>
      <c r="C1711" t="s">
        <v>16</v>
      </c>
      <c r="D1711" t="s">
        <v>13</v>
      </c>
      <c r="E1711">
        <v>19</v>
      </c>
      <c r="F1711">
        <v>18</v>
      </c>
      <c r="G1711">
        <v>59350</v>
      </c>
      <c r="H1711">
        <v>81301</v>
      </c>
      <c r="I1711">
        <v>21951</v>
      </c>
    </row>
    <row r="1712" spans="1:9" x14ac:dyDescent="0.25">
      <c r="A1712" s="1">
        <v>45541</v>
      </c>
      <c r="B1712" t="s">
        <v>9</v>
      </c>
      <c r="C1712" t="s">
        <v>10</v>
      </c>
      <c r="D1712" t="s">
        <v>11</v>
      </c>
      <c r="E1712">
        <v>9</v>
      </c>
      <c r="F1712">
        <v>39</v>
      </c>
      <c r="G1712">
        <v>56963</v>
      </c>
      <c r="H1712">
        <v>78032</v>
      </c>
      <c r="I1712">
        <v>21069</v>
      </c>
    </row>
    <row r="1713" spans="1:9" x14ac:dyDescent="0.25">
      <c r="A1713" s="1">
        <v>45542</v>
      </c>
      <c r="B1713" t="s">
        <v>9</v>
      </c>
      <c r="C1713" t="s">
        <v>10</v>
      </c>
      <c r="D1713" t="s">
        <v>13</v>
      </c>
      <c r="E1713">
        <v>20</v>
      </c>
      <c r="F1713">
        <v>8</v>
      </c>
      <c r="G1713">
        <v>48302</v>
      </c>
      <c r="H1713">
        <v>86254</v>
      </c>
      <c r="I1713">
        <v>37952</v>
      </c>
    </row>
    <row r="1714" spans="1:9" x14ac:dyDescent="0.25">
      <c r="A1714" s="1">
        <v>45543</v>
      </c>
      <c r="B1714" t="s">
        <v>9</v>
      </c>
      <c r="C1714" t="s">
        <v>12</v>
      </c>
      <c r="D1714" t="s">
        <v>17</v>
      </c>
      <c r="E1714">
        <v>9</v>
      </c>
      <c r="F1714">
        <v>86</v>
      </c>
      <c r="G1714">
        <v>16743</v>
      </c>
      <c r="H1714">
        <v>18603</v>
      </c>
      <c r="I1714">
        <v>1860</v>
      </c>
    </row>
    <row r="1715" spans="1:9" x14ac:dyDescent="0.25">
      <c r="A1715" s="1">
        <v>45544</v>
      </c>
      <c r="B1715" t="s">
        <v>9</v>
      </c>
      <c r="C1715" t="s">
        <v>16</v>
      </c>
      <c r="D1715" t="s">
        <v>13</v>
      </c>
      <c r="E1715">
        <v>21</v>
      </c>
      <c r="F1715">
        <v>9</v>
      </c>
      <c r="G1715">
        <v>26506</v>
      </c>
      <c r="H1715">
        <v>37332</v>
      </c>
      <c r="I1715">
        <v>10826</v>
      </c>
    </row>
    <row r="1716" spans="1:9" x14ac:dyDescent="0.25">
      <c r="A1716" s="1">
        <v>45545</v>
      </c>
      <c r="B1716" t="s">
        <v>9</v>
      </c>
      <c r="C1716" t="s">
        <v>18</v>
      </c>
      <c r="D1716" t="s">
        <v>15</v>
      </c>
      <c r="E1716">
        <v>0</v>
      </c>
      <c r="F1716">
        <v>85</v>
      </c>
      <c r="G1716">
        <v>15751</v>
      </c>
      <c r="H1716">
        <v>20725</v>
      </c>
      <c r="I1716">
        <v>4974</v>
      </c>
    </row>
    <row r="1717" spans="1:9" x14ac:dyDescent="0.25">
      <c r="A1717" s="1">
        <v>45546</v>
      </c>
      <c r="B1717" t="s">
        <v>9</v>
      </c>
      <c r="C1717" t="s">
        <v>14</v>
      </c>
      <c r="D1717" t="s">
        <v>15</v>
      </c>
      <c r="E1717">
        <v>0</v>
      </c>
      <c r="F1717">
        <v>84</v>
      </c>
      <c r="G1717">
        <v>19038</v>
      </c>
      <c r="H1717">
        <v>30707</v>
      </c>
      <c r="I1717">
        <v>11669</v>
      </c>
    </row>
    <row r="1718" spans="1:9" x14ac:dyDescent="0.25">
      <c r="A1718" s="1">
        <v>45547</v>
      </c>
      <c r="B1718" t="s">
        <v>9</v>
      </c>
      <c r="C1718" t="s">
        <v>16</v>
      </c>
      <c r="D1718" t="s">
        <v>15</v>
      </c>
      <c r="E1718">
        <v>0</v>
      </c>
      <c r="F1718">
        <v>84</v>
      </c>
      <c r="G1718">
        <v>9404</v>
      </c>
      <c r="H1718">
        <v>12213</v>
      </c>
      <c r="I1718">
        <v>2809</v>
      </c>
    </row>
    <row r="1719" spans="1:9" x14ac:dyDescent="0.25">
      <c r="A1719" s="1">
        <v>45548</v>
      </c>
      <c r="B1719" t="s">
        <v>9</v>
      </c>
      <c r="C1719" t="s">
        <v>16</v>
      </c>
      <c r="D1719" t="s">
        <v>13</v>
      </c>
      <c r="E1719">
        <v>14</v>
      </c>
      <c r="F1719">
        <v>3</v>
      </c>
      <c r="G1719">
        <v>17634</v>
      </c>
      <c r="H1719">
        <v>33272</v>
      </c>
      <c r="I1719">
        <v>15638</v>
      </c>
    </row>
    <row r="1720" spans="1:9" x14ac:dyDescent="0.25">
      <c r="A1720" s="1">
        <v>45549</v>
      </c>
      <c r="B1720" t="s">
        <v>9</v>
      </c>
      <c r="C1720" t="s">
        <v>12</v>
      </c>
      <c r="D1720" t="s">
        <v>15</v>
      </c>
      <c r="E1720">
        <v>0</v>
      </c>
      <c r="F1720">
        <v>88</v>
      </c>
      <c r="G1720">
        <v>12181</v>
      </c>
      <c r="H1720">
        <v>14331</v>
      </c>
      <c r="I1720">
        <v>2150</v>
      </c>
    </row>
    <row r="1721" spans="1:9" x14ac:dyDescent="0.25">
      <c r="A1721" s="1">
        <v>45550</v>
      </c>
      <c r="B1721" t="s">
        <v>9</v>
      </c>
      <c r="C1721" t="s">
        <v>12</v>
      </c>
      <c r="D1721" t="s">
        <v>11</v>
      </c>
      <c r="E1721">
        <v>5</v>
      </c>
      <c r="F1721">
        <v>48</v>
      </c>
      <c r="G1721">
        <v>12373</v>
      </c>
      <c r="H1721">
        <v>18195</v>
      </c>
      <c r="I1721">
        <v>5822</v>
      </c>
    </row>
    <row r="1722" spans="1:9" x14ac:dyDescent="0.25">
      <c r="A1722" s="1">
        <v>45551</v>
      </c>
      <c r="B1722" t="s">
        <v>9</v>
      </c>
      <c r="C1722" t="s">
        <v>18</v>
      </c>
      <c r="D1722" t="s">
        <v>15</v>
      </c>
      <c r="E1722">
        <v>0</v>
      </c>
      <c r="F1722">
        <v>23</v>
      </c>
      <c r="G1722">
        <v>14189</v>
      </c>
      <c r="H1722">
        <v>15766</v>
      </c>
      <c r="I1722">
        <v>1577</v>
      </c>
    </row>
    <row r="1723" spans="1:9" x14ac:dyDescent="0.25">
      <c r="A1723" s="1">
        <v>45552</v>
      </c>
      <c r="B1723" t="s">
        <v>9</v>
      </c>
      <c r="C1723" t="s">
        <v>16</v>
      </c>
      <c r="D1723" t="s">
        <v>17</v>
      </c>
      <c r="E1723">
        <v>6</v>
      </c>
      <c r="F1723">
        <v>114</v>
      </c>
      <c r="G1723">
        <v>11422</v>
      </c>
      <c r="H1723">
        <v>12980</v>
      </c>
      <c r="I1723">
        <v>1558</v>
      </c>
    </row>
    <row r="1724" spans="1:9" x14ac:dyDescent="0.25">
      <c r="A1724" s="1">
        <v>45553</v>
      </c>
      <c r="B1724" t="s">
        <v>9</v>
      </c>
      <c r="C1724" t="s">
        <v>10</v>
      </c>
      <c r="D1724" t="s">
        <v>17</v>
      </c>
      <c r="E1724">
        <v>5</v>
      </c>
      <c r="F1724">
        <v>147</v>
      </c>
      <c r="G1724">
        <v>57602</v>
      </c>
      <c r="H1724">
        <v>66979</v>
      </c>
      <c r="I1724">
        <v>9377</v>
      </c>
    </row>
    <row r="1725" spans="1:9" x14ac:dyDescent="0.25">
      <c r="A1725" s="1">
        <v>45554</v>
      </c>
      <c r="B1725" t="s">
        <v>9</v>
      </c>
      <c r="C1725" t="s">
        <v>14</v>
      </c>
      <c r="D1725" t="s">
        <v>13</v>
      </c>
      <c r="E1725">
        <v>20</v>
      </c>
      <c r="F1725">
        <v>5</v>
      </c>
      <c r="G1725">
        <v>12027</v>
      </c>
      <c r="H1725">
        <v>13985</v>
      </c>
      <c r="I1725">
        <v>1958</v>
      </c>
    </row>
    <row r="1726" spans="1:9" x14ac:dyDescent="0.25">
      <c r="A1726" s="1">
        <v>45555</v>
      </c>
      <c r="B1726" t="s">
        <v>9</v>
      </c>
      <c r="C1726" t="s">
        <v>18</v>
      </c>
      <c r="D1726" t="s">
        <v>17</v>
      </c>
      <c r="E1726">
        <v>8</v>
      </c>
      <c r="F1726">
        <v>136</v>
      </c>
      <c r="G1726">
        <v>11744</v>
      </c>
      <c r="H1726">
        <v>20603</v>
      </c>
      <c r="I1726">
        <v>8859</v>
      </c>
    </row>
    <row r="1727" spans="1:9" x14ac:dyDescent="0.25">
      <c r="A1727" s="1">
        <v>45556</v>
      </c>
      <c r="B1727" t="s">
        <v>9</v>
      </c>
      <c r="C1727" t="s">
        <v>12</v>
      </c>
      <c r="D1727" t="s">
        <v>13</v>
      </c>
      <c r="E1727">
        <v>18</v>
      </c>
      <c r="F1727">
        <v>14</v>
      </c>
      <c r="G1727">
        <v>9933</v>
      </c>
      <c r="H1727">
        <v>19101</v>
      </c>
      <c r="I1727">
        <v>9168</v>
      </c>
    </row>
    <row r="1728" spans="1:9" x14ac:dyDescent="0.25">
      <c r="A1728" s="1">
        <v>45557</v>
      </c>
      <c r="B1728" t="s">
        <v>9</v>
      </c>
      <c r="C1728" t="s">
        <v>18</v>
      </c>
      <c r="D1728" t="s">
        <v>17</v>
      </c>
      <c r="E1728">
        <v>11</v>
      </c>
      <c r="F1728">
        <v>78</v>
      </c>
      <c r="G1728">
        <v>17635</v>
      </c>
      <c r="H1728">
        <v>32657</v>
      </c>
      <c r="I1728">
        <v>15022</v>
      </c>
    </row>
    <row r="1729" spans="1:9" x14ac:dyDescent="0.25">
      <c r="A1729" s="1">
        <v>45558</v>
      </c>
      <c r="B1729" t="s">
        <v>9</v>
      </c>
      <c r="C1729" t="s">
        <v>18</v>
      </c>
      <c r="D1729" t="s">
        <v>13</v>
      </c>
      <c r="E1729">
        <v>17</v>
      </c>
      <c r="F1729">
        <v>28</v>
      </c>
      <c r="G1729">
        <v>14157</v>
      </c>
      <c r="H1729">
        <v>18876</v>
      </c>
      <c r="I1729">
        <v>4719</v>
      </c>
    </row>
    <row r="1730" spans="1:9" x14ac:dyDescent="0.25">
      <c r="A1730" s="1">
        <v>45559</v>
      </c>
      <c r="B1730" t="s">
        <v>9</v>
      </c>
      <c r="C1730" t="s">
        <v>12</v>
      </c>
      <c r="D1730" t="s">
        <v>15</v>
      </c>
      <c r="E1730">
        <v>0</v>
      </c>
      <c r="F1730">
        <v>93</v>
      </c>
      <c r="G1730">
        <v>30059</v>
      </c>
      <c r="H1730">
        <v>38537</v>
      </c>
      <c r="I1730">
        <v>8478</v>
      </c>
    </row>
    <row r="1731" spans="1:9" x14ac:dyDescent="0.25">
      <c r="A1731" s="1">
        <v>45560</v>
      </c>
      <c r="B1731" t="s">
        <v>9</v>
      </c>
      <c r="C1731" t="s">
        <v>10</v>
      </c>
      <c r="D1731" t="s">
        <v>17</v>
      </c>
      <c r="E1731">
        <v>6</v>
      </c>
      <c r="F1731">
        <v>53</v>
      </c>
      <c r="G1731">
        <v>50121</v>
      </c>
      <c r="H1731">
        <v>94567</v>
      </c>
      <c r="I1731">
        <v>44446</v>
      </c>
    </row>
    <row r="1732" spans="1:9" x14ac:dyDescent="0.25">
      <c r="A1732" s="1">
        <v>45561</v>
      </c>
      <c r="B1732" t="s">
        <v>9</v>
      </c>
      <c r="C1732" t="s">
        <v>18</v>
      </c>
      <c r="D1732" t="s">
        <v>17</v>
      </c>
      <c r="E1732">
        <v>12</v>
      </c>
      <c r="F1732">
        <v>105</v>
      </c>
      <c r="G1732">
        <v>66238</v>
      </c>
      <c r="H1732">
        <v>87155</v>
      </c>
      <c r="I1732">
        <v>20917</v>
      </c>
    </row>
    <row r="1733" spans="1:9" x14ac:dyDescent="0.25">
      <c r="A1733" s="1">
        <v>45562</v>
      </c>
      <c r="B1733" t="s">
        <v>9</v>
      </c>
      <c r="C1733" t="s">
        <v>14</v>
      </c>
      <c r="D1733" t="s">
        <v>13</v>
      </c>
      <c r="E1733">
        <v>13</v>
      </c>
      <c r="F1733">
        <v>28</v>
      </c>
      <c r="G1733">
        <v>46451</v>
      </c>
      <c r="H1733">
        <v>61935</v>
      </c>
      <c r="I1733">
        <v>15484</v>
      </c>
    </row>
    <row r="1734" spans="1:9" x14ac:dyDescent="0.25">
      <c r="A1734" s="1">
        <v>45563</v>
      </c>
      <c r="B1734" t="s">
        <v>9</v>
      </c>
      <c r="C1734" t="s">
        <v>18</v>
      </c>
      <c r="D1734" t="s">
        <v>11</v>
      </c>
      <c r="E1734">
        <v>10</v>
      </c>
      <c r="F1734">
        <v>75</v>
      </c>
      <c r="G1734">
        <v>39899</v>
      </c>
      <c r="H1734">
        <v>73887</v>
      </c>
      <c r="I1734">
        <v>33988</v>
      </c>
    </row>
    <row r="1735" spans="1:9" x14ac:dyDescent="0.25">
      <c r="A1735" s="1">
        <v>45564</v>
      </c>
      <c r="B1735" t="s">
        <v>9</v>
      </c>
      <c r="C1735" t="s">
        <v>12</v>
      </c>
      <c r="D1735" t="s">
        <v>13</v>
      </c>
      <c r="E1735">
        <v>15</v>
      </c>
      <c r="F1735">
        <v>35</v>
      </c>
      <c r="G1735">
        <v>12753</v>
      </c>
      <c r="H1735">
        <v>20570</v>
      </c>
      <c r="I1735">
        <v>7817</v>
      </c>
    </row>
    <row r="1736" spans="1:9" x14ac:dyDescent="0.25">
      <c r="A1736" s="1">
        <v>45565</v>
      </c>
      <c r="B1736" t="s">
        <v>9</v>
      </c>
      <c r="C1736" t="s">
        <v>16</v>
      </c>
      <c r="D1736" t="s">
        <v>15</v>
      </c>
      <c r="E1736">
        <v>0</v>
      </c>
      <c r="F1736">
        <v>76</v>
      </c>
      <c r="G1736">
        <v>56017</v>
      </c>
      <c r="H1736">
        <v>83607</v>
      </c>
      <c r="I1736">
        <v>27590</v>
      </c>
    </row>
    <row r="1737" spans="1:9" x14ac:dyDescent="0.25">
      <c r="A1737" s="1">
        <v>45566</v>
      </c>
      <c r="B1737" t="s">
        <v>9</v>
      </c>
      <c r="C1737" t="s">
        <v>10</v>
      </c>
      <c r="D1737" t="s">
        <v>11</v>
      </c>
      <c r="E1737">
        <v>8</v>
      </c>
      <c r="F1737">
        <v>27</v>
      </c>
      <c r="G1737">
        <v>21610</v>
      </c>
      <c r="H1737">
        <v>24280.5</v>
      </c>
      <c r="I1737">
        <v>2670.5</v>
      </c>
    </row>
    <row r="1738" spans="1:9" x14ac:dyDescent="0.25">
      <c r="A1738" s="1">
        <v>45567</v>
      </c>
      <c r="B1738" t="s">
        <v>9</v>
      </c>
      <c r="C1738" t="s">
        <v>10</v>
      </c>
      <c r="D1738" t="s">
        <v>15</v>
      </c>
      <c r="E1738">
        <v>0</v>
      </c>
      <c r="F1738">
        <v>62</v>
      </c>
      <c r="G1738">
        <v>47628</v>
      </c>
      <c r="H1738">
        <v>79380</v>
      </c>
      <c r="I1738">
        <v>31752</v>
      </c>
    </row>
    <row r="1739" spans="1:9" x14ac:dyDescent="0.25">
      <c r="A1739" s="1">
        <v>45568</v>
      </c>
      <c r="B1739" t="s">
        <v>9</v>
      </c>
      <c r="C1739" t="s">
        <v>10</v>
      </c>
      <c r="D1739" t="s">
        <v>11</v>
      </c>
      <c r="E1739">
        <v>4</v>
      </c>
      <c r="F1739">
        <v>33</v>
      </c>
      <c r="G1739">
        <v>10310</v>
      </c>
      <c r="H1739">
        <v>15162</v>
      </c>
      <c r="I1739">
        <v>4852</v>
      </c>
    </row>
    <row r="1740" spans="1:9" x14ac:dyDescent="0.25">
      <c r="A1740" s="1">
        <v>45569</v>
      </c>
      <c r="B1740" t="s">
        <v>9</v>
      </c>
      <c r="C1740" t="s">
        <v>12</v>
      </c>
      <c r="D1740" t="s">
        <v>11</v>
      </c>
      <c r="E1740">
        <v>7</v>
      </c>
      <c r="F1740">
        <v>22</v>
      </c>
      <c r="G1740">
        <v>125051</v>
      </c>
      <c r="H1740">
        <v>148870.5</v>
      </c>
      <c r="I1740">
        <v>23819.5</v>
      </c>
    </row>
    <row r="1741" spans="1:9" x14ac:dyDescent="0.25">
      <c r="A1741" s="1">
        <v>45570</v>
      </c>
      <c r="B1741" t="s">
        <v>9</v>
      </c>
      <c r="C1741" t="s">
        <v>12</v>
      </c>
      <c r="D1741" t="s">
        <v>11</v>
      </c>
      <c r="E1741">
        <v>5</v>
      </c>
      <c r="F1741">
        <v>77</v>
      </c>
      <c r="G1741">
        <v>86618</v>
      </c>
      <c r="H1741">
        <v>129280.5</v>
      </c>
      <c r="I1741">
        <v>42662.5</v>
      </c>
    </row>
    <row r="1742" spans="1:9" x14ac:dyDescent="0.25">
      <c r="A1742" s="1">
        <v>45571</v>
      </c>
      <c r="B1742" t="s">
        <v>9</v>
      </c>
      <c r="C1742" t="s">
        <v>18</v>
      </c>
      <c r="D1742" t="s">
        <v>15</v>
      </c>
      <c r="E1742">
        <v>0</v>
      </c>
      <c r="F1742">
        <v>69</v>
      </c>
      <c r="G1742">
        <v>78404</v>
      </c>
      <c r="H1742">
        <v>104538</v>
      </c>
      <c r="I1742">
        <v>26134</v>
      </c>
    </row>
    <row r="1743" spans="1:9" x14ac:dyDescent="0.25">
      <c r="A1743" s="1">
        <v>45572</v>
      </c>
      <c r="B1743" t="s">
        <v>9</v>
      </c>
      <c r="C1743" t="s">
        <v>10</v>
      </c>
      <c r="D1743" t="s">
        <v>17</v>
      </c>
      <c r="E1743">
        <v>5</v>
      </c>
      <c r="F1743">
        <v>90</v>
      </c>
      <c r="G1743">
        <v>14333</v>
      </c>
      <c r="H1743">
        <v>28665</v>
      </c>
      <c r="I1743">
        <v>14332</v>
      </c>
    </row>
    <row r="1744" spans="1:9" x14ac:dyDescent="0.25">
      <c r="A1744" s="1">
        <v>45573</v>
      </c>
      <c r="B1744" t="s">
        <v>9</v>
      </c>
      <c r="C1744" t="s">
        <v>16</v>
      </c>
      <c r="D1744" t="s">
        <v>11</v>
      </c>
      <c r="E1744">
        <v>8</v>
      </c>
      <c r="F1744">
        <v>23</v>
      </c>
      <c r="G1744">
        <v>50851</v>
      </c>
      <c r="H1744">
        <v>58449</v>
      </c>
      <c r="I1744">
        <v>7598</v>
      </c>
    </row>
    <row r="1745" spans="1:9" x14ac:dyDescent="0.25">
      <c r="A1745" s="1">
        <v>45574</v>
      </c>
      <c r="B1745" t="s">
        <v>9</v>
      </c>
      <c r="C1745" t="s">
        <v>14</v>
      </c>
      <c r="D1745" t="s">
        <v>15</v>
      </c>
      <c r="E1745">
        <v>0</v>
      </c>
      <c r="F1745">
        <v>96</v>
      </c>
      <c r="G1745">
        <v>69436</v>
      </c>
      <c r="H1745">
        <v>121818</v>
      </c>
      <c r="I1745">
        <v>52382</v>
      </c>
    </row>
    <row r="1746" spans="1:9" x14ac:dyDescent="0.25">
      <c r="A1746" s="1">
        <v>45575</v>
      </c>
      <c r="B1746" t="s">
        <v>9</v>
      </c>
      <c r="C1746" t="s">
        <v>14</v>
      </c>
      <c r="D1746" t="s">
        <v>11</v>
      </c>
      <c r="E1746">
        <v>7</v>
      </c>
      <c r="F1746">
        <v>51</v>
      </c>
      <c r="G1746">
        <v>69085</v>
      </c>
      <c r="H1746">
        <v>115141.5</v>
      </c>
      <c r="I1746">
        <v>46056.5</v>
      </c>
    </row>
    <row r="1747" spans="1:9" x14ac:dyDescent="0.25">
      <c r="A1747" s="1">
        <v>45576</v>
      </c>
      <c r="B1747" t="s">
        <v>9</v>
      </c>
      <c r="C1747" t="s">
        <v>10</v>
      </c>
      <c r="D1747" t="s">
        <v>15</v>
      </c>
      <c r="E1747">
        <v>0</v>
      </c>
      <c r="F1747">
        <v>28</v>
      </c>
      <c r="G1747">
        <v>91733</v>
      </c>
      <c r="H1747">
        <v>116118</v>
      </c>
      <c r="I1747">
        <v>24385</v>
      </c>
    </row>
    <row r="1748" spans="1:9" x14ac:dyDescent="0.25">
      <c r="A1748" s="1">
        <v>45577</v>
      </c>
      <c r="B1748" t="s">
        <v>9</v>
      </c>
      <c r="C1748" t="s">
        <v>16</v>
      </c>
      <c r="D1748" t="s">
        <v>11</v>
      </c>
      <c r="E1748">
        <v>10</v>
      </c>
      <c r="F1748">
        <v>78</v>
      </c>
      <c r="G1748">
        <v>103342</v>
      </c>
      <c r="H1748">
        <v>135976.5</v>
      </c>
      <c r="I1748">
        <v>32634.5</v>
      </c>
    </row>
    <row r="1749" spans="1:9" x14ac:dyDescent="0.25">
      <c r="A1749" s="1">
        <v>45578</v>
      </c>
      <c r="B1749" t="s">
        <v>9</v>
      </c>
      <c r="C1749" t="s">
        <v>12</v>
      </c>
      <c r="D1749" t="s">
        <v>17</v>
      </c>
      <c r="E1749">
        <v>9</v>
      </c>
      <c r="F1749">
        <v>89</v>
      </c>
      <c r="G1749">
        <v>59262</v>
      </c>
      <c r="H1749">
        <v>98770.5</v>
      </c>
      <c r="I1749">
        <v>39508.5</v>
      </c>
    </row>
    <row r="1750" spans="1:9" x14ac:dyDescent="0.25">
      <c r="A1750" s="1">
        <v>45579</v>
      </c>
      <c r="B1750" t="s">
        <v>9</v>
      </c>
      <c r="C1750" t="s">
        <v>16</v>
      </c>
      <c r="D1750" t="s">
        <v>11</v>
      </c>
      <c r="E1750">
        <v>9</v>
      </c>
      <c r="F1750">
        <v>80</v>
      </c>
      <c r="G1750">
        <v>13201</v>
      </c>
      <c r="H1750">
        <v>18858</v>
      </c>
      <c r="I1750">
        <v>5657</v>
      </c>
    </row>
    <row r="1751" spans="1:9" x14ac:dyDescent="0.25">
      <c r="A1751" s="1">
        <v>45580</v>
      </c>
      <c r="B1751" t="s">
        <v>9</v>
      </c>
      <c r="C1751" t="s">
        <v>14</v>
      </c>
      <c r="D1751" t="s">
        <v>17</v>
      </c>
      <c r="E1751">
        <v>13</v>
      </c>
      <c r="F1751">
        <v>187</v>
      </c>
      <c r="G1751">
        <v>23765</v>
      </c>
      <c r="H1751">
        <v>36561</v>
      </c>
      <c r="I1751">
        <v>12796</v>
      </c>
    </row>
    <row r="1752" spans="1:9" x14ac:dyDescent="0.25">
      <c r="A1752" s="1">
        <v>45581</v>
      </c>
      <c r="B1752" t="s">
        <v>9</v>
      </c>
      <c r="C1752" t="s">
        <v>12</v>
      </c>
      <c r="D1752" t="s">
        <v>13</v>
      </c>
      <c r="E1752">
        <v>22</v>
      </c>
      <c r="F1752">
        <v>18</v>
      </c>
      <c r="G1752">
        <v>75906</v>
      </c>
      <c r="H1752">
        <v>105424.5</v>
      </c>
      <c r="I1752">
        <v>29518.5</v>
      </c>
    </row>
    <row r="1753" spans="1:9" x14ac:dyDescent="0.25">
      <c r="A1753" s="1">
        <v>45582</v>
      </c>
      <c r="B1753" t="s">
        <v>9</v>
      </c>
      <c r="C1753" t="s">
        <v>16</v>
      </c>
      <c r="D1753" t="s">
        <v>11</v>
      </c>
      <c r="E1753">
        <v>5</v>
      </c>
      <c r="F1753">
        <v>22</v>
      </c>
      <c r="G1753">
        <v>66910</v>
      </c>
      <c r="H1753">
        <v>99865.5</v>
      </c>
      <c r="I1753">
        <v>32955.5</v>
      </c>
    </row>
    <row r="1754" spans="1:9" x14ac:dyDescent="0.25">
      <c r="A1754" s="1">
        <v>45583</v>
      </c>
      <c r="B1754" t="s">
        <v>9</v>
      </c>
      <c r="C1754" t="s">
        <v>14</v>
      </c>
      <c r="D1754" t="s">
        <v>15</v>
      </c>
      <c r="E1754">
        <v>0</v>
      </c>
      <c r="F1754">
        <v>22</v>
      </c>
      <c r="G1754">
        <v>68708</v>
      </c>
      <c r="H1754">
        <v>132130.5</v>
      </c>
      <c r="I1754">
        <v>63422.5</v>
      </c>
    </row>
    <row r="1755" spans="1:9" x14ac:dyDescent="0.25">
      <c r="A1755" s="1">
        <v>45584</v>
      </c>
      <c r="B1755" t="s">
        <v>9</v>
      </c>
      <c r="C1755" t="s">
        <v>10</v>
      </c>
      <c r="D1755" t="s">
        <v>13</v>
      </c>
      <c r="E1755">
        <v>20</v>
      </c>
      <c r="F1755">
        <v>41</v>
      </c>
      <c r="G1755">
        <v>16712</v>
      </c>
      <c r="H1755">
        <v>20380.5</v>
      </c>
      <c r="I1755">
        <v>3668.5</v>
      </c>
    </row>
    <row r="1756" spans="1:9" x14ac:dyDescent="0.25">
      <c r="A1756" s="1">
        <v>45585</v>
      </c>
      <c r="B1756" t="s">
        <v>9</v>
      </c>
      <c r="C1756" t="s">
        <v>16</v>
      </c>
      <c r="D1756" t="s">
        <v>11</v>
      </c>
      <c r="E1756">
        <v>3</v>
      </c>
      <c r="F1756">
        <v>50</v>
      </c>
      <c r="G1756">
        <v>96204</v>
      </c>
      <c r="H1756">
        <v>108094.5</v>
      </c>
      <c r="I1756">
        <v>11890.5</v>
      </c>
    </row>
    <row r="1757" spans="1:9" x14ac:dyDescent="0.25">
      <c r="A1757" s="1">
        <v>45586</v>
      </c>
      <c r="B1757" t="s">
        <v>9</v>
      </c>
      <c r="C1757" t="s">
        <v>18</v>
      </c>
      <c r="D1757" t="s">
        <v>11</v>
      </c>
      <c r="E1757">
        <v>7</v>
      </c>
      <c r="F1757">
        <v>67</v>
      </c>
      <c r="G1757">
        <v>111125</v>
      </c>
      <c r="H1757">
        <v>146217</v>
      </c>
      <c r="I1757">
        <v>35092</v>
      </c>
    </row>
    <row r="1758" spans="1:9" x14ac:dyDescent="0.25">
      <c r="A1758" s="1">
        <v>45587</v>
      </c>
      <c r="B1758" t="s">
        <v>9</v>
      </c>
      <c r="C1758" t="s">
        <v>14</v>
      </c>
      <c r="D1758" t="s">
        <v>13</v>
      </c>
      <c r="E1758">
        <v>11</v>
      </c>
      <c r="F1758">
        <v>25</v>
      </c>
      <c r="G1758">
        <v>61651</v>
      </c>
      <c r="H1758">
        <v>92016</v>
      </c>
      <c r="I1758">
        <v>30365</v>
      </c>
    </row>
    <row r="1759" spans="1:9" x14ac:dyDescent="0.25">
      <c r="A1759" s="1">
        <v>45588</v>
      </c>
      <c r="B1759" t="s">
        <v>9</v>
      </c>
      <c r="C1759" t="s">
        <v>10</v>
      </c>
      <c r="D1759" t="s">
        <v>17</v>
      </c>
      <c r="E1759">
        <v>11</v>
      </c>
      <c r="F1759">
        <v>108</v>
      </c>
      <c r="G1759">
        <v>95651</v>
      </c>
      <c r="H1759">
        <v>136644</v>
      </c>
      <c r="I1759">
        <v>40993</v>
      </c>
    </row>
    <row r="1760" spans="1:9" x14ac:dyDescent="0.25">
      <c r="A1760" s="1">
        <v>45589</v>
      </c>
      <c r="B1760" t="s">
        <v>9</v>
      </c>
      <c r="C1760" t="s">
        <v>12</v>
      </c>
      <c r="D1760" t="s">
        <v>15</v>
      </c>
      <c r="E1760">
        <v>0</v>
      </c>
      <c r="F1760">
        <v>32</v>
      </c>
      <c r="G1760">
        <v>83064</v>
      </c>
      <c r="H1760">
        <v>131847</v>
      </c>
      <c r="I1760">
        <v>48783</v>
      </c>
    </row>
    <row r="1761" spans="1:9" x14ac:dyDescent="0.25">
      <c r="A1761" s="1">
        <v>45590</v>
      </c>
      <c r="B1761" t="s">
        <v>9</v>
      </c>
      <c r="C1761" t="s">
        <v>12</v>
      </c>
      <c r="D1761" t="s">
        <v>15</v>
      </c>
      <c r="E1761">
        <v>0</v>
      </c>
      <c r="F1761">
        <v>28</v>
      </c>
      <c r="G1761">
        <v>93104</v>
      </c>
      <c r="H1761">
        <v>134934</v>
      </c>
      <c r="I1761">
        <v>41830</v>
      </c>
    </row>
    <row r="1762" spans="1:9" x14ac:dyDescent="0.25">
      <c r="A1762" s="1">
        <v>45591</v>
      </c>
      <c r="B1762" t="s">
        <v>9</v>
      </c>
      <c r="C1762" t="s">
        <v>18</v>
      </c>
      <c r="D1762" t="s">
        <v>15</v>
      </c>
      <c r="E1762">
        <v>0</v>
      </c>
      <c r="F1762">
        <v>92</v>
      </c>
      <c r="G1762">
        <v>80673</v>
      </c>
      <c r="H1762">
        <v>93805.5</v>
      </c>
      <c r="I1762">
        <v>13132.5</v>
      </c>
    </row>
    <row r="1763" spans="1:9" x14ac:dyDescent="0.25">
      <c r="A1763" s="1">
        <v>45592</v>
      </c>
      <c r="B1763" t="s">
        <v>9</v>
      </c>
      <c r="C1763" t="s">
        <v>10</v>
      </c>
      <c r="D1763" t="s">
        <v>15</v>
      </c>
      <c r="E1763">
        <v>0</v>
      </c>
      <c r="F1763">
        <v>36</v>
      </c>
      <c r="G1763">
        <v>69651</v>
      </c>
      <c r="H1763">
        <v>99501</v>
      </c>
      <c r="I1763">
        <v>29850</v>
      </c>
    </row>
    <row r="1764" spans="1:9" x14ac:dyDescent="0.25">
      <c r="A1764" s="1">
        <v>45593</v>
      </c>
      <c r="B1764" t="s">
        <v>9</v>
      </c>
      <c r="C1764" t="s">
        <v>10</v>
      </c>
      <c r="D1764" t="s">
        <v>13</v>
      </c>
      <c r="E1764">
        <v>20</v>
      </c>
      <c r="F1764">
        <v>38</v>
      </c>
      <c r="G1764">
        <v>67033</v>
      </c>
      <c r="H1764">
        <v>89377.5</v>
      </c>
      <c r="I1764">
        <v>22344.5</v>
      </c>
    </row>
    <row r="1765" spans="1:9" x14ac:dyDescent="0.25">
      <c r="A1765" s="1">
        <v>45594</v>
      </c>
      <c r="B1765" t="s">
        <v>9</v>
      </c>
      <c r="C1765" t="s">
        <v>10</v>
      </c>
      <c r="D1765" t="s">
        <v>11</v>
      </c>
      <c r="E1765">
        <v>5</v>
      </c>
      <c r="F1765">
        <v>46</v>
      </c>
      <c r="G1765">
        <v>49140</v>
      </c>
      <c r="H1765">
        <v>78000</v>
      </c>
      <c r="I1765">
        <v>28860</v>
      </c>
    </row>
    <row r="1766" spans="1:9" x14ac:dyDescent="0.25">
      <c r="A1766" s="1">
        <v>45595</v>
      </c>
      <c r="B1766" t="s">
        <v>9</v>
      </c>
      <c r="C1766" t="s">
        <v>16</v>
      </c>
      <c r="D1766" t="s">
        <v>11</v>
      </c>
      <c r="E1766">
        <v>5</v>
      </c>
      <c r="F1766">
        <v>28</v>
      </c>
      <c r="G1766">
        <v>55186</v>
      </c>
      <c r="H1766">
        <v>64170</v>
      </c>
      <c r="I1766">
        <v>8984</v>
      </c>
    </row>
    <row r="1767" spans="1:9" x14ac:dyDescent="0.25">
      <c r="A1767" s="1">
        <v>45596</v>
      </c>
      <c r="B1767" t="s">
        <v>9</v>
      </c>
      <c r="C1767" t="s">
        <v>16</v>
      </c>
      <c r="D1767" t="s">
        <v>17</v>
      </c>
      <c r="E1767">
        <v>11</v>
      </c>
      <c r="F1767">
        <v>76</v>
      </c>
      <c r="G1767">
        <v>81365</v>
      </c>
      <c r="H1767">
        <v>107059.5</v>
      </c>
      <c r="I1767">
        <v>25694.5</v>
      </c>
    </row>
    <row r="1768" spans="1:9" x14ac:dyDescent="0.25">
      <c r="A1768" s="1">
        <v>45597</v>
      </c>
      <c r="B1768" t="s">
        <v>9</v>
      </c>
      <c r="C1768" t="s">
        <v>12</v>
      </c>
      <c r="D1768" t="s">
        <v>11</v>
      </c>
      <c r="E1768">
        <v>4</v>
      </c>
      <c r="F1768">
        <v>35</v>
      </c>
      <c r="G1768">
        <v>42450</v>
      </c>
      <c r="H1768">
        <v>58958</v>
      </c>
      <c r="I1768">
        <v>16508</v>
      </c>
    </row>
    <row r="1769" spans="1:9" x14ac:dyDescent="0.25">
      <c r="A1769" s="1">
        <v>45598</v>
      </c>
      <c r="B1769" t="s">
        <v>9</v>
      </c>
      <c r="C1769" t="s">
        <v>18</v>
      </c>
      <c r="D1769" t="s">
        <v>13</v>
      </c>
      <c r="E1769">
        <v>14</v>
      </c>
      <c r="F1769">
        <v>40</v>
      </c>
      <c r="G1769">
        <v>60388</v>
      </c>
      <c r="H1769">
        <v>94357</v>
      </c>
      <c r="I1769">
        <v>33969</v>
      </c>
    </row>
    <row r="1770" spans="1:9" x14ac:dyDescent="0.25">
      <c r="A1770" s="1">
        <v>45599</v>
      </c>
      <c r="B1770" t="s">
        <v>9</v>
      </c>
      <c r="C1770" t="s">
        <v>16</v>
      </c>
      <c r="D1770" t="s">
        <v>15</v>
      </c>
      <c r="E1770">
        <v>0</v>
      </c>
      <c r="F1770">
        <v>95</v>
      </c>
      <c r="G1770">
        <v>9469</v>
      </c>
      <c r="H1770">
        <v>18938</v>
      </c>
      <c r="I1770">
        <v>9469</v>
      </c>
    </row>
    <row r="1771" spans="1:9" x14ac:dyDescent="0.25">
      <c r="A1771" s="1">
        <v>45600</v>
      </c>
      <c r="B1771" t="s">
        <v>9</v>
      </c>
      <c r="C1771" t="s">
        <v>18</v>
      </c>
      <c r="D1771" t="s">
        <v>17</v>
      </c>
      <c r="E1771">
        <v>13</v>
      </c>
      <c r="F1771">
        <v>86</v>
      </c>
      <c r="G1771">
        <v>29974</v>
      </c>
      <c r="H1771">
        <v>51680</v>
      </c>
      <c r="I1771">
        <v>21706</v>
      </c>
    </row>
    <row r="1772" spans="1:9" x14ac:dyDescent="0.25">
      <c r="A1772" s="1">
        <v>45601</v>
      </c>
      <c r="B1772" t="s">
        <v>9</v>
      </c>
      <c r="C1772" t="s">
        <v>18</v>
      </c>
      <c r="D1772" t="s">
        <v>15</v>
      </c>
      <c r="E1772">
        <v>0</v>
      </c>
      <c r="F1772">
        <v>40</v>
      </c>
      <c r="G1772">
        <v>64190</v>
      </c>
      <c r="H1772">
        <v>97258</v>
      </c>
      <c r="I1772">
        <v>33068</v>
      </c>
    </row>
    <row r="1773" spans="1:9" x14ac:dyDescent="0.25">
      <c r="A1773" s="1">
        <v>45602</v>
      </c>
      <c r="B1773" t="s">
        <v>9</v>
      </c>
      <c r="C1773" t="s">
        <v>18</v>
      </c>
      <c r="D1773" t="s">
        <v>17</v>
      </c>
      <c r="E1773">
        <v>10</v>
      </c>
      <c r="F1773">
        <v>74</v>
      </c>
      <c r="G1773">
        <v>14081</v>
      </c>
      <c r="H1773">
        <v>27078</v>
      </c>
      <c r="I1773">
        <v>12997</v>
      </c>
    </row>
    <row r="1774" spans="1:9" x14ac:dyDescent="0.25">
      <c r="A1774" s="1">
        <v>45603</v>
      </c>
      <c r="B1774" t="s">
        <v>9</v>
      </c>
      <c r="C1774" t="s">
        <v>16</v>
      </c>
      <c r="D1774" t="s">
        <v>13</v>
      </c>
      <c r="E1774">
        <v>21</v>
      </c>
      <c r="F1774">
        <v>44</v>
      </c>
      <c r="G1774">
        <v>25182</v>
      </c>
      <c r="H1774">
        <v>38155</v>
      </c>
      <c r="I1774">
        <v>12973</v>
      </c>
    </row>
    <row r="1775" spans="1:9" x14ac:dyDescent="0.25">
      <c r="A1775" s="1">
        <v>45604</v>
      </c>
      <c r="B1775" t="s">
        <v>9</v>
      </c>
      <c r="C1775" t="s">
        <v>10</v>
      </c>
      <c r="D1775" t="s">
        <v>17</v>
      </c>
      <c r="E1775">
        <v>7</v>
      </c>
      <c r="F1775">
        <v>97</v>
      </c>
      <c r="G1775">
        <v>38580</v>
      </c>
      <c r="H1775">
        <v>45929</v>
      </c>
      <c r="I1775">
        <v>7349</v>
      </c>
    </row>
    <row r="1776" spans="1:9" x14ac:dyDescent="0.25">
      <c r="A1776" s="1">
        <v>45605</v>
      </c>
      <c r="B1776" t="s">
        <v>9</v>
      </c>
      <c r="C1776" t="s">
        <v>16</v>
      </c>
      <c r="D1776" t="s">
        <v>13</v>
      </c>
      <c r="E1776">
        <v>14</v>
      </c>
      <c r="F1776">
        <v>12</v>
      </c>
      <c r="G1776">
        <v>42633</v>
      </c>
      <c r="H1776">
        <v>80439</v>
      </c>
      <c r="I1776">
        <v>37806</v>
      </c>
    </row>
    <row r="1777" spans="1:9" x14ac:dyDescent="0.25">
      <c r="A1777" s="1">
        <v>45606</v>
      </c>
      <c r="B1777" t="s">
        <v>9</v>
      </c>
      <c r="C1777" t="s">
        <v>14</v>
      </c>
      <c r="D1777" t="s">
        <v>13</v>
      </c>
      <c r="E1777">
        <v>20</v>
      </c>
      <c r="F1777">
        <v>18</v>
      </c>
      <c r="G1777">
        <v>28174</v>
      </c>
      <c r="H1777">
        <v>31304</v>
      </c>
      <c r="I1777">
        <v>3130</v>
      </c>
    </row>
    <row r="1778" spans="1:9" x14ac:dyDescent="0.25">
      <c r="A1778" s="1">
        <v>45607</v>
      </c>
      <c r="B1778" t="s">
        <v>9</v>
      </c>
      <c r="C1778" t="s">
        <v>14</v>
      </c>
      <c r="D1778" t="s">
        <v>17</v>
      </c>
      <c r="E1778">
        <v>15</v>
      </c>
      <c r="F1778">
        <v>119</v>
      </c>
      <c r="G1778">
        <v>36167</v>
      </c>
      <c r="H1778">
        <v>46970</v>
      </c>
      <c r="I1778">
        <v>10803</v>
      </c>
    </row>
    <row r="1779" spans="1:9" x14ac:dyDescent="0.25">
      <c r="A1779" s="1">
        <v>45608</v>
      </c>
      <c r="B1779" t="s">
        <v>9</v>
      </c>
      <c r="C1779" t="s">
        <v>12</v>
      </c>
      <c r="D1779" t="s">
        <v>15</v>
      </c>
      <c r="E1779">
        <v>0</v>
      </c>
      <c r="F1779">
        <v>98</v>
      </c>
      <c r="G1779">
        <v>44788</v>
      </c>
      <c r="H1779">
        <v>52079</v>
      </c>
      <c r="I1779">
        <v>7291</v>
      </c>
    </row>
    <row r="1780" spans="1:9" x14ac:dyDescent="0.25">
      <c r="A1780" s="1">
        <v>45609</v>
      </c>
      <c r="B1780" t="s">
        <v>9</v>
      </c>
      <c r="C1780" t="s">
        <v>12</v>
      </c>
      <c r="D1780" t="s">
        <v>11</v>
      </c>
      <c r="E1780">
        <v>5</v>
      </c>
      <c r="F1780">
        <v>49</v>
      </c>
      <c r="G1780">
        <v>18938</v>
      </c>
      <c r="H1780">
        <v>29136</v>
      </c>
      <c r="I1780">
        <v>10198</v>
      </c>
    </row>
    <row r="1781" spans="1:9" x14ac:dyDescent="0.25">
      <c r="A1781" s="1">
        <v>45610</v>
      </c>
      <c r="B1781" t="s">
        <v>9</v>
      </c>
      <c r="C1781" t="s">
        <v>16</v>
      </c>
      <c r="D1781" t="s">
        <v>13</v>
      </c>
      <c r="E1781">
        <v>20</v>
      </c>
      <c r="F1781">
        <v>24</v>
      </c>
      <c r="G1781">
        <v>58482</v>
      </c>
      <c r="H1781">
        <v>65710</v>
      </c>
      <c r="I1781">
        <v>7228</v>
      </c>
    </row>
    <row r="1782" spans="1:9" x14ac:dyDescent="0.25">
      <c r="A1782" s="1">
        <v>45611</v>
      </c>
      <c r="B1782" t="s">
        <v>9</v>
      </c>
      <c r="C1782" t="s">
        <v>18</v>
      </c>
      <c r="D1782" t="s">
        <v>17</v>
      </c>
      <c r="E1782">
        <v>7</v>
      </c>
      <c r="F1782">
        <v>85</v>
      </c>
      <c r="G1782">
        <v>35131</v>
      </c>
      <c r="H1782">
        <v>50914</v>
      </c>
      <c r="I1782">
        <v>15783</v>
      </c>
    </row>
    <row r="1783" spans="1:9" x14ac:dyDescent="0.25">
      <c r="A1783" s="1">
        <v>45612</v>
      </c>
      <c r="B1783" t="s">
        <v>9</v>
      </c>
      <c r="C1783" t="s">
        <v>12</v>
      </c>
      <c r="D1783" t="s">
        <v>15</v>
      </c>
      <c r="E1783">
        <v>0</v>
      </c>
      <c r="F1783">
        <v>64</v>
      </c>
      <c r="G1783">
        <v>63731</v>
      </c>
      <c r="H1783">
        <v>84975</v>
      </c>
      <c r="I1783">
        <v>21244</v>
      </c>
    </row>
    <row r="1784" spans="1:9" x14ac:dyDescent="0.25">
      <c r="A1784" s="1">
        <v>45613</v>
      </c>
      <c r="B1784" t="s">
        <v>9</v>
      </c>
      <c r="C1784" t="s">
        <v>16</v>
      </c>
      <c r="D1784" t="s">
        <v>17</v>
      </c>
      <c r="E1784">
        <v>12</v>
      </c>
      <c r="F1784">
        <v>141</v>
      </c>
      <c r="G1784">
        <v>20303</v>
      </c>
      <c r="H1784">
        <v>29424</v>
      </c>
      <c r="I1784">
        <v>9121</v>
      </c>
    </row>
    <row r="1785" spans="1:9" x14ac:dyDescent="0.25">
      <c r="A1785" s="1">
        <v>45614</v>
      </c>
      <c r="B1785" t="s">
        <v>9</v>
      </c>
      <c r="C1785" t="s">
        <v>16</v>
      </c>
      <c r="D1785" t="s">
        <v>15</v>
      </c>
      <c r="E1785">
        <v>0</v>
      </c>
      <c r="F1785">
        <v>44</v>
      </c>
      <c r="G1785">
        <v>35662</v>
      </c>
      <c r="H1785">
        <v>59437</v>
      </c>
      <c r="I1785">
        <v>23775</v>
      </c>
    </row>
    <row r="1786" spans="1:9" x14ac:dyDescent="0.25">
      <c r="A1786" s="1">
        <v>45615</v>
      </c>
      <c r="B1786" t="s">
        <v>9</v>
      </c>
      <c r="C1786" t="s">
        <v>10</v>
      </c>
      <c r="D1786" t="s">
        <v>17</v>
      </c>
      <c r="E1786">
        <v>15</v>
      </c>
      <c r="F1786">
        <v>64</v>
      </c>
      <c r="G1786">
        <v>19551</v>
      </c>
      <c r="H1786">
        <v>24748</v>
      </c>
      <c r="I1786">
        <v>5197</v>
      </c>
    </row>
    <row r="1787" spans="1:9" x14ac:dyDescent="0.25">
      <c r="A1787" s="1">
        <v>45616</v>
      </c>
      <c r="B1787" t="s">
        <v>9</v>
      </c>
      <c r="C1787" t="s">
        <v>14</v>
      </c>
      <c r="D1787" t="s">
        <v>17</v>
      </c>
      <c r="E1787">
        <v>10</v>
      </c>
      <c r="F1787">
        <v>175</v>
      </c>
      <c r="G1787">
        <v>74842</v>
      </c>
      <c r="H1787">
        <v>84092</v>
      </c>
      <c r="I1787">
        <v>9250</v>
      </c>
    </row>
    <row r="1788" spans="1:9" x14ac:dyDescent="0.25">
      <c r="A1788" s="1">
        <v>45617</v>
      </c>
      <c r="B1788" t="s">
        <v>9</v>
      </c>
      <c r="C1788" t="s">
        <v>18</v>
      </c>
      <c r="D1788" t="s">
        <v>11</v>
      </c>
      <c r="E1788">
        <v>9</v>
      </c>
      <c r="F1788">
        <v>57</v>
      </c>
      <c r="G1788">
        <v>51338</v>
      </c>
      <c r="H1788">
        <v>64172</v>
      </c>
      <c r="I1788">
        <v>12834</v>
      </c>
    </row>
    <row r="1789" spans="1:9" x14ac:dyDescent="0.25">
      <c r="A1789" s="1">
        <v>45618</v>
      </c>
      <c r="B1789" t="s">
        <v>9</v>
      </c>
      <c r="C1789" t="s">
        <v>18</v>
      </c>
      <c r="D1789" t="s">
        <v>13</v>
      </c>
      <c r="E1789">
        <v>23</v>
      </c>
      <c r="F1789">
        <v>21</v>
      </c>
      <c r="G1789">
        <v>26647</v>
      </c>
      <c r="H1789">
        <v>42979</v>
      </c>
      <c r="I1789">
        <v>16332</v>
      </c>
    </row>
    <row r="1790" spans="1:9" x14ac:dyDescent="0.25">
      <c r="A1790" s="1">
        <v>45619</v>
      </c>
      <c r="B1790" t="s">
        <v>9</v>
      </c>
      <c r="C1790" t="s">
        <v>12</v>
      </c>
      <c r="D1790" t="s">
        <v>15</v>
      </c>
      <c r="E1790">
        <v>0</v>
      </c>
      <c r="F1790">
        <v>32</v>
      </c>
      <c r="G1790">
        <v>72060</v>
      </c>
      <c r="H1790">
        <v>92385</v>
      </c>
      <c r="I1790">
        <v>20325</v>
      </c>
    </row>
    <row r="1791" spans="1:9" x14ac:dyDescent="0.25">
      <c r="A1791" s="1">
        <v>45620</v>
      </c>
      <c r="B1791" t="s">
        <v>9</v>
      </c>
      <c r="C1791" t="s">
        <v>18</v>
      </c>
      <c r="D1791" t="s">
        <v>11</v>
      </c>
      <c r="E1791">
        <v>10</v>
      </c>
      <c r="F1791">
        <v>57</v>
      </c>
      <c r="G1791">
        <v>42786</v>
      </c>
      <c r="H1791">
        <v>85572</v>
      </c>
      <c r="I1791">
        <v>42786</v>
      </c>
    </row>
    <row r="1792" spans="1:9" x14ac:dyDescent="0.25">
      <c r="A1792" s="1">
        <v>45621</v>
      </c>
      <c r="B1792" t="s">
        <v>9</v>
      </c>
      <c r="C1792" t="s">
        <v>16</v>
      </c>
      <c r="D1792" t="s">
        <v>13</v>
      </c>
      <c r="E1792">
        <v>11</v>
      </c>
      <c r="F1792">
        <v>17</v>
      </c>
      <c r="G1792">
        <v>48282</v>
      </c>
      <c r="H1792">
        <v>58171</v>
      </c>
      <c r="I1792">
        <v>9889</v>
      </c>
    </row>
    <row r="1793" spans="1:9" x14ac:dyDescent="0.25">
      <c r="A1793" s="1">
        <v>45622</v>
      </c>
      <c r="B1793" t="s">
        <v>9</v>
      </c>
      <c r="C1793" t="s">
        <v>18</v>
      </c>
      <c r="D1793" t="s">
        <v>15</v>
      </c>
      <c r="E1793">
        <v>0</v>
      </c>
      <c r="F1793">
        <v>27</v>
      </c>
      <c r="G1793">
        <v>14915</v>
      </c>
      <c r="H1793">
        <v>19122</v>
      </c>
      <c r="I1793">
        <v>4207</v>
      </c>
    </row>
    <row r="1794" spans="1:9" x14ac:dyDescent="0.25">
      <c r="A1794" s="1">
        <v>45623</v>
      </c>
      <c r="B1794" t="s">
        <v>9</v>
      </c>
      <c r="C1794" t="s">
        <v>18</v>
      </c>
      <c r="D1794" t="s">
        <v>17</v>
      </c>
      <c r="E1794">
        <v>12</v>
      </c>
      <c r="F1794">
        <v>55</v>
      </c>
      <c r="G1794">
        <v>13887</v>
      </c>
      <c r="H1794">
        <v>16935</v>
      </c>
      <c r="I1794">
        <v>3048</v>
      </c>
    </row>
    <row r="1795" spans="1:9" x14ac:dyDescent="0.25">
      <c r="A1795" s="1">
        <v>45624</v>
      </c>
      <c r="B1795" t="s">
        <v>9</v>
      </c>
      <c r="C1795" t="s">
        <v>10</v>
      </c>
      <c r="D1795" t="s">
        <v>17</v>
      </c>
      <c r="E1795">
        <v>14</v>
      </c>
      <c r="F1795">
        <v>187</v>
      </c>
      <c r="G1795">
        <v>32338</v>
      </c>
      <c r="H1795">
        <v>36335</v>
      </c>
      <c r="I1795">
        <v>3997</v>
      </c>
    </row>
    <row r="1796" spans="1:9" x14ac:dyDescent="0.25">
      <c r="A1796" s="1">
        <v>45625</v>
      </c>
      <c r="B1796" t="s">
        <v>9</v>
      </c>
      <c r="C1796" t="s">
        <v>12</v>
      </c>
      <c r="D1796" t="s">
        <v>17</v>
      </c>
      <c r="E1796">
        <v>10</v>
      </c>
      <c r="F1796">
        <v>144</v>
      </c>
      <c r="G1796">
        <v>41770</v>
      </c>
      <c r="H1796">
        <v>73280</v>
      </c>
      <c r="I1796">
        <v>31510</v>
      </c>
    </row>
    <row r="1797" spans="1:9" x14ac:dyDescent="0.25">
      <c r="A1797" s="1">
        <v>45626</v>
      </c>
      <c r="B1797" t="s">
        <v>9</v>
      </c>
      <c r="C1797" t="s">
        <v>10</v>
      </c>
      <c r="D1797" t="s">
        <v>17</v>
      </c>
      <c r="E1797">
        <v>11</v>
      </c>
      <c r="F1797">
        <v>80</v>
      </c>
      <c r="G1797">
        <v>19037</v>
      </c>
      <c r="H1797">
        <v>32823</v>
      </c>
      <c r="I1797">
        <v>13786</v>
      </c>
    </row>
    <row r="1798" spans="1:9" x14ac:dyDescent="0.25">
      <c r="A1798" s="1">
        <v>45627</v>
      </c>
      <c r="B1798" t="s">
        <v>9</v>
      </c>
      <c r="C1798" t="s">
        <v>18</v>
      </c>
      <c r="D1798" t="s">
        <v>13</v>
      </c>
      <c r="E1798">
        <v>23</v>
      </c>
      <c r="F1798">
        <v>24</v>
      </c>
      <c r="G1798">
        <v>32016</v>
      </c>
      <c r="H1798">
        <v>36800</v>
      </c>
      <c r="I1798">
        <v>4784</v>
      </c>
    </row>
    <row r="1799" spans="1:9" x14ac:dyDescent="0.25">
      <c r="A1799" s="1">
        <v>45628</v>
      </c>
      <c r="B1799" t="s">
        <v>9</v>
      </c>
      <c r="C1799" t="s">
        <v>14</v>
      </c>
      <c r="D1799" t="s">
        <v>15</v>
      </c>
      <c r="E1799">
        <v>0</v>
      </c>
      <c r="F1799">
        <v>27</v>
      </c>
      <c r="G1799">
        <v>51478</v>
      </c>
      <c r="H1799">
        <v>68637</v>
      </c>
      <c r="I1799">
        <v>17159</v>
      </c>
    </row>
    <row r="1800" spans="1:9" x14ac:dyDescent="0.25">
      <c r="A1800" s="1">
        <v>45629</v>
      </c>
      <c r="B1800" t="s">
        <v>9</v>
      </c>
      <c r="C1800" t="s">
        <v>12</v>
      </c>
      <c r="D1800" t="s">
        <v>13</v>
      </c>
      <c r="E1800">
        <v>18</v>
      </c>
      <c r="F1800">
        <v>38</v>
      </c>
      <c r="G1800">
        <v>78174</v>
      </c>
      <c r="H1800">
        <v>96511</v>
      </c>
      <c r="I1800">
        <v>18337</v>
      </c>
    </row>
    <row r="1801" spans="1:9" x14ac:dyDescent="0.25">
      <c r="A1801" s="1">
        <v>45630</v>
      </c>
      <c r="B1801" t="s">
        <v>9</v>
      </c>
      <c r="C1801" t="s">
        <v>18</v>
      </c>
      <c r="D1801" t="s">
        <v>11</v>
      </c>
      <c r="E1801">
        <v>7</v>
      </c>
      <c r="F1801">
        <v>86</v>
      </c>
      <c r="G1801">
        <v>50861</v>
      </c>
      <c r="H1801">
        <v>84768</v>
      </c>
      <c r="I1801">
        <v>33907</v>
      </c>
    </row>
    <row r="1802" spans="1:9" x14ac:dyDescent="0.25">
      <c r="A1802" s="1">
        <v>45631</v>
      </c>
      <c r="B1802" t="s">
        <v>9</v>
      </c>
      <c r="C1802" t="s">
        <v>16</v>
      </c>
      <c r="D1802" t="s">
        <v>15</v>
      </c>
      <c r="E1802">
        <v>0</v>
      </c>
      <c r="F1802">
        <v>75</v>
      </c>
      <c r="G1802">
        <v>42087</v>
      </c>
      <c r="H1802">
        <v>62817</v>
      </c>
      <c r="I1802">
        <v>20730</v>
      </c>
    </row>
    <row r="1803" spans="1:9" x14ac:dyDescent="0.25">
      <c r="A1803" s="1">
        <v>45632</v>
      </c>
      <c r="B1803" t="s">
        <v>9</v>
      </c>
      <c r="C1803" t="s">
        <v>16</v>
      </c>
      <c r="D1803" t="s">
        <v>13</v>
      </c>
      <c r="E1803">
        <v>10</v>
      </c>
      <c r="F1803">
        <v>36</v>
      </c>
      <c r="G1803">
        <v>31600</v>
      </c>
      <c r="H1803">
        <v>42703</v>
      </c>
      <c r="I1803">
        <v>11103</v>
      </c>
    </row>
    <row r="1804" spans="1:9" x14ac:dyDescent="0.25">
      <c r="A1804" s="1">
        <v>45633</v>
      </c>
      <c r="B1804" t="s">
        <v>9</v>
      </c>
      <c r="C1804" t="s">
        <v>10</v>
      </c>
      <c r="D1804" t="s">
        <v>17</v>
      </c>
      <c r="E1804">
        <v>9</v>
      </c>
      <c r="F1804">
        <v>66</v>
      </c>
      <c r="G1804">
        <v>45607</v>
      </c>
      <c r="H1804">
        <v>91214</v>
      </c>
      <c r="I1804">
        <v>45607</v>
      </c>
    </row>
    <row r="1805" spans="1:9" x14ac:dyDescent="0.25">
      <c r="A1805" s="1">
        <v>45634</v>
      </c>
      <c r="B1805" t="s">
        <v>9</v>
      </c>
      <c r="C1805" t="s">
        <v>16</v>
      </c>
      <c r="D1805" t="s">
        <v>17</v>
      </c>
      <c r="E1805">
        <v>7</v>
      </c>
      <c r="F1805">
        <v>86</v>
      </c>
      <c r="G1805">
        <v>37472</v>
      </c>
      <c r="H1805">
        <v>52778</v>
      </c>
      <c r="I1805">
        <v>15306</v>
      </c>
    </row>
    <row r="1806" spans="1:9" x14ac:dyDescent="0.25">
      <c r="A1806" s="1">
        <v>45635</v>
      </c>
      <c r="B1806" t="s">
        <v>9</v>
      </c>
      <c r="C1806" t="s">
        <v>14</v>
      </c>
      <c r="D1806" t="s">
        <v>17</v>
      </c>
      <c r="E1806">
        <v>6</v>
      </c>
      <c r="F1806">
        <v>144</v>
      </c>
      <c r="G1806">
        <v>22409</v>
      </c>
      <c r="H1806">
        <v>26999</v>
      </c>
      <c r="I1806">
        <v>4590</v>
      </c>
    </row>
    <row r="1807" spans="1:9" x14ac:dyDescent="0.25">
      <c r="A1807" s="1">
        <v>45636</v>
      </c>
      <c r="B1807" t="s">
        <v>9</v>
      </c>
      <c r="C1807" t="s">
        <v>18</v>
      </c>
      <c r="D1807" t="s">
        <v>17</v>
      </c>
      <c r="E1807">
        <v>7</v>
      </c>
      <c r="F1807">
        <v>113</v>
      </c>
      <c r="G1807">
        <v>62961</v>
      </c>
      <c r="H1807">
        <v>79697</v>
      </c>
      <c r="I1807">
        <v>16736</v>
      </c>
    </row>
    <row r="1808" spans="1:9" x14ac:dyDescent="0.25">
      <c r="A1808" s="1">
        <v>45637</v>
      </c>
      <c r="B1808" t="s">
        <v>9</v>
      </c>
      <c r="C1808" t="s">
        <v>16</v>
      </c>
      <c r="D1808" t="s">
        <v>13</v>
      </c>
      <c r="E1808">
        <v>20</v>
      </c>
      <c r="F1808">
        <v>5</v>
      </c>
      <c r="G1808">
        <v>65805</v>
      </c>
      <c r="H1808">
        <v>88925</v>
      </c>
      <c r="I1808">
        <v>23120</v>
      </c>
    </row>
    <row r="1809" spans="1:9" x14ac:dyDescent="0.25">
      <c r="A1809" s="1">
        <v>45638</v>
      </c>
      <c r="B1809" t="s">
        <v>9</v>
      </c>
      <c r="C1809" t="s">
        <v>14</v>
      </c>
      <c r="D1809" t="s">
        <v>11</v>
      </c>
      <c r="E1809">
        <v>9</v>
      </c>
      <c r="F1809">
        <v>78</v>
      </c>
      <c r="G1809">
        <v>29365</v>
      </c>
      <c r="H1809">
        <v>46611</v>
      </c>
      <c r="I1809">
        <v>17246</v>
      </c>
    </row>
    <row r="1810" spans="1:9" x14ac:dyDescent="0.25">
      <c r="A1810" s="1">
        <v>45639</v>
      </c>
      <c r="B1810" t="s">
        <v>9</v>
      </c>
      <c r="C1810" t="s">
        <v>14</v>
      </c>
      <c r="D1810" t="s">
        <v>13</v>
      </c>
      <c r="E1810">
        <v>21</v>
      </c>
      <c r="F1810">
        <v>23</v>
      </c>
      <c r="G1810">
        <v>65938</v>
      </c>
      <c r="H1810">
        <v>86760</v>
      </c>
      <c r="I1810">
        <v>20822</v>
      </c>
    </row>
    <row r="1811" spans="1:9" x14ac:dyDescent="0.25">
      <c r="A1811" s="1">
        <v>45640</v>
      </c>
      <c r="B1811" t="s">
        <v>9</v>
      </c>
      <c r="C1811" t="s">
        <v>12</v>
      </c>
      <c r="D1811" t="s">
        <v>13</v>
      </c>
      <c r="E1811">
        <v>17</v>
      </c>
      <c r="F1811">
        <v>30</v>
      </c>
      <c r="G1811">
        <v>11222</v>
      </c>
      <c r="H1811">
        <v>22443</v>
      </c>
      <c r="I1811">
        <v>11221</v>
      </c>
    </row>
    <row r="1812" spans="1:9" x14ac:dyDescent="0.25">
      <c r="A1812" s="1">
        <v>45641</v>
      </c>
      <c r="B1812" t="s">
        <v>9</v>
      </c>
      <c r="C1812" t="s">
        <v>18</v>
      </c>
      <c r="D1812" t="s">
        <v>15</v>
      </c>
      <c r="E1812">
        <v>0</v>
      </c>
      <c r="F1812">
        <v>25</v>
      </c>
      <c r="G1812">
        <v>32592</v>
      </c>
      <c r="H1812">
        <v>60356</v>
      </c>
      <c r="I1812">
        <v>27764</v>
      </c>
    </row>
    <row r="1813" spans="1:9" x14ac:dyDescent="0.25">
      <c r="A1813" s="1">
        <v>45642</v>
      </c>
      <c r="B1813" t="s">
        <v>9</v>
      </c>
      <c r="C1813" t="s">
        <v>10</v>
      </c>
      <c r="D1813" t="s">
        <v>11</v>
      </c>
      <c r="E1813">
        <v>9</v>
      </c>
      <c r="F1813">
        <v>59</v>
      </c>
      <c r="G1813">
        <v>33148</v>
      </c>
      <c r="H1813">
        <v>51794</v>
      </c>
      <c r="I1813">
        <v>18646</v>
      </c>
    </row>
    <row r="1814" spans="1:9" x14ac:dyDescent="0.25">
      <c r="A1814" s="1">
        <v>45643</v>
      </c>
      <c r="B1814" t="s">
        <v>9</v>
      </c>
      <c r="C1814" t="s">
        <v>16</v>
      </c>
      <c r="D1814" t="s">
        <v>17</v>
      </c>
      <c r="E1814">
        <v>10</v>
      </c>
      <c r="F1814">
        <v>157</v>
      </c>
      <c r="G1814">
        <v>14381</v>
      </c>
      <c r="H1814">
        <v>19973</v>
      </c>
      <c r="I1814">
        <v>5592</v>
      </c>
    </row>
    <row r="1815" spans="1:9" x14ac:dyDescent="0.25">
      <c r="A1815" s="1">
        <v>45644</v>
      </c>
      <c r="B1815" t="s">
        <v>9</v>
      </c>
      <c r="C1815" t="s">
        <v>12</v>
      </c>
      <c r="D1815" t="s">
        <v>13</v>
      </c>
      <c r="E1815">
        <v>21</v>
      </c>
      <c r="F1815">
        <v>25</v>
      </c>
      <c r="G1815">
        <v>36879</v>
      </c>
      <c r="H1815">
        <v>63584</v>
      </c>
      <c r="I1815">
        <v>26705</v>
      </c>
    </row>
    <row r="1816" spans="1:9" x14ac:dyDescent="0.25">
      <c r="A1816" s="1">
        <v>45645</v>
      </c>
      <c r="B1816" t="s">
        <v>9</v>
      </c>
      <c r="C1816" t="s">
        <v>14</v>
      </c>
      <c r="D1816" t="s">
        <v>13</v>
      </c>
      <c r="E1816">
        <v>17</v>
      </c>
      <c r="F1816">
        <v>22</v>
      </c>
      <c r="G1816">
        <v>80039</v>
      </c>
      <c r="H1816">
        <v>89931</v>
      </c>
      <c r="I1816">
        <v>9892</v>
      </c>
    </row>
    <row r="1817" spans="1:9" x14ac:dyDescent="0.25">
      <c r="A1817" s="1">
        <v>45646</v>
      </c>
      <c r="B1817" t="s">
        <v>9</v>
      </c>
      <c r="C1817" t="s">
        <v>16</v>
      </c>
      <c r="D1817" t="s">
        <v>13</v>
      </c>
      <c r="E1817">
        <v>17</v>
      </c>
      <c r="F1817">
        <v>30</v>
      </c>
      <c r="G1817">
        <v>72602</v>
      </c>
      <c r="H1817">
        <v>80669</v>
      </c>
      <c r="I1817">
        <v>8067</v>
      </c>
    </row>
    <row r="1818" spans="1:9" x14ac:dyDescent="0.25">
      <c r="A1818" s="1">
        <v>45647</v>
      </c>
      <c r="B1818" t="s">
        <v>9</v>
      </c>
      <c r="C1818" t="s">
        <v>18</v>
      </c>
      <c r="D1818" t="s">
        <v>13</v>
      </c>
      <c r="E1818">
        <v>18</v>
      </c>
      <c r="F1818">
        <v>24</v>
      </c>
      <c r="G1818">
        <v>32083</v>
      </c>
      <c r="H1818">
        <v>54378</v>
      </c>
      <c r="I1818">
        <v>22295</v>
      </c>
    </row>
    <row r="1819" spans="1:9" x14ac:dyDescent="0.25">
      <c r="A1819" s="1">
        <v>45648</v>
      </c>
      <c r="B1819" t="s">
        <v>9</v>
      </c>
      <c r="C1819" t="s">
        <v>18</v>
      </c>
      <c r="D1819" t="s">
        <v>15</v>
      </c>
      <c r="E1819">
        <v>0</v>
      </c>
      <c r="F1819">
        <v>63</v>
      </c>
      <c r="G1819">
        <v>51238</v>
      </c>
      <c r="H1819">
        <v>66543</v>
      </c>
      <c r="I1819">
        <v>15305</v>
      </c>
    </row>
    <row r="1820" spans="1:9" x14ac:dyDescent="0.25">
      <c r="A1820" s="1">
        <v>45649</v>
      </c>
      <c r="B1820" t="s">
        <v>9</v>
      </c>
      <c r="C1820" t="s">
        <v>10</v>
      </c>
      <c r="D1820" t="s">
        <v>17</v>
      </c>
      <c r="E1820">
        <v>5</v>
      </c>
      <c r="F1820">
        <v>102</v>
      </c>
      <c r="G1820">
        <v>59198</v>
      </c>
      <c r="H1820">
        <v>84569</v>
      </c>
      <c r="I1820">
        <v>25371</v>
      </c>
    </row>
    <row r="1821" spans="1:9" x14ac:dyDescent="0.25">
      <c r="A1821" s="1">
        <v>45650</v>
      </c>
      <c r="B1821" t="s">
        <v>9</v>
      </c>
      <c r="C1821" t="s">
        <v>16</v>
      </c>
      <c r="D1821" t="s">
        <v>11</v>
      </c>
      <c r="E1821">
        <v>3</v>
      </c>
      <c r="F1821">
        <v>90</v>
      </c>
      <c r="G1821">
        <v>54585</v>
      </c>
      <c r="H1821">
        <v>79108</v>
      </c>
      <c r="I1821">
        <v>24523</v>
      </c>
    </row>
    <row r="1822" spans="1:9" x14ac:dyDescent="0.25">
      <c r="A1822" s="1">
        <v>45651</v>
      </c>
      <c r="B1822" t="s">
        <v>9</v>
      </c>
      <c r="C1822" t="s">
        <v>16</v>
      </c>
      <c r="D1822" t="s">
        <v>13</v>
      </c>
      <c r="E1822">
        <v>19</v>
      </c>
      <c r="F1822">
        <v>1</v>
      </c>
      <c r="G1822">
        <v>51212</v>
      </c>
      <c r="H1822">
        <v>69206</v>
      </c>
      <c r="I1822">
        <v>17994</v>
      </c>
    </row>
    <row r="1823" spans="1:9" x14ac:dyDescent="0.25">
      <c r="A1823" s="1">
        <v>45652</v>
      </c>
      <c r="B1823" t="s">
        <v>9</v>
      </c>
      <c r="C1823" t="s">
        <v>18</v>
      </c>
      <c r="D1823" t="s">
        <v>11</v>
      </c>
      <c r="E1823">
        <v>10</v>
      </c>
      <c r="F1823">
        <v>87</v>
      </c>
      <c r="G1823">
        <v>60630</v>
      </c>
      <c r="H1823">
        <v>99394</v>
      </c>
      <c r="I1823">
        <v>38764</v>
      </c>
    </row>
    <row r="1824" spans="1:9" x14ac:dyDescent="0.25">
      <c r="A1824" s="1">
        <v>45653</v>
      </c>
      <c r="B1824" t="s">
        <v>9</v>
      </c>
      <c r="C1824" t="s">
        <v>18</v>
      </c>
      <c r="D1824" t="s">
        <v>11</v>
      </c>
      <c r="E1824">
        <v>8</v>
      </c>
      <c r="F1824">
        <v>51</v>
      </c>
      <c r="G1824">
        <v>15644</v>
      </c>
      <c r="H1824">
        <v>19802</v>
      </c>
      <c r="I1824">
        <v>4158</v>
      </c>
    </row>
    <row r="1825" spans="1:9" x14ac:dyDescent="0.25">
      <c r="A1825" s="1">
        <v>45654</v>
      </c>
      <c r="B1825" t="s">
        <v>9</v>
      </c>
      <c r="C1825" t="s">
        <v>10</v>
      </c>
      <c r="D1825" t="s">
        <v>11</v>
      </c>
      <c r="E1825">
        <v>10</v>
      </c>
      <c r="F1825">
        <v>72</v>
      </c>
      <c r="G1825">
        <v>13004</v>
      </c>
      <c r="H1825">
        <v>21318</v>
      </c>
      <c r="I1825">
        <v>8314</v>
      </c>
    </row>
    <row r="1826" spans="1:9" x14ac:dyDescent="0.25">
      <c r="A1826" s="1">
        <v>45655</v>
      </c>
      <c r="B1826" t="s">
        <v>9</v>
      </c>
      <c r="C1826" t="s">
        <v>12</v>
      </c>
      <c r="D1826" t="s">
        <v>17</v>
      </c>
      <c r="E1826">
        <v>10</v>
      </c>
      <c r="F1826">
        <v>78</v>
      </c>
      <c r="G1826">
        <v>24654</v>
      </c>
      <c r="H1826">
        <v>41786</v>
      </c>
      <c r="I1826">
        <v>17132</v>
      </c>
    </row>
    <row r="1827" spans="1:9" x14ac:dyDescent="0.25">
      <c r="A1827" s="1">
        <v>43831</v>
      </c>
      <c r="B1827" t="s">
        <v>19</v>
      </c>
      <c r="C1827" t="s">
        <v>12</v>
      </c>
      <c r="D1827" t="s">
        <v>13</v>
      </c>
      <c r="E1827">
        <v>11</v>
      </c>
      <c r="F1827">
        <v>31</v>
      </c>
      <c r="G1827">
        <v>9786</v>
      </c>
      <c r="H1827">
        <v>10996</v>
      </c>
      <c r="I1827">
        <v>1210</v>
      </c>
    </row>
    <row r="1828" spans="1:9" x14ac:dyDescent="0.25">
      <c r="A1828" s="1">
        <v>43832</v>
      </c>
      <c r="B1828" t="s">
        <v>19</v>
      </c>
      <c r="C1828" t="s">
        <v>12</v>
      </c>
      <c r="D1828" t="s">
        <v>11</v>
      </c>
      <c r="E1828">
        <v>6</v>
      </c>
      <c r="F1828">
        <v>73</v>
      </c>
      <c r="G1828">
        <v>56517</v>
      </c>
      <c r="H1828">
        <v>92650</v>
      </c>
      <c r="I1828">
        <v>36133</v>
      </c>
    </row>
    <row r="1829" spans="1:9" x14ac:dyDescent="0.25">
      <c r="A1829" s="1">
        <v>43833</v>
      </c>
      <c r="B1829" t="s">
        <v>19</v>
      </c>
      <c r="C1829" t="s">
        <v>10</v>
      </c>
      <c r="D1829" t="s">
        <v>11</v>
      </c>
      <c r="E1829">
        <v>7</v>
      </c>
      <c r="F1829">
        <v>50</v>
      </c>
      <c r="G1829">
        <v>50767</v>
      </c>
      <c r="H1829">
        <v>97628</v>
      </c>
      <c r="I1829">
        <v>46861</v>
      </c>
    </row>
    <row r="1830" spans="1:9" x14ac:dyDescent="0.25">
      <c r="A1830" s="1">
        <v>43834</v>
      </c>
      <c r="B1830" t="s">
        <v>19</v>
      </c>
      <c r="C1830" t="s">
        <v>16</v>
      </c>
      <c r="D1830" t="s">
        <v>13</v>
      </c>
      <c r="E1830">
        <v>13</v>
      </c>
      <c r="F1830">
        <v>29</v>
      </c>
      <c r="G1830">
        <v>86400</v>
      </c>
      <c r="H1830">
        <v>96000</v>
      </c>
      <c r="I1830">
        <v>9600</v>
      </c>
    </row>
    <row r="1831" spans="1:9" x14ac:dyDescent="0.25">
      <c r="A1831" s="1">
        <v>43835</v>
      </c>
      <c r="B1831" t="s">
        <v>19</v>
      </c>
      <c r="C1831" t="s">
        <v>12</v>
      </c>
      <c r="D1831" t="s">
        <v>11</v>
      </c>
      <c r="E1831">
        <v>3</v>
      </c>
      <c r="F1831">
        <v>36</v>
      </c>
      <c r="G1831">
        <v>26051</v>
      </c>
      <c r="H1831">
        <v>37216</v>
      </c>
      <c r="I1831">
        <v>11165</v>
      </c>
    </row>
    <row r="1832" spans="1:9" x14ac:dyDescent="0.25">
      <c r="A1832" s="1">
        <v>43836</v>
      </c>
      <c r="B1832" t="s">
        <v>19</v>
      </c>
      <c r="C1832" t="s">
        <v>14</v>
      </c>
      <c r="D1832" t="s">
        <v>13</v>
      </c>
      <c r="E1832">
        <v>13</v>
      </c>
      <c r="F1832">
        <v>6</v>
      </c>
      <c r="G1832">
        <v>42326</v>
      </c>
      <c r="H1832">
        <v>59614</v>
      </c>
      <c r="I1832">
        <v>17288</v>
      </c>
    </row>
    <row r="1833" spans="1:9" x14ac:dyDescent="0.25">
      <c r="A1833" s="1">
        <v>43837</v>
      </c>
      <c r="B1833" t="s">
        <v>19</v>
      </c>
      <c r="C1833" t="s">
        <v>12</v>
      </c>
      <c r="D1833" t="s">
        <v>15</v>
      </c>
      <c r="E1833">
        <v>0</v>
      </c>
      <c r="F1833">
        <v>43</v>
      </c>
      <c r="G1833">
        <v>16142</v>
      </c>
      <c r="H1833">
        <v>19929</v>
      </c>
      <c r="I1833">
        <v>3787</v>
      </c>
    </row>
    <row r="1834" spans="1:9" x14ac:dyDescent="0.25">
      <c r="A1834" s="1">
        <v>43838</v>
      </c>
      <c r="B1834" t="s">
        <v>19</v>
      </c>
      <c r="C1834" t="s">
        <v>10</v>
      </c>
      <c r="D1834" t="s">
        <v>11</v>
      </c>
      <c r="E1834">
        <v>7</v>
      </c>
      <c r="F1834">
        <v>35</v>
      </c>
      <c r="G1834">
        <v>56239</v>
      </c>
      <c r="H1834">
        <v>80341</v>
      </c>
      <c r="I1834">
        <v>24102</v>
      </c>
    </row>
    <row r="1835" spans="1:9" x14ac:dyDescent="0.25">
      <c r="A1835" s="1">
        <v>43839</v>
      </c>
      <c r="B1835" t="s">
        <v>19</v>
      </c>
      <c r="C1835" t="s">
        <v>12</v>
      </c>
      <c r="D1835" t="s">
        <v>13</v>
      </c>
      <c r="E1835">
        <v>19</v>
      </c>
      <c r="F1835">
        <v>34</v>
      </c>
      <c r="G1835">
        <v>29817</v>
      </c>
      <c r="H1835">
        <v>44503</v>
      </c>
      <c r="I1835">
        <v>14686</v>
      </c>
    </row>
    <row r="1836" spans="1:9" x14ac:dyDescent="0.25">
      <c r="A1836" s="1">
        <v>43840</v>
      </c>
      <c r="B1836" t="s">
        <v>19</v>
      </c>
      <c r="C1836" t="s">
        <v>14</v>
      </c>
      <c r="D1836" t="s">
        <v>15</v>
      </c>
      <c r="E1836">
        <v>0</v>
      </c>
      <c r="F1836">
        <v>50</v>
      </c>
      <c r="G1836">
        <v>33272</v>
      </c>
      <c r="H1836">
        <v>46862</v>
      </c>
      <c r="I1836">
        <v>13590</v>
      </c>
    </row>
    <row r="1837" spans="1:9" x14ac:dyDescent="0.25">
      <c r="A1837" s="1">
        <v>43841</v>
      </c>
      <c r="B1837" t="s">
        <v>19</v>
      </c>
      <c r="C1837" t="s">
        <v>18</v>
      </c>
      <c r="D1837" t="s">
        <v>15</v>
      </c>
      <c r="E1837">
        <v>0</v>
      </c>
      <c r="F1837">
        <v>42</v>
      </c>
      <c r="G1837">
        <v>9563</v>
      </c>
      <c r="H1837">
        <v>12583</v>
      </c>
      <c r="I1837">
        <v>3020</v>
      </c>
    </row>
    <row r="1838" spans="1:9" x14ac:dyDescent="0.25">
      <c r="A1838" s="1">
        <v>43842</v>
      </c>
      <c r="B1838" t="s">
        <v>19</v>
      </c>
      <c r="C1838" t="s">
        <v>14</v>
      </c>
      <c r="D1838" t="s">
        <v>13</v>
      </c>
      <c r="E1838">
        <v>20</v>
      </c>
      <c r="F1838">
        <v>14</v>
      </c>
      <c r="G1838">
        <v>59517</v>
      </c>
      <c r="H1838">
        <v>80429</v>
      </c>
      <c r="I1838">
        <v>20912</v>
      </c>
    </row>
    <row r="1839" spans="1:9" x14ac:dyDescent="0.25">
      <c r="A1839" s="1">
        <v>43843</v>
      </c>
      <c r="B1839" t="s">
        <v>19</v>
      </c>
      <c r="C1839" t="s">
        <v>16</v>
      </c>
      <c r="D1839" t="s">
        <v>17</v>
      </c>
      <c r="E1839">
        <v>7</v>
      </c>
      <c r="F1839">
        <v>77</v>
      </c>
      <c r="G1839">
        <v>58911</v>
      </c>
      <c r="H1839">
        <v>96575</v>
      </c>
      <c r="I1839">
        <v>37664</v>
      </c>
    </row>
    <row r="1840" spans="1:9" x14ac:dyDescent="0.25">
      <c r="A1840" s="1">
        <v>43844</v>
      </c>
      <c r="B1840" t="s">
        <v>19</v>
      </c>
      <c r="C1840" t="s">
        <v>12</v>
      </c>
      <c r="D1840" t="s">
        <v>11</v>
      </c>
      <c r="E1840">
        <v>8</v>
      </c>
      <c r="F1840">
        <v>95</v>
      </c>
      <c r="G1840">
        <v>27036</v>
      </c>
      <c r="H1840">
        <v>30378</v>
      </c>
      <c r="I1840">
        <v>3342</v>
      </c>
    </row>
    <row r="1841" spans="1:9" x14ac:dyDescent="0.25">
      <c r="A1841" s="1">
        <v>43845</v>
      </c>
      <c r="B1841" t="s">
        <v>19</v>
      </c>
      <c r="C1841" t="s">
        <v>10</v>
      </c>
      <c r="D1841" t="s">
        <v>13</v>
      </c>
      <c r="E1841">
        <v>15</v>
      </c>
      <c r="F1841">
        <v>5</v>
      </c>
      <c r="G1841">
        <v>27445</v>
      </c>
      <c r="H1841">
        <v>49900</v>
      </c>
      <c r="I1841">
        <v>22455</v>
      </c>
    </row>
    <row r="1842" spans="1:9" x14ac:dyDescent="0.25">
      <c r="A1842" s="1">
        <v>43846</v>
      </c>
      <c r="B1842" t="s">
        <v>19</v>
      </c>
      <c r="C1842" t="s">
        <v>18</v>
      </c>
      <c r="D1842" t="s">
        <v>11</v>
      </c>
      <c r="E1842">
        <v>7</v>
      </c>
      <c r="F1842">
        <v>65</v>
      </c>
      <c r="G1842">
        <v>23002</v>
      </c>
      <c r="H1842">
        <v>37709</v>
      </c>
      <c r="I1842">
        <v>14707</v>
      </c>
    </row>
    <row r="1843" spans="1:9" x14ac:dyDescent="0.25">
      <c r="A1843" s="1">
        <v>43847</v>
      </c>
      <c r="B1843" t="s">
        <v>19</v>
      </c>
      <c r="C1843" t="s">
        <v>14</v>
      </c>
      <c r="D1843" t="s">
        <v>15</v>
      </c>
      <c r="E1843">
        <v>0</v>
      </c>
      <c r="F1843">
        <v>73</v>
      </c>
      <c r="G1843">
        <v>49563</v>
      </c>
      <c r="H1843">
        <v>78671</v>
      </c>
      <c r="I1843">
        <v>29108</v>
      </c>
    </row>
    <row r="1844" spans="1:9" x14ac:dyDescent="0.25">
      <c r="A1844" s="1">
        <v>43848</v>
      </c>
      <c r="B1844" t="s">
        <v>19</v>
      </c>
      <c r="C1844" t="s">
        <v>10</v>
      </c>
      <c r="D1844" t="s">
        <v>11</v>
      </c>
      <c r="E1844">
        <v>5</v>
      </c>
      <c r="F1844">
        <v>82</v>
      </c>
      <c r="G1844">
        <v>50157</v>
      </c>
      <c r="H1844">
        <v>69663</v>
      </c>
      <c r="I1844">
        <v>19506</v>
      </c>
    </row>
    <row r="1845" spans="1:9" x14ac:dyDescent="0.25">
      <c r="A1845" s="1">
        <v>43849</v>
      </c>
      <c r="B1845" t="s">
        <v>19</v>
      </c>
      <c r="C1845" t="s">
        <v>10</v>
      </c>
      <c r="D1845" t="s">
        <v>11</v>
      </c>
      <c r="E1845">
        <v>10</v>
      </c>
      <c r="F1845">
        <v>55</v>
      </c>
      <c r="G1845">
        <v>37074</v>
      </c>
      <c r="H1845">
        <v>63921</v>
      </c>
      <c r="I1845">
        <v>26847</v>
      </c>
    </row>
    <row r="1846" spans="1:9" x14ac:dyDescent="0.25">
      <c r="A1846" s="1">
        <v>43850</v>
      </c>
      <c r="B1846" t="s">
        <v>19</v>
      </c>
      <c r="C1846" t="s">
        <v>10</v>
      </c>
      <c r="D1846" t="s">
        <v>15</v>
      </c>
      <c r="E1846">
        <v>0</v>
      </c>
      <c r="F1846">
        <v>77</v>
      </c>
      <c r="G1846">
        <v>22809</v>
      </c>
      <c r="H1846">
        <v>25628</v>
      </c>
      <c r="I1846">
        <v>2819</v>
      </c>
    </row>
    <row r="1847" spans="1:9" x14ac:dyDescent="0.25">
      <c r="A1847" s="1">
        <v>43851</v>
      </c>
      <c r="B1847" t="s">
        <v>19</v>
      </c>
      <c r="C1847" t="s">
        <v>10</v>
      </c>
      <c r="D1847" t="s">
        <v>13</v>
      </c>
      <c r="E1847">
        <v>16</v>
      </c>
      <c r="F1847">
        <v>40</v>
      </c>
      <c r="G1847">
        <v>59539</v>
      </c>
      <c r="H1847">
        <v>87558</v>
      </c>
      <c r="I1847">
        <v>28019</v>
      </c>
    </row>
    <row r="1848" spans="1:9" x14ac:dyDescent="0.25">
      <c r="A1848" s="1">
        <v>43852</v>
      </c>
      <c r="B1848" t="s">
        <v>19</v>
      </c>
      <c r="C1848" t="s">
        <v>12</v>
      </c>
      <c r="D1848" t="s">
        <v>13</v>
      </c>
      <c r="E1848">
        <v>23</v>
      </c>
      <c r="F1848">
        <v>5</v>
      </c>
      <c r="G1848">
        <v>33850</v>
      </c>
      <c r="H1848">
        <v>55492</v>
      </c>
      <c r="I1848">
        <v>21642</v>
      </c>
    </row>
    <row r="1849" spans="1:9" x14ac:dyDescent="0.25">
      <c r="A1849" s="1">
        <v>43853</v>
      </c>
      <c r="B1849" t="s">
        <v>19</v>
      </c>
      <c r="C1849" t="s">
        <v>16</v>
      </c>
      <c r="D1849" t="s">
        <v>13</v>
      </c>
      <c r="E1849">
        <v>18</v>
      </c>
      <c r="F1849">
        <v>39</v>
      </c>
      <c r="G1849">
        <v>27090</v>
      </c>
      <c r="H1849">
        <v>33037</v>
      </c>
      <c r="I1849">
        <v>5947</v>
      </c>
    </row>
    <row r="1850" spans="1:9" x14ac:dyDescent="0.25">
      <c r="A1850" s="1">
        <v>43854</v>
      </c>
      <c r="B1850" t="s">
        <v>19</v>
      </c>
      <c r="C1850" t="s">
        <v>14</v>
      </c>
      <c r="D1850" t="s">
        <v>13</v>
      </c>
      <c r="E1850">
        <v>12</v>
      </c>
      <c r="F1850">
        <v>19</v>
      </c>
      <c r="G1850">
        <v>8721</v>
      </c>
      <c r="H1850">
        <v>15573</v>
      </c>
      <c r="I1850">
        <v>6852</v>
      </c>
    </row>
    <row r="1851" spans="1:9" x14ac:dyDescent="0.25">
      <c r="A1851" s="1">
        <v>43855</v>
      </c>
      <c r="B1851" t="s">
        <v>19</v>
      </c>
      <c r="C1851" t="s">
        <v>18</v>
      </c>
      <c r="D1851" t="s">
        <v>17</v>
      </c>
      <c r="E1851">
        <v>8</v>
      </c>
      <c r="F1851">
        <v>133</v>
      </c>
      <c r="G1851">
        <v>8120</v>
      </c>
      <c r="H1851">
        <v>15037</v>
      </c>
      <c r="I1851">
        <v>6917</v>
      </c>
    </row>
    <row r="1852" spans="1:9" x14ac:dyDescent="0.25">
      <c r="A1852" s="1">
        <v>43856</v>
      </c>
      <c r="B1852" t="s">
        <v>19</v>
      </c>
      <c r="C1852" t="s">
        <v>14</v>
      </c>
      <c r="D1852" t="s">
        <v>13</v>
      </c>
      <c r="E1852">
        <v>20</v>
      </c>
      <c r="F1852">
        <v>16</v>
      </c>
      <c r="G1852">
        <v>13553</v>
      </c>
      <c r="H1852">
        <v>16134</v>
      </c>
      <c r="I1852">
        <v>2581</v>
      </c>
    </row>
    <row r="1853" spans="1:9" x14ac:dyDescent="0.25">
      <c r="A1853" s="1">
        <v>43857</v>
      </c>
      <c r="B1853" t="s">
        <v>19</v>
      </c>
      <c r="C1853" t="s">
        <v>16</v>
      </c>
      <c r="D1853" t="s">
        <v>17</v>
      </c>
      <c r="E1853">
        <v>12</v>
      </c>
      <c r="F1853">
        <v>76</v>
      </c>
      <c r="G1853">
        <v>51187</v>
      </c>
      <c r="H1853">
        <v>69171</v>
      </c>
      <c r="I1853">
        <v>17984</v>
      </c>
    </row>
    <row r="1854" spans="1:9" x14ac:dyDescent="0.25">
      <c r="A1854" s="1">
        <v>43858</v>
      </c>
      <c r="B1854" t="s">
        <v>19</v>
      </c>
      <c r="C1854" t="s">
        <v>12</v>
      </c>
      <c r="D1854" t="s">
        <v>15</v>
      </c>
      <c r="E1854">
        <v>0</v>
      </c>
      <c r="F1854">
        <v>28</v>
      </c>
      <c r="G1854">
        <v>50462</v>
      </c>
      <c r="H1854">
        <v>81391</v>
      </c>
      <c r="I1854">
        <v>30929</v>
      </c>
    </row>
    <row r="1855" spans="1:9" x14ac:dyDescent="0.25">
      <c r="A1855" s="1">
        <v>43859</v>
      </c>
      <c r="B1855" t="s">
        <v>19</v>
      </c>
      <c r="C1855" t="s">
        <v>16</v>
      </c>
      <c r="D1855" t="s">
        <v>15</v>
      </c>
      <c r="E1855">
        <v>0</v>
      </c>
      <c r="F1855">
        <v>83</v>
      </c>
      <c r="G1855">
        <v>39311</v>
      </c>
      <c r="H1855">
        <v>55367</v>
      </c>
      <c r="I1855">
        <v>16056</v>
      </c>
    </row>
    <row r="1856" spans="1:9" x14ac:dyDescent="0.25">
      <c r="A1856" s="1">
        <v>43860</v>
      </c>
      <c r="B1856" t="s">
        <v>19</v>
      </c>
      <c r="C1856" t="s">
        <v>10</v>
      </c>
      <c r="D1856" t="s">
        <v>11</v>
      </c>
      <c r="E1856">
        <v>8</v>
      </c>
      <c r="F1856">
        <v>27</v>
      </c>
      <c r="G1856">
        <v>49011</v>
      </c>
      <c r="H1856">
        <v>59049</v>
      </c>
      <c r="I1856">
        <v>10038</v>
      </c>
    </row>
    <row r="1857" spans="1:9" x14ac:dyDescent="0.25">
      <c r="A1857" s="1">
        <v>43861</v>
      </c>
      <c r="B1857" t="s">
        <v>19</v>
      </c>
      <c r="C1857" t="s">
        <v>18</v>
      </c>
      <c r="D1857" t="s">
        <v>15</v>
      </c>
      <c r="E1857">
        <v>0</v>
      </c>
      <c r="F1857">
        <v>41</v>
      </c>
      <c r="G1857">
        <v>19427</v>
      </c>
      <c r="H1857">
        <v>26982</v>
      </c>
      <c r="I1857">
        <v>7555</v>
      </c>
    </row>
    <row r="1858" spans="1:9" x14ac:dyDescent="0.25">
      <c r="A1858" s="1">
        <v>43862</v>
      </c>
      <c r="B1858" t="s">
        <v>19</v>
      </c>
      <c r="C1858" t="s">
        <v>14</v>
      </c>
      <c r="D1858" t="s">
        <v>11</v>
      </c>
      <c r="E1858">
        <v>5</v>
      </c>
      <c r="F1858">
        <v>98</v>
      </c>
      <c r="G1858">
        <v>15263</v>
      </c>
      <c r="H1858">
        <v>24618</v>
      </c>
      <c r="I1858">
        <v>9355</v>
      </c>
    </row>
    <row r="1859" spans="1:9" x14ac:dyDescent="0.25">
      <c r="A1859" s="1">
        <v>43863</v>
      </c>
      <c r="B1859" t="s">
        <v>19</v>
      </c>
      <c r="C1859" t="s">
        <v>16</v>
      </c>
      <c r="D1859" t="s">
        <v>15</v>
      </c>
      <c r="E1859">
        <v>0</v>
      </c>
      <c r="F1859">
        <v>87</v>
      </c>
      <c r="G1859">
        <v>39602</v>
      </c>
      <c r="H1859">
        <v>53516</v>
      </c>
      <c r="I1859">
        <v>13914</v>
      </c>
    </row>
    <row r="1860" spans="1:9" x14ac:dyDescent="0.25">
      <c r="A1860" s="1">
        <v>43864</v>
      </c>
      <c r="B1860" t="s">
        <v>19</v>
      </c>
      <c r="C1860" t="s">
        <v>18</v>
      </c>
      <c r="D1860" t="s">
        <v>17</v>
      </c>
      <c r="E1860">
        <v>6</v>
      </c>
      <c r="F1860">
        <v>62</v>
      </c>
      <c r="G1860">
        <v>56559</v>
      </c>
      <c r="H1860">
        <v>95862</v>
      </c>
      <c r="I1860">
        <v>39303</v>
      </c>
    </row>
    <row r="1861" spans="1:9" x14ac:dyDescent="0.25">
      <c r="A1861" s="1">
        <v>43865</v>
      </c>
      <c r="B1861" t="s">
        <v>19</v>
      </c>
      <c r="C1861" t="s">
        <v>12</v>
      </c>
      <c r="D1861" t="s">
        <v>17</v>
      </c>
      <c r="E1861">
        <v>6</v>
      </c>
      <c r="F1861">
        <v>158</v>
      </c>
      <c r="G1861">
        <v>16007</v>
      </c>
      <c r="H1861">
        <v>19285</v>
      </c>
      <c r="I1861">
        <v>3278</v>
      </c>
    </row>
    <row r="1862" spans="1:9" x14ac:dyDescent="0.25">
      <c r="A1862" s="1">
        <v>43866</v>
      </c>
      <c r="B1862" t="s">
        <v>19</v>
      </c>
      <c r="C1862" t="s">
        <v>14</v>
      </c>
      <c r="D1862" t="s">
        <v>11</v>
      </c>
      <c r="E1862">
        <v>7</v>
      </c>
      <c r="F1862">
        <v>92</v>
      </c>
      <c r="G1862">
        <v>33456</v>
      </c>
      <c r="H1862">
        <v>45830</v>
      </c>
      <c r="I1862">
        <v>12374</v>
      </c>
    </row>
    <row r="1863" spans="1:9" x14ac:dyDescent="0.25">
      <c r="A1863" s="1">
        <v>43867</v>
      </c>
      <c r="B1863" t="s">
        <v>19</v>
      </c>
      <c r="C1863" t="s">
        <v>18</v>
      </c>
      <c r="D1863" t="s">
        <v>13</v>
      </c>
      <c r="E1863">
        <v>21</v>
      </c>
      <c r="F1863">
        <v>3</v>
      </c>
      <c r="G1863">
        <v>15974</v>
      </c>
      <c r="H1863">
        <v>17749</v>
      </c>
      <c r="I1863">
        <v>1775</v>
      </c>
    </row>
    <row r="1864" spans="1:9" x14ac:dyDescent="0.25">
      <c r="A1864" s="1">
        <v>43868</v>
      </c>
      <c r="B1864" t="s">
        <v>19</v>
      </c>
      <c r="C1864" t="s">
        <v>18</v>
      </c>
      <c r="D1864" t="s">
        <v>17</v>
      </c>
      <c r="E1864">
        <v>8</v>
      </c>
      <c r="F1864">
        <v>59</v>
      </c>
      <c r="G1864">
        <v>6292</v>
      </c>
      <c r="H1864">
        <v>10149</v>
      </c>
      <c r="I1864">
        <v>3857</v>
      </c>
    </row>
    <row r="1865" spans="1:9" x14ac:dyDescent="0.25">
      <c r="A1865" s="1">
        <v>43869</v>
      </c>
      <c r="B1865" t="s">
        <v>19</v>
      </c>
      <c r="C1865" t="s">
        <v>10</v>
      </c>
      <c r="D1865" t="s">
        <v>15</v>
      </c>
      <c r="E1865">
        <v>0</v>
      </c>
      <c r="F1865">
        <v>21</v>
      </c>
      <c r="G1865">
        <v>12920</v>
      </c>
      <c r="H1865">
        <v>19877</v>
      </c>
      <c r="I1865">
        <v>6957</v>
      </c>
    </row>
    <row r="1866" spans="1:9" x14ac:dyDescent="0.25">
      <c r="A1866" s="1">
        <v>43870</v>
      </c>
      <c r="B1866" t="s">
        <v>19</v>
      </c>
      <c r="C1866" t="s">
        <v>10</v>
      </c>
      <c r="D1866" t="s">
        <v>17</v>
      </c>
      <c r="E1866">
        <v>14</v>
      </c>
      <c r="F1866">
        <v>187</v>
      </c>
      <c r="G1866">
        <v>12558</v>
      </c>
      <c r="H1866">
        <v>18744</v>
      </c>
      <c r="I1866">
        <v>6186</v>
      </c>
    </row>
    <row r="1867" spans="1:9" x14ac:dyDescent="0.25">
      <c r="A1867" s="1">
        <v>43871</v>
      </c>
      <c r="B1867" t="s">
        <v>19</v>
      </c>
      <c r="C1867" t="s">
        <v>18</v>
      </c>
      <c r="D1867" t="s">
        <v>17</v>
      </c>
      <c r="E1867">
        <v>8</v>
      </c>
      <c r="F1867">
        <v>127</v>
      </c>
      <c r="G1867">
        <v>11010</v>
      </c>
      <c r="H1867">
        <v>13762</v>
      </c>
      <c r="I1867">
        <v>2752</v>
      </c>
    </row>
    <row r="1868" spans="1:9" x14ac:dyDescent="0.25">
      <c r="A1868" s="1">
        <v>43872</v>
      </c>
      <c r="B1868" t="s">
        <v>19</v>
      </c>
      <c r="C1868" t="s">
        <v>14</v>
      </c>
      <c r="D1868" t="s">
        <v>13</v>
      </c>
      <c r="E1868">
        <v>13</v>
      </c>
      <c r="F1868">
        <v>37</v>
      </c>
      <c r="G1868">
        <v>63701</v>
      </c>
      <c r="H1868">
        <v>77684</v>
      </c>
      <c r="I1868">
        <v>13983</v>
      </c>
    </row>
    <row r="1869" spans="1:9" x14ac:dyDescent="0.25">
      <c r="A1869" s="1">
        <v>43873</v>
      </c>
      <c r="B1869" t="s">
        <v>19</v>
      </c>
      <c r="C1869" t="s">
        <v>16</v>
      </c>
      <c r="D1869" t="s">
        <v>11</v>
      </c>
      <c r="E1869">
        <v>5</v>
      </c>
      <c r="F1869">
        <v>22</v>
      </c>
      <c r="G1869">
        <v>42626</v>
      </c>
      <c r="H1869">
        <v>60037</v>
      </c>
      <c r="I1869">
        <v>17411</v>
      </c>
    </row>
    <row r="1870" spans="1:9" x14ac:dyDescent="0.25">
      <c r="A1870" s="1">
        <v>43874</v>
      </c>
      <c r="B1870" t="s">
        <v>19</v>
      </c>
      <c r="C1870" t="s">
        <v>12</v>
      </c>
      <c r="D1870" t="s">
        <v>13</v>
      </c>
      <c r="E1870">
        <v>17</v>
      </c>
      <c r="F1870">
        <v>11</v>
      </c>
      <c r="G1870">
        <v>69949</v>
      </c>
      <c r="H1870">
        <v>78594</v>
      </c>
      <c r="I1870">
        <v>8645</v>
      </c>
    </row>
    <row r="1871" spans="1:9" x14ac:dyDescent="0.25">
      <c r="A1871" s="1">
        <v>43875</v>
      </c>
      <c r="B1871" t="s">
        <v>19</v>
      </c>
      <c r="C1871" t="s">
        <v>18</v>
      </c>
      <c r="D1871" t="s">
        <v>11</v>
      </c>
      <c r="E1871">
        <v>9</v>
      </c>
      <c r="F1871">
        <v>51</v>
      </c>
      <c r="G1871">
        <v>13048</v>
      </c>
      <c r="H1871">
        <v>20074</v>
      </c>
      <c r="I1871">
        <v>7026</v>
      </c>
    </row>
    <row r="1872" spans="1:9" x14ac:dyDescent="0.25">
      <c r="A1872" s="1">
        <v>43876</v>
      </c>
      <c r="B1872" t="s">
        <v>19</v>
      </c>
      <c r="C1872" t="s">
        <v>12</v>
      </c>
      <c r="D1872" t="s">
        <v>13</v>
      </c>
      <c r="E1872">
        <v>24</v>
      </c>
      <c r="F1872">
        <v>50</v>
      </c>
      <c r="G1872">
        <v>31619</v>
      </c>
      <c r="H1872">
        <v>47908</v>
      </c>
      <c r="I1872">
        <v>16289</v>
      </c>
    </row>
    <row r="1873" spans="1:9" x14ac:dyDescent="0.25">
      <c r="A1873" s="1">
        <v>43877</v>
      </c>
      <c r="B1873" t="s">
        <v>19</v>
      </c>
      <c r="C1873" t="s">
        <v>12</v>
      </c>
      <c r="D1873" t="s">
        <v>11</v>
      </c>
      <c r="E1873">
        <v>6</v>
      </c>
      <c r="F1873">
        <v>36</v>
      </c>
      <c r="G1873">
        <v>14150</v>
      </c>
      <c r="H1873">
        <v>16454</v>
      </c>
      <c r="I1873">
        <v>2304</v>
      </c>
    </row>
    <row r="1874" spans="1:9" x14ac:dyDescent="0.25">
      <c r="A1874" s="1">
        <v>43878</v>
      </c>
      <c r="B1874" t="s">
        <v>19</v>
      </c>
      <c r="C1874" t="s">
        <v>10</v>
      </c>
      <c r="D1874" t="s">
        <v>15</v>
      </c>
      <c r="E1874">
        <v>0</v>
      </c>
      <c r="F1874">
        <v>39</v>
      </c>
      <c r="G1874">
        <v>21119</v>
      </c>
      <c r="H1874">
        <v>23466</v>
      </c>
      <c r="I1874">
        <v>2347</v>
      </c>
    </row>
    <row r="1875" spans="1:9" x14ac:dyDescent="0.25">
      <c r="A1875" s="1">
        <v>43879</v>
      </c>
      <c r="B1875" t="s">
        <v>19</v>
      </c>
      <c r="C1875" t="s">
        <v>10</v>
      </c>
      <c r="D1875" t="s">
        <v>13</v>
      </c>
      <c r="E1875">
        <v>15</v>
      </c>
      <c r="F1875">
        <v>8</v>
      </c>
      <c r="G1875">
        <v>26393</v>
      </c>
      <c r="H1875">
        <v>46304</v>
      </c>
      <c r="I1875">
        <v>19911</v>
      </c>
    </row>
    <row r="1876" spans="1:9" x14ac:dyDescent="0.25">
      <c r="A1876" s="1">
        <v>43880</v>
      </c>
      <c r="B1876" t="s">
        <v>19</v>
      </c>
      <c r="C1876" t="s">
        <v>16</v>
      </c>
      <c r="D1876" t="s">
        <v>15</v>
      </c>
      <c r="E1876">
        <v>0</v>
      </c>
      <c r="F1876">
        <v>85</v>
      </c>
      <c r="G1876">
        <v>10492</v>
      </c>
      <c r="H1876">
        <v>16141</v>
      </c>
      <c r="I1876">
        <v>5649</v>
      </c>
    </row>
    <row r="1877" spans="1:9" x14ac:dyDescent="0.25">
      <c r="A1877" s="1">
        <v>43881</v>
      </c>
      <c r="B1877" t="s">
        <v>19</v>
      </c>
      <c r="C1877" t="s">
        <v>12</v>
      </c>
      <c r="D1877" t="s">
        <v>15</v>
      </c>
      <c r="E1877">
        <v>0</v>
      </c>
      <c r="F1877">
        <v>94</v>
      </c>
      <c r="G1877">
        <v>25179</v>
      </c>
      <c r="H1877">
        <v>33572</v>
      </c>
      <c r="I1877">
        <v>8393</v>
      </c>
    </row>
    <row r="1878" spans="1:9" x14ac:dyDescent="0.25">
      <c r="A1878" s="1">
        <v>43882</v>
      </c>
      <c r="B1878" t="s">
        <v>19</v>
      </c>
      <c r="C1878" t="s">
        <v>18</v>
      </c>
      <c r="D1878" t="s">
        <v>11</v>
      </c>
      <c r="E1878">
        <v>9</v>
      </c>
      <c r="F1878">
        <v>50</v>
      </c>
      <c r="G1878">
        <v>47566</v>
      </c>
      <c r="H1878">
        <v>59458</v>
      </c>
      <c r="I1878">
        <v>11892</v>
      </c>
    </row>
    <row r="1879" spans="1:9" x14ac:dyDescent="0.25">
      <c r="A1879" s="1">
        <v>43883</v>
      </c>
      <c r="B1879" t="s">
        <v>19</v>
      </c>
      <c r="C1879" t="s">
        <v>10</v>
      </c>
      <c r="D1879" t="s">
        <v>15</v>
      </c>
      <c r="E1879">
        <v>0</v>
      </c>
      <c r="F1879">
        <v>58</v>
      </c>
      <c r="G1879">
        <v>39975</v>
      </c>
      <c r="H1879">
        <v>75425</v>
      </c>
      <c r="I1879">
        <v>35450</v>
      </c>
    </row>
    <row r="1880" spans="1:9" x14ac:dyDescent="0.25">
      <c r="A1880" s="1">
        <v>43884</v>
      </c>
      <c r="B1880" t="s">
        <v>19</v>
      </c>
      <c r="C1880" t="s">
        <v>10</v>
      </c>
      <c r="D1880" t="s">
        <v>13</v>
      </c>
      <c r="E1880">
        <v>10</v>
      </c>
      <c r="F1880">
        <v>7</v>
      </c>
      <c r="G1880">
        <v>49260</v>
      </c>
      <c r="H1880">
        <v>84931</v>
      </c>
      <c r="I1880">
        <v>35671</v>
      </c>
    </row>
    <row r="1881" spans="1:9" x14ac:dyDescent="0.25">
      <c r="A1881" s="1">
        <v>43885</v>
      </c>
      <c r="B1881" t="s">
        <v>19</v>
      </c>
      <c r="C1881" t="s">
        <v>16</v>
      </c>
      <c r="D1881" t="s">
        <v>15</v>
      </c>
      <c r="E1881">
        <v>0</v>
      </c>
      <c r="F1881">
        <v>62</v>
      </c>
      <c r="G1881">
        <v>28509</v>
      </c>
      <c r="H1881">
        <v>36087</v>
      </c>
      <c r="I1881">
        <v>7578</v>
      </c>
    </row>
    <row r="1882" spans="1:9" x14ac:dyDescent="0.25">
      <c r="A1882" s="1">
        <v>43886</v>
      </c>
      <c r="B1882" t="s">
        <v>19</v>
      </c>
      <c r="C1882" t="s">
        <v>14</v>
      </c>
      <c r="D1882" t="s">
        <v>17</v>
      </c>
      <c r="E1882">
        <v>14</v>
      </c>
      <c r="F1882">
        <v>84</v>
      </c>
      <c r="G1882">
        <v>52507</v>
      </c>
      <c r="H1882">
        <v>62508</v>
      </c>
      <c r="I1882">
        <v>10001</v>
      </c>
    </row>
    <row r="1883" spans="1:9" x14ac:dyDescent="0.25">
      <c r="A1883" s="1">
        <v>43887</v>
      </c>
      <c r="B1883" t="s">
        <v>19</v>
      </c>
      <c r="C1883" t="s">
        <v>16</v>
      </c>
      <c r="D1883" t="s">
        <v>15</v>
      </c>
      <c r="E1883">
        <v>0</v>
      </c>
      <c r="F1883">
        <v>74</v>
      </c>
      <c r="G1883">
        <v>45348</v>
      </c>
      <c r="H1883">
        <v>70856</v>
      </c>
      <c r="I1883">
        <v>25508</v>
      </c>
    </row>
    <row r="1884" spans="1:9" x14ac:dyDescent="0.25">
      <c r="A1884" s="1">
        <v>43888</v>
      </c>
      <c r="B1884" t="s">
        <v>19</v>
      </c>
      <c r="C1884" t="s">
        <v>16</v>
      </c>
      <c r="D1884" t="s">
        <v>17</v>
      </c>
      <c r="E1884">
        <v>14</v>
      </c>
      <c r="F1884">
        <v>155</v>
      </c>
      <c r="G1884">
        <v>23878</v>
      </c>
      <c r="H1884">
        <v>45920</v>
      </c>
      <c r="I1884">
        <v>22042</v>
      </c>
    </row>
    <row r="1885" spans="1:9" x14ac:dyDescent="0.25">
      <c r="A1885" s="1">
        <v>43889</v>
      </c>
      <c r="B1885" t="s">
        <v>19</v>
      </c>
      <c r="C1885" t="s">
        <v>18</v>
      </c>
      <c r="D1885" t="s">
        <v>11</v>
      </c>
      <c r="E1885">
        <v>8</v>
      </c>
      <c r="F1885">
        <v>31</v>
      </c>
      <c r="G1885">
        <v>29067</v>
      </c>
      <c r="H1885">
        <v>33410</v>
      </c>
      <c r="I1885">
        <v>4343</v>
      </c>
    </row>
    <row r="1886" spans="1:9" x14ac:dyDescent="0.25">
      <c r="A1886" s="1">
        <v>43890</v>
      </c>
      <c r="B1886" t="s">
        <v>19</v>
      </c>
      <c r="C1886" t="s">
        <v>14</v>
      </c>
      <c r="D1886" t="s">
        <v>15</v>
      </c>
      <c r="E1886">
        <v>0</v>
      </c>
      <c r="F1886">
        <v>78</v>
      </c>
      <c r="G1886">
        <v>52933</v>
      </c>
      <c r="H1886">
        <v>79004</v>
      </c>
      <c r="I1886">
        <v>26071</v>
      </c>
    </row>
    <row r="1887" spans="1:9" x14ac:dyDescent="0.25">
      <c r="A1887" s="1">
        <v>43891</v>
      </c>
      <c r="B1887" t="s">
        <v>19</v>
      </c>
      <c r="C1887" t="s">
        <v>10</v>
      </c>
      <c r="D1887" t="s">
        <v>15</v>
      </c>
      <c r="E1887">
        <v>0</v>
      </c>
      <c r="F1887">
        <v>24</v>
      </c>
      <c r="G1887">
        <v>11079</v>
      </c>
      <c r="H1887">
        <v>20144</v>
      </c>
      <c r="I1887">
        <v>9065</v>
      </c>
    </row>
    <row r="1888" spans="1:9" x14ac:dyDescent="0.25">
      <c r="A1888" s="1">
        <v>43892</v>
      </c>
      <c r="B1888" t="s">
        <v>19</v>
      </c>
      <c r="C1888" t="s">
        <v>16</v>
      </c>
      <c r="D1888" t="s">
        <v>15</v>
      </c>
      <c r="E1888">
        <v>0</v>
      </c>
      <c r="F1888">
        <v>51</v>
      </c>
      <c r="G1888">
        <v>68785</v>
      </c>
      <c r="H1888">
        <v>79982</v>
      </c>
      <c r="I1888">
        <v>11197</v>
      </c>
    </row>
    <row r="1889" spans="1:9" x14ac:dyDescent="0.25">
      <c r="A1889" s="1">
        <v>43893</v>
      </c>
      <c r="B1889" t="s">
        <v>19</v>
      </c>
      <c r="C1889" t="s">
        <v>14</v>
      </c>
      <c r="D1889" t="s">
        <v>13</v>
      </c>
      <c r="E1889">
        <v>19</v>
      </c>
      <c r="F1889">
        <v>21</v>
      </c>
      <c r="G1889">
        <v>24611</v>
      </c>
      <c r="H1889">
        <v>41018</v>
      </c>
      <c r="I1889">
        <v>16407</v>
      </c>
    </row>
    <row r="1890" spans="1:9" x14ac:dyDescent="0.25">
      <c r="A1890" s="1">
        <v>43894</v>
      </c>
      <c r="B1890" t="s">
        <v>19</v>
      </c>
      <c r="C1890" t="s">
        <v>12</v>
      </c>
      <c r="D1890" t="s">
        <v>15</v>
      </c>
      <c r="E1890">
        <v>0</v>
      </c>
      <c r="F1890">
        <v>29</v>
      </c>
      <c r="G1890">
        <v>36491</v>
      </c>
      <c r="H1890">
        <v>71551</v>
      </c>
      <c r="I1890">
        <v>35060</v>
      </c>
    </row>
    <row r="1891" spans="1:9" x14ac:dyDescent="0.25">
      <c r="A1891" s="1">
        <v>43895</v>
      </c>
      <c r="B1891" t="s">
        <v>19</v>
      </c>
      <c r="C1891" t="s">
        <v>10</v>
      </c>
      <c r="D1891" t="s">
        <v>15</v>
      </c>
      <c r="E1891">
        <v>0</v>
      </c>
      <c r="F1891">
        <v>43</v>
      </c>
      <c r="G1891">
        <v>29894</v>
      </c>
      <c r="H1891">
        <v>53382</v>
      </c>
      <c r="I1891">
        <v>23488</v>
      </c>
    </row>
    <row r="1892" spans="1:9" x14ac:dyDescent="0.25">
      <c r="A1892" s="1">
        <v>43896</v>
      </c>
      <c r="B1892" t="s">
        <v>19</v>
      </c>
      <c r="C1892" t="s">
        <v>14</v>
      </c>
      <c r="D1892" t="s">
        <v>17</v>
      </c>
      <c r="E1892">
        <v>11</v>
      </c>
      <c r="F1892">
        <v>56</v>
      </c>
      <c r="G1892">
        <v>16198</v>
      </c>
      <c r="H1892">
        <v>26996</v>
      </c>
      <c r="I1892">
        <v>10798</v>
      </c>
    </row>
    <row r="1893" spans="1:9" x14ac:dyDescent="0.25">
      <c r="A1893" s="1">
        <v>43897</v>
      </c>
      <c r="B1893" t="s">
        <v>19</v>
      </c>
      <c r="C1893" t="s">
        <v>16</v>
      </c>
      <c r="D1893" t="s">
        <v>13</v>
      </c>
      <c r="E1893">
        <v>19</v>
      </c>
      <c r="F1893">
        <v>36</v>
      </c>
      <c r="G1893">
        <v>55496</v>
      </c>
      <c r="H1893">
        <v>78164</v>
      </c>
      <c r="I1893">
        <v>22668</v>
      </c>
    </row>
    <row r="1894" spans="1:9" x14ac:dyDescent="0.25">
      <c r="A1894" s="1">
        <v>43898</v>
      </c>
      <c r="B1894" t="s">
        <v>19</v>
      </c>
      <c r="C1894" t="s">
        <v>18</v>
      </c>
      <c r="D1894" t="s">
        <v>13</v>
      </c>
      <c r="E1894">
        <v>19</v>
      </c>
      <c r="F1894">
        <v>28</v>
      </c>
      <c r="G1894">
        <v>35985</v>
      </c>
      <c r="H1894">
        <v>51407</v>
      </c>
      <c r="I1894">
        <v>15422</v>
      </c>
    </row>
    <row r="1895" spans="1:9" x14ac:dyDescent="0.25">
      <c r="A1895" s="1">
        <v>43899</v>
      </c>
      <c r="B1895" t="s">
        <v>19</v>
      </c>
      <c r="C1895" t="s">
        <v>18</v>
      </c>
      <c r="D1895" t="s">
        <v>17</v>
      </c>
      <c r="E1895">
        <v>10</v>
      </c>
      <c r="F1895">
        <v>53</v>
      </c>
      <c r="G1895">
        <v>18842</v>
      </c>
      <c r="H1895">
        <v>23262</v>
      </c>
      <c r="I1895">
        <v>4420</v>
      </c>
    </row>
    <row r="1896" spans="1:9" x14ac:dyDescent="0.25">
      <c r="A1896" s="1">
        <v>43900</v>
      </c>
      <c r="B1896" t="s">
        <v>19</v>
      </c>
      <c r="C1896" t="s">
        <v>12</v>
      </c>
      <c r="D1896" t="s">
        <v>17</v>
      </c>
      <c r="E1896">
        <v>15</v>
      </c>
      <c r="F1896">
        <v>55</v>
      </c>
      <c r="G1896">
        <v>30914</v>
      </c>
      <c r="H1896">
        <v>36802</v>
      </c>
      <c r="I1896">
        <v>5888</v>
      </c>
    </row>
    <row r="1897" spans="1:9" x14ac:dyDescent="0.25">
      <c r="A1897" s="1">
        <v>43901</v>
      </c>
      <c r="B1897" t="s">
        <v>19</v>
      </c>
      <c r="C1897" t="s">
        <v>18</v>
      </c>
      <c r="D1897" t="s">
        <v>13</v>
      </c>
      <c r="E1897">
        <v>13</v>
      </c>
      <c r="F1897">
        <v>26</v>
      </c>
      <c r="G1897">
        <v>51917</v>
      </c>
      <c r="H1897">
        <v>64896</v>
      </c>
      <c r="I1897">
        <v>12979</v>
      </c>
    </row>
    <row r="1898" spans="1:9" x14ac:dyDescent="0.25">
      <c r="A1898" s="1">
        <v>43902</v>
      </c>
      <c r="B1898" t="s">
        <v>19</v>
      </c>
      <c r="C1898" t="s">
        <v>10</v>
      </c>
      <c r="D1898" t="s">
        <v>17</v>
      </c>
      <c r="E1898">
        <v>10</v>
      </c>
      <c r="F1898">
        <v>189</v>
      </c>
      <c r="G1898">
        <v>34973</v>
      </c>
      <c r="H1898">
        <v>52198</v>
      </c>
      <c r="I1898">
        <v>17225</v>
      </c>
    </row>
    <row r="1899" spans="1:9" x14ac:dyDescent="0.25">
      <c r="A1899" s="1">
        <v>43903</v>
      </c>
      <c r="B1899" t="s">
        <v>19</v>
      </c>
      <c r="C1899" t="s">
        <v>18</v>
      </c>
      <c r="D1899" t="s">
        <v>17</v>
      </c>
      <c r="E1899">
        <v>10</v>
      </c>
      <c r="F1899">
        <v>156</v>
      </c>
      <c r="G1899">
        <v>53914</v>
      </c>
      <c r="H1899">
        <v>86958</v>
      </c>
      <c r="I1899">
        <v>33044</v>
      </c>
    </row>
    <row r="1900" spans="1:9" x14ac:dyDescent="0.25">
      <c r="A1900" s="1">
        <v>43904</v>
      </c>
      <c r="B1900" t="s">
        <v>19</v>
      </c>
      <c r="C1900" t="s">
        <v>14</v>
      </c>
      <c r="D1900" t="s">
        <v>11</v>
      </c>
      <c r="E1900">
        <v>5</v>
      </c>
      <c r="F1900">
        <v>38</v>
      </c>
      <c r="G1900">
        <v>26328</v>
      </c>
      <c r="H1900">
        <v>49676</v>
      </c>
      <c r="I1900">
        <v>23348</v>
      </c>
    </row>
    <row r="1901" spans="1:9" x14ac:dyDescent="0.25">
      <c r="A1901" s="1">
        <v>43905</v>
      </c>
      <c r="B1901" t="s">
        <v>19</v>
      </c>
      <c r="C1901" t="s">
        <v>12</v>
      </c>
      <c r="D1901" t="s">
        <v>17</v>
      </c>
      <c r="E1901">
        <v>13</v>
      </c>
      <c r="F1901">
        <v>148</v>
      </c>
      <c r="G1901">
        <v>48353</v>
      </c>
      <c r="H1901">
        <v>86345</v>
      </c>
      <c r="I1901">
        <v>37992</v>
      </c>
    </row>
    <row r="1902" spans="1:9" x14ac:dyDescent="0.25">
      <c r="A1902" s="1">
        <v>43906</v>
      </c>
      <c r="B1902" t="s">
        <v>19</v>
      </c>
      <c r="C1902" t="s">
        <v>16</v>
      </c>
      <c r="D1902" t="s">
        <v>15</v>
      </c>
      <c r="E1902">
        <v>0</v>
      </c>
      <c r="F1902">
        <v>62</v>
      </c>
      <c r="G1902">
        <v>56717</v>
      </c>
      <c r="H1902">
        <v>96131</v>
      </c>
      <c r="I1902">
        <v>39414</v>
      </c>
    </row>
    <row r="1903" spans="1:9" x14ac:dyDescent="0.25">
      <c r="A1903" s="1">
        <v>43907</v>
      </c>
      <c r="B1903" t="s">
        <v>19</v>
      </c>
      <c r="C1903" t="s">
        <v>16</v>
      </c>
      <c r="D1903" t="s">
        <v>13</v>
      </c>
      <c r="E1903">
        <v>14</v>
      </c>
      <c r="F1903">
        <v>46</v>
      </c>
      <c r="G1903">
        <v>69816</v>
      </c>
      <c r="H1903">
        <v>90670</v>
      </c>
      <c r="I1903">
        <v>20854</v>
      </c>
    </row>
    <row r="1904" spans="1:9" x14ac:dyDescent="0.25">
      <c r="A1904" s="1">
        <v>43908</v>
      </c>
      <c r="B1904" t="s">
        <v>19</v>
      </c>
      <c r="C1904" t="s">
        <v>14</v>
      </c>
      <c r="D1904" t="s">
        <v>17</v>
      </c>
      <c r="E1904">
        <v>9</v>
      </c>
      <c r="F1904">
        <v>166</v>
      </c>
      <c r="G1904">
        <v>12301</v>
      </c>
      <c r="H1904">
        <v>14472</v>
      </c>
      <c r="I1904">
        <v>2171</v>
      </c>
    </row>
    <row r="1905" spans="1:9" x14ac:dyDescent="0.25">
      <c r="A1905" s="1">
        <v>43909</v>
      </c>
      <c r="B1905" t="s">
        <v>19</v>
      </c>
      <c r="C1905" t="s">
        <v>14</v>
      </c>
      <c r="D1905" t="s">
        <v>13</v>
      </c>
      <c r="E1905">
        <v>23</v>
      </c>
      <c r="F1905">
        <v>2</v>
      </c>
      <c r="G1905">
        <v>48917</v>
      </c>
      <c r="H1905">
        <v>73010</v>
      </c>
      <c r="I1905">
        <v>24093</v>
      </c>
    </row>
    <row r="1906" spans="1:9" x14ac:dyDescent="0.25">
      <c r="A1906" s="1">
        <v>43910</v>
      </c>
      <c r="B1906" t="s">
        <v>19</v>
      </c>
      <c r="C1906" t="s">
        <v>14</v>
      </c>
      <c r="D1906" t="s">
        <v>13</v>
      </c>
      <c r="E1906">
        <v>18</v>
      </c>
      <c r="F1906">
        <v>5</v>
      </c>
      <c r="G1906">
        <v>25258</v>
      </c>
      <c r="H1906">
        <v>30069</v>
      </c>
      <c r="I1906">
        <v>4811</v>
      </c>
    </row>
    <row r="1907" spans="1:9" x14ac:dyDescent="0.25">
      <c r="A1907" s="1">
        <v>43911</v>
      </c>
      <c r="B1907" t="s">
        <v>19</v>
      </c>
      <c r="C1907" t="s">
        <v>12</v>
      </c>
      <c r="D1907" t="s">
        <v>17</v>
      </c>
      <c r="E1907">
        <v>8</v>
      </c>
      <c r="F1907">
        <v>63</v>
      </c>
      <c r="G1907">
        <v>70913</v>
      </c>
      <c r="H1907">
        <v>95828</v>
      </c>
      <c r="I1907">
        <v>24915</v>
      </c>
    </row>
    <row r="1908" spans="1:9" x14ac:dyDescent="0.25">
      <c r="A1908" s="1">
        <v>43912</v>
      </c>
      <c r="B1908" t="s">
        <v>19</v>
      </c>
      <c r="C1908" t="s">
        <v>14</v>
      </c>
      <c r="D1908" t="s">
        <v>15</v>
      </c>
      <c r="E1908">
        <v>0</v>
      </c>
      <c r="F1908">
        <v>88</v>
      </c>
      <c r="G1908">
        <v>43934</v>
      </c>
      <c r="H1908">
        <v>69737</v>
      </c>
      <c r="I1908">
        <v>25803</v>
      </c>
    </row>
    <row r="1909" spans="1:9" x14ac:dyDescent="0.25">
      <c r="A1909" s="1">
        <v>43913</v>
      </c>
      <c r="B1909" t="s">
        <v>19</v>
      </c>
      <c r="C1909" t="s">
        <v>12</v>
      </c>
      <c r="D1909" t="s">
        <v>13</v>
      </c>
      <c r="E1909">
        <v>12</v>
      </c>
      <c r="F1909">
        <v>43</v>
      </c>
      <c r="G1909">
        <v>26966</v>
      </c>
      <c r="H1909">
        <v>31356</v>
      </c>
      <c r="I1909">
        <v>4390</v>
      </c>
    </row>
    <row r="1910" spans="1:9" x14ac:dyDescent="0.25">
      <c r="A1910" s="1">
        <v>43914</v>
      </c>
      <c r="B1910" t="s">
        <v>19</v>
      </c>
      <c r="C1910" t="s">
        <v>14</v>
      </c>
      <c r="D1910" t="s">
        <v>13</v>
      </c>
      <c r="E1910">
        <v>13</v>
      </c>
      <c r="F1910">
        <v>8</v>
      </c>
      <c r="G1910">
        <v>47057</v>
      </c>
      <c r="H1910">
        <v>56020</v>
      </c>
      <c r="I1910">
        <v>8963</v>
      </c>
    </row>
    <row r="1911" spans="1:9" x14ac:dyDescent="0.25">
      <c r="A1911" s="1">
        <v>43915</v>
      </c>
      <c r="B1911" t="s">
        <v>19</v>
      </c>
      <c r="C1911" t="s">
        <v>14</v>
      </c>
      <c r="D1911" t="s">
        <v>15</v>
      </c>
      <c r="E1911">
        <v>0</v>
      </c>
      <c r="F1911">
        <v>66</v>
      </c>
      <c r="G1911">
        <v>52538</v>
      </c>
      <c r="H1911">
        <v>90582</v>
      </c>
      <c r="I1911">
        <v>38044</v>
      </c>
    </row>
    <row r="1912" spans="1:9" x14ac:dyDescent="0.25">
      <c r="A1912" s="1">
        <v>43916</v>
      </c>
      <c r="B1912" t="s">
        <v>19</v>
      </c>
      <c r="C1912" t="s">
        <v>12</v>
      </c>
      <c r="D1912" t="s">
        <v>13</v>
      </c>
      <c r="E1912">
        <v>22</v>
      </c>
      <c r="F1912">
        <v>43</v>
      </c>
      <c r="G1912">
        <v>7628</v>
      </c>
      <c r="H1912">
        <v>12713</v>
      </c>
      <c r="I1912">
        <v>5085</v>
      </c>
    </row>
    <row r="1913" spans="1:9" x14ac:dyDescent="0.25">
      <c r="A1913" s="1">
        <v>43917</v>
      </c>
      <c r="B1913" t="s">
        <v>19</v>
      </c>
      <c r="C1913" t="s">
        <v>16</v>
      </c>
      <c r="D1913" t="s">
        <v>17</v>
      </c>
      <c r="E1913">
        <v>14</v>
      </c>
      <c r="F1913">
        <v>190</v>
      </c>
      <c r="G1913">
        <v>22917</v>
      </c>
      <c r="H1913">
        <v>35257</v>
      </c>
      <c r="I1913">
        <v>12340</v>
      </c>
    </row>
    <row r="1914" spans="1:9" x14ac:dyDescent="0.25">
      <c r="A1914" s="1">
        <v>43918</v>
      </c>
      <c r="B1914" t="s">
        <v>19</v>
      </c>
      <c r="C1914" t="s">
        <v>14</v>
      </c>
      <c r="D1914" t="s">
        <v>15</v>
      </c>
      <c r="E1914">
        <v>0</v>
      </c>
      <c r="F1914">
        <v>33</v>
      </c>
      <c r="G1914">
        <v>66770</v>
      </c>
      <c r="H1914">
        <v>79488</v>
      </c>
      <c r="I1914">
        <v>12718</v>
      </c>
    </row>
    <row r="1915" spans="1:9" x14ac:dyDescent="0.25">
      <c r="A1915" s="1">
        <v>43919</v>
      </c>
      <c r="B1915" t="s">
        <v>19</v>
      </c>
      <c r="C1915" t="s">
        <v>14</v>
      </c>
      <c r="D1915" t="s">
        <v>17</v>
      </c>
      <c r="E1915">
        <v>8</v>
      </c>
      <c r="F1915">
        <v>119</v>
      </c>
      <c r="G1915">
        <v>50075</v>
      </c>
      <c r="H1915">
        <v>78242</v>
      </c>
      <c r="I1915">
        <v>28167</v>
      </c>
    </row>
    <row r="1916" spans="1:9" x14ac:dyDescent="0.25">
      <c r="A1916" s="1">
        <v>43920</v>
      </c>
      <c r="B1916" t="s">
        <v>19</v>
      </c>
      <c r="C1916" t="s">
        <v>14</v>
      </c>
      <c r="D1916" t="s">
        <v>11</v>
      </c>
      <c r="E1916">
        <v>3</v>
      </c>
      <c r="F1916">
        <v>74</v>
      </c>
      <c r="G1916">
        <v>38062</v>
      </c>
      <c r="H1916">
        <v>67968</v>
      </c>
      <c r="I1916">
        <v>29906</v>
      </c>
    </row>
    <row r="1917" spans="1:9" x14ac:dyDescent="0.25">
      <c r="A1917" s="1">
        <v>43921</v>
      </c>
      <c r="B1917" t="s">
        <v>19</v>
      </c>
      <c r="C1917" t="s">
        <v>16</v>
      </c>
      <c r="D1917" t="s">
        <v>15</v>
      </c>
      <c r="E1917">
        <v>0</v>
      </c>
      <c r="F1917">
        <v>91</v>
      </c>
      <c r="G1917">
        <v>32275</v>
      </c>
      <c r="H1917">
        <v>57634</v>
      </c>
      <c r="I1917">
        <v>25359</v>
      </c>
    </row>
    <row r="1918" spans="1:9" x14ac:dyDescent="0.25">
      <c r="A1918" s="1">
        <v>43922</v>
      </c>
      <c r="B1918" t="s">
        <v>19</v>
      </c>
      <c r="C1918" t="s">
        <v>18</v>
      </c>
      <c r="D1918" t="s">
        <v>17</v>
      </c>
      <c r="E1918">
        <v>12</v>
      </c>
      <c r="F1918">
        <v>106</v>
      </c>
      <c r="G1918">
        <v>12439</v>
      </c>
      <c r="H1918">
        <v>20732</v>
      </c>
      <c r="I1918">
        <v>8293</v>
      </c>
    </row>
    <row r="1919" spans="1:9" x14ac:dyDescent="0.25">
      <c r="A1919" s="1">
        <v>43923</v>
      </c>
      <c r="B1919" t="s">
        <v>19</v>
      </c>
      <c r="C1919" t="s">
        <v>12</v>
      </c>
      <c r="D1919" t="s">
        <v>13</v>
      </c>
      <c r="E1919">
        <v>14</v>
      </c>
      <c r="F1919">
        <v>47</v>
      </c>
      <c r="G1919">
        <v>74151</v>
      </c>
      <c r="H1919">
        <v>85231</v>
      </c>
      <c r="I1919">
        <v>11080</v>
      </c>
    </row>
    <row r="1920" spans="1:9" x14ac:dyDescent="0.25">
      <c r="A1920" s="1">
        <v>43924</v>
      </c>
      <c r="B1920" t="s">
        <v>19</v>
      </c>
      <c r="C1920" t="s">
        <v>18</v>
      </c>
      <c r="D1920" t="s">
        <v>15</v>
      </c>
      <c r="E1920">
        <v>0</v>
      </c>
      <c r="F1920">
        <v>90</v>
      </c>
      <c r="G1920">
        <v>47908</v>
      </c>
      <c r="H1920">
        <v>81200</v>
      </c>
      <c r="I1920">
        <v>33292</v>
      </c>
    </row>
    <row r="1921" spans="1:9" x14ac:dyDescent="0.25">
      <c r="A1921" s="1">
        <v>43925</v>
      </c>
      <c r="B1921" t="s">
        <v>19</v>
      </c>
      <c r="C1921" t="s">
        <v>18</v>
      </c>
      <c r="D1921" t="s">
        <v>11</v>
      </c>
      <c r="E1921">
        <v>4</v>
      </c>
      <c r="F1921">
        <v>34</v>
      </c>
      <c r="G1921">
        <v>32394</v>
      </c>
      <c r="H1921">
        <v>40492</v>
      </c>
      <c r="I1921">
        <v>8098</v>
      </c>
    </row>
    <row r="1922" spans="1:9" x14ac:dyDescent="0.25">
      <c r="A1922" s="1">
        <v>43926</v>
      </c>
      <c r="B1922" t="s">
        <v>19</v>
      </c>
      <c r="C1922" t="s">
        <v>18</v>
      </c>
      <c r="D1922" t="s">
        <v>13</v>
      </c>
      <c r="E1922">
        <v>10</v>
      </c>
      <c r="F1922">
        <v>17</v>
      </c>
      <c r="G1922">
        <v>64181</v>
      </c>
      <c r="H1922">
        <v>78269</v>
      </c>
      <c r="I1922">
        <v>14088</v>
      </c>
    </row>
    <row r="1923" spans="1:9" x14ac:dyDescent="0.25">
      <c r="A1923" s="1">
        <v>43927</v>
      </c>
      <c r="B1923" t="s">
        <v>19</v>
      </c>
      <c r="C1923" t="s">
        <v>14</v>
      </c>
      <c r="D1923" t="s">
        <v>11</v>
      </c>
      <c r="E1923">
        <v>9</v>
      </c>
      <c r="F1923">
        <v>89</v>
      </c>
      <c r="G1923">
        <v>56906</v>
      </c>
      <c r="H1923">
        <v>75874</v>
      </c>
      <c r="I1923">
        <v>18968</v>
      </c>
    </row>
    <row r="1924" spans="1:9" x14ac:dyDescent="0.25">
      <c r="A1924" s="1">
        <v>43928</v>
      </c>
      <c r="B1924" t="s">
        <v>19</v>
      </c>
      <c r="C1924" t="s">
        <v>18</v>
      </c>
      <c r="D1924" t="s">
        <v>11</v>
      </c>
      <c r="E1924">
        <v>5</v>
      </c>
      <c r="F1924">
        <v>29</v>
      </c>
      <c r="G1924">
        <v>44489</v>
      </c>
      <c r="H1924">
        <v>67407</v>
      </c>
      <c r="I1924">
        <v>22918</v>
      </c>
    </row>
    <row r="1925" spans="1:9" x14ac:dyDescent="0.25">
      <c r="A1925" s="1">
        <v>43929</v>
      </c>
      <c r="B1925" t="s">
        <v>19</v>
      </c>
      <c r="C1925" t="s">
        <v>10</v>
      </c>
      <c r="D1925" t="s">
        <v>11</v>
      </c>
      <c r="E1925">
        <v>8</v>
      </c>
      <c r="F1925">
        <v>42</v>
      </c>
      <c r="G1925">
        <v>22852</v>
      </c>
      <c r="H1925">
        <v>26267</v>
      </c>
      <c r="I1925">
        <v>3415</v>
      </c>
    </row>
    <row r="1926" spans="1:9" x14ac:dyDescent="0.25">
      <c r="A1926" s="1">
        <v>43930</v>
      </c>
      <c r="B1926" t="s">
        <v>19</v>
      </c>
      <c r="C1926" t="s">
        <v>12</v>
      </c>
      <c r="D1926" t="s">
        <v>15</v>
      </c>
      <c r="E1926">
        <v>0</v>
      </c>
      <c r="F1926">
        <v>50</v>
      </c>
      <c r="G1926">
        <v>52272</v>
      </c>
      <c r="H1926">
        <v>93343</v>
      </c>
      <c r="I1926">
        <v>41071</v>
      </c>
    </row>
    <row r="1927" spans="1:9" x14ac:dyDescent="0.25">
      <c r="A1927" s="1">
        <v>43931</v>
      </c>
      <c r="B1927" t="s">
        <v>19</v>
      </c>
      <c r="C1927" t="s">
        <v>12</v>
      </c>
      <c r="D1927" t="s">
        <v>17</v>
      </c>
      <c r="E1927">
        <v>9</v>
      </c>
      <c r="F1927">
        <v>68</v>
      </c>
      <c r="G1927">
        <v>22550</v>
      </c>
      <c r="H1927">
        <v>34167</v>
      </c>
      <c r="I1927">
        <v>11617</v>
      </c>
    </row>
    <row r="1928" spans="1:9" x14ac:dyDescent="0.25">
      <c r="A1928" s="1">
        <v>43932</v>
      </c>
      <c r="B1928" t="s">
        <v>19</v>
      </c>
      <c r="C1928" t="s">
        <v>10</v>
      </c>
      <c r="D1928" t="s">
        <v>15</v>
      </c>
      <c r="E1928">
        <v>0</v>
      </c>
      <c r="F1928">
        <v>60</v>
      </c>
      <c r="G1928">
        <v>11717</v>
      </c>
      <c r="H1928">
        <v>16050</v>
      </c>
      <c r="I1928">
        <v>4333</v>
      </c>
    </row>
    <row r="1929" spans="1:9" x14ac:dyDescent="0.25">
      <c r="A1929" s="1">
        <v>43933</v>
      </c>
      <c r="B1929" t="s">
        <v>19</v>
      </c>
      <c r="C1929" t="s">
        <v>12</v>
      </c>
      <c r="D1929" t="s">
        <v>13</v>
      </c>
      <c r="E1929">
        <v>13</v>
      </c>
      <c r="F1929">
        <v>39</v>
      </c>
      <c r="G1929">
        <v>24617</v>
      </c>
      <c r="H1929">
        <v>31560</v>
      </c>
      <c r="I1929">
        <v>6943</v>
      </c>
    </row>
    <row r="1930" spans="1:9" x14ac:dyDescent="0.25">
      <c r="A1930" s="1">
        <v>43934</v>
      </c>
      <c r="B1930" t="s">
        <v>19</v>
      </c>
      <c r="C1930" t="s">
        <v>16</v>
      </c>
      <c r="D1930" t="s">
        <v>17</v>
      </c>
      <c r="E1930">
        <v>11</v>
      </c>
      <c r="F1930">
        <v>179</v>
      </c>
      <c r="G1930">
        <v>29283</v>
      </c>
      <c r="H1930">
        <v>52291</v>
      </c>
      <c r="I1930">
        <v>23008</v>
      </c>
    </row>
    <row r="1931" spans="1:9" x14ac:dyDescent="0.25">
      <c r="A1931" s="1">
        <v>43935</v>
      </c>
      <c r="B1931" t="s">
        <v>19</v>
      </c>
      <c r="C1931" t="s">
        <v>16</v>
      </c>
      <c r="D1931" t="s">
        <v>15</v>
      </c>
      <c r="E1931">
        <v>0</v>
      </c>
      <c r="F1931">
        <v>97</v>
      </c>
      <c r="G1931">
        <v>51677</v>
      </c>
      <c r="H1931">
        <v>89099</v>
      </c>
      <c r="I1931">
        <v>37422</v>
      </c>
    </row>
    <row r="1932" spans="1:9" x14ac:dyDescent="0.25">
      <c r="A1932" s="1">
        <v>43936</v>
      </c>
      <c r="B1932" t="s">
        <v>19</v>
      </c>
      <c r="C1932" t="s">
        <v>16</v>
      </c>
      <c r="D1932" t="s">
        <v>17</v>
      </c>
      <c r="E1932">
        <v>8</v>
      </c>
      <c r="F1932">
        <v>76</v>
      </c>
      <c r="G1932">
        <v>10912</v>
      </c>
      <c r="H1932">
        <v>21823</v>
      </c>
      <c r="I1932">
        <v>10911</v>
      </c>
    </row>
    <row r="1933" spans="1:9" x14ac:dyDescent="0.25">
      <c r="A1933" s="1">
        <v>43937</v>
      </c>
      <c r="B1933" t="s">
        <v>19</v>
      </c>
      <c r="C1933" t="s">
        <v>14</v>
      </c>
      <c r="D1933" t="s">
        <v>15</v>
      </c>
      <c r="E1933">
        <v>0</v>
      </c>
      <c r="F1933">
        <v>91</v>
      </c>
      <c r="G1933">
        <v>56337</v>
      </c>
      <c r="H1933">
        <v>74128</v>
      </c>
      <c r="I1933">
        <v>17791</v>
      </c>
    </row>
    <row r="1934" spans="1:9" x14ac:dyDescent="0.25">
      <c r="A1934" s="1">
        <v>43938</v>
      </c>
      <c r="B1934" t="s">
        <v>19</v>
      </c>
      <c r="C1934" t="s">
        <v>10</v>
      </c>
      <c r="D1934" t="s">
        <v>13</v>
      </c>
      <c r="E1934">
        <v>22</v>
      </c>
      <c r="F1934">
        <v>41</v>
      </c>
      <c r="G1934">
        <v>20349</v>
      </c>
      <c r="H1934">
        <v>39133</v>
      </c>
      <c r="I1934">
        <v>18784</v>
      </c>
    </row>
    <row r="1935" spans="1:9" x14ac:dyDescent="0.25">
      <c r="A1935" s="1">
        <v>43939</v>
      </c>
      <c r="B1935" t="s">
        <v>19</v>
      </c>
      <c r="C1935" t="s">
        <v>14</v>
      </c>
      <c r="D1935" t="s">
        <v>15</v>
      </c>
      <c r="E1935">
        <v>0</v>
      </c>
      <c r="F1935">
        <v>24</v>
      </c>
      <c r="G1935">
        <v>24109</v>
      </c>
      <c r="H1935">
        <v>27711</v>
      </c>
      <c r="I1935">
        <v>3602</v>
      </c>
    </row>
    <row r="1936" spans="1:9" x14ac:dyDescent="0.25">
      <c r="A1936" s="1">
        <v>43940</v>
      </c>
      <c r="B1936" t="s">
        <v>19</v>
      </c>
      <c r="C1936" t="s">
        <v>12</v>
      </c>
      <c r="D1936" t="s">
        <v>11</v>
      </c>
      <c r="E1936">
        <v>7</v>
      </c>
      <c r="F1936">
        <v>67</v>
      </c>
      <c r="G1936">
        <v>8902</v>
      </c>
      <c r="H1936">
        <v>17455</v>
      </c>
      <c r="I1936">
        <v>8553</v>
      </c>
    </row>
    <row r="1937" spans="1:9" x14ac:dyDescent="0.25">
      <c r="A1937" s="1">
        <v>43941</v>
      </c>
      <c r="B1937" t="s">
        <v>19</v>
      </c>
      <c r="C1937" t="s">
        <v>18</v>
      </c>
      <c r="D1937" t="s">
        <v>17</v>
      </c>
      <c r="E1937">
        <v>6</v>
      </c>
      <c r="F1937">
        <v>75</v>
      </c>
      <c r="G1937">
        <v>63353</v>
      </c>
      <c r="H1937">
        <v>86785</v>
      </c>
      <c r="I1937">
        <v>23432</v>
      </c>
    </row>
    <row r="1938" spans="1:9" x14ac:dyDescent="0.25">
      <c r="A1938" s="1">
        <v>43942</v>
      </c>
      <c r="B1938" t="s">
        <v>19</v>
      </c>
      <c r="C1938" t="s">
        <v>12</v>
      </c>
      <c r="D1938" t="s">
        <v>17</v>
      </c>
      <c r="E1938">
        <v>15</v>
      </c>
      <c r="F1938">
        <v>78</v>
      </c>
      <c r="G1938">
        <v>34991</v>
      </c>
      <c r="H1938">
        <v>48599</v>
      </c>
      <c r="I1938">
        <v>13608</v>
      </c>
    </row>
    <row r="1939" spans="1:9" x14ac:dyDescent="0.25">
      <c r="A1939" s="1">
        <v>43943</v>
      </c>
      <c r="B1939" t="s">
        <v>19</v>
      </c>
      <c r="C1939" t="s">
        <v>16</v>
      </c>
      <c r="D1939" t="s">
        <v>11</v>
      </c>
      <c r="E1939">
        <v>8</v>
      </c>
      <c r="F1939">
        <v>89</v>
      </c>
      <c r="G1939">
        <v>53179</v>
      </c>
      <c r="H1939">
        <v>64071</v>
      </c>
      <c r="I1939">
        <v>10892</v>
      </c>
    </row>
    <row r="1940" spans="1:9" x14ac:dyDescent="0.25">
      <c r="A1940" s="1">
        <v>43944</v>
      </c>
      <c r="B1940" t="s">
        <v>19</v>
      </c>
      <c r="C1940" t="s">
        <v>10</v>
      </c>
      <c r="D1940" t="s">
        <v>13</v>
      </c>
      <c r="E1940">
        <v>10</v>
      </c>
      <c r="F1940">
        <v>22</v>
      </c>
      <c r="G1940">
        <v>37917</v>
      </c>
      <c r="H1940">
        <v>43088</v>
      </c>
      <c r="I1940">
        <v>5171</v>
      </c>
    </row>
    <row r="1941" spans="1:9" x14ac:dyDescent="0.25">
      <c r="A1941" s="1">
        <v>43945</v>
      </c>
      <c r="B1941" t="s">
        <v>19</v>
      </c>
      <c r="C1941" t="s">
        <v>16</v>
      </c>
      <c r="D1941" t="s">
        <v>15</v>
      </c>
      <c r="E1941">
        <v>0</v>
      </c>
      <c r="F1941">
        <v>23</v>
      </c>
      <c r="G1941">
        <v>49960</v>
      </c>
      <c r="H1941">
        <v>79301</v>
      </c>
      <c r="I1941">
        <v>29341</v>
      </c>
    </row>
    <row r="1942" spans="1:9" x14ac:dyDescent="0.25">
      <c r="A1942" s="1">
        <v>43946</v>
      </c>
      <c r="B1942" t="s">
        <v>19</v>
      </c>
      <c r="C1942" t="s">
        <v>10</v>
      </c>
      <c r="D1942" t="s">
        <v>17</v>
      </c>
      <c r="E1942">
        <v>5</v>
      </c>
      <c r="F1942">
        <v>149</v>
      </c>
      <c r="G1942">
        <v>64632</v>
      </c>
      <c r="H1942">
        <v>79793</v>
      </c>
      <c r="I1942">
        <v>15161</v>
      </c>
    </row>
    <row r="1943" spans="1:9" x14ac:dyDescent="0.25">
      <c r="A1943" s="1">
        <v>43947</v>
      </c>
      <c r="B1943" t="s">
        <v>19</v>
      </c>
      <c r="C1943" t="s">
        <v>14</v>
      </c>
      <c r="D1943" t="s">
        <v>17</v>
      </c>
      <c r="E1943">
        <v>8</v>
      </c>
      <c r="F1943">
        <v>121</v>
      </c>
      <c r="G1943">
        <v>33131</v>
      </c>
      <c r="H1943">
        <v>50199</v>
      </c>
      <c r="I1943">
        <v>17068</v>
      </c>
    </row>
    <row r="1944" spans="1:9" x14ac:dyDescent="0.25">
      <c r="A1944" s="1">
        <v>43948</v>
      </c>
      <c r="B1944" t="s">
        <v>19</v>
      </c>
      <c r="C1944" t="s">
        <v>16</v>
      </c>
      <c r="D1944" t="s">
        <v>11</v>
      </c>
      <c r="E1944">
        <v>7</v>
      </c>
      <c r="F1944">
        <v>70</v>
      </c>
      <c r="G1944">
        <v>66059</v>
      </c>
      <c r="H1944">
        <v>75930</v>
      </c>
      <c r="I1944">
        <v>9871</v>
      </c>
    </row>
    <row r="1945" spans="1:9" x14ac:dyDescent="0.25">
      <c r="A1945" s="1">
        <v>43949</v>
      </c>
      <c r="B1945" t="s">
        <v>19</v>
      </c>
      <c r="C1945" t="s">
        <v>14</v>
      </c>
      <c r="D1945" t="s">
        <v>13</v>
      </c>
      <c r="E1945">
        <v>14</v>
      </c>
      <c r="F1945">
        <v>4</v>
      </c>
      <c r="G1945">
        <v>52333</v>
      </c>
      <c r="H1945">
        <v>65416</v>
      </c>
      <c r="I1945">
        <v>13083</v>
      </c>
    </row>
    <row r="1946" spans="1:9" x14ac:dyDescent="0.25">
      <c r="A1946" s="1">
        <v>43950</v>
      </c>
      <c r="B1946" t="s">
        <v>19</v>
      </c>
      <c r="C1946" t="s">
        <v>18</v>
      </c>
      <c r="D1946" t="s">
        <v>15</v>
      </c>
      <c r="E1946">
        <v>0</v>
      </c>
      <c r="F1946">
        <v>46</v>
      </c>
      <c r="G1946">
        <v>14491</v>
      </c>
      <c r="H1946">
        <v>18820</v>
      </c>
      <c r="I1946">
        <v>4329</v>
      </c>
    </row>
    <row r="1947" spans="1:9" x14ac:dyDescent="0.25">
      <c r="A1947" s="1">
        <v>43951</v>
      </c>
      <c r="B1947" t="s">
        <v>19</v>
      </c>
      <c r="C1947" t="s">
        <v>12</v>
      </c>
      <c r="D1947" t="s">
        <v>11</v>
      </c>
      <c r="E1947">
        <v>7</v>
      </c>
      <c r="F1947">
        <v>77</v>
      </c>
      <c r="G1947">
        <v>8843</v>
      </c>
      <c r="H1947">
        <v>11485</v>
      </c>
      <c r="I1947">
        <v>2642</v>
      </c>
    </row>
    <row r="1948" spans="1:9" x14ac:dyDescent="0.25">
      <c r="A1948" s="1">
        <v>43952</v>
      </c>
      <c r="B1948" t="s">
        <v>19</v>
      </c>
      <c r="C1948" t="s">
        <v>16</v>
      </c>
      <c r="D1948" t="s">
        <v>17</v>
      </c>
      <c r="E1948">
        <v>13</v>
      </c>
      <c r="F1948">
        <v>177</v>
      </c>
      <c r="G1948">
        <v>29578</v>
      </c>
      <c r="H1948">
        <v>50996</v>
      </c>
      <c r="I1948">
        <v>21418</v>
      </c>
    </row>
    <row r="1949" spans="1:9" x14ac:dyDescent="0.25">
      <c r="A1949" s="1">
        <v>43953</v>
      </c>
      <c r="B1949" t="s">
        <v>19</v>
      </c>
      <c r="C1949" t="s">
        <v>10</v>
      </c>
      <c r="D1949" t="s">
        <v>13</v>
      </c>
      <c r="E1949">
        <v>17</v>
      </c>
      <c r="F1949">
        <v>43</v>
      </c>
      <c r="G1949">
        <v>44587</v>
      </c>
      <c r="H1949">
        <v>50098</v>
      </c>
      <c r="I1949">
        <v>5511</v>
      </c>
    </row>
    <row r="1950" spans="1:9" x14ac:dyDescent="0.25">
      <c r="A1950" s="1">
        <v>43954</v>
      </c>
      <c r="B1950" t="s">
        <v>19</v>
      </c>
      <c r="C1950" t="s">
        <v>16</v>
      </c>
      <c r="D1950" t="s">
        <v>17</v>
      </c>
      <c r="E1950">
        <v>5</v>
      </c>
      <c r="F1950">
        <v>118</v>
      </c>
      <c r="G1950">
        <v>13655</v>
      </c>
      <c r="H1950">
        <v>19790</v>
      </c>
      <c r="I1950">
        <v>6135</v>
      </c>
    </row>
    <row r="1951" spans="1:9" x14ac:dyDescent="0.25">
      <c r="A1951" s="1">
        <v>43955</v>
      </c>
      <c r="B1951" t="s">
        <v>19</v>
      </c>
      <c r="C1951" t="s">
        <v>10</v>
      </c>
      <c r="D1951" t="s">
        <v>15</v>
      </c>
      <c r="E1951">
        <v>0</v>
      </c>
      <c r="F1951">
        <v>75</v>
      </c>
      <c r="G1951">
        <v>26140</v>
      </c>
      <c r="H1951">
        <v>42852</v>
      </c>
      <c r="I1951">
        <v>16712</v>
      </c>
    </row>
    <row r="1952" spans="1:9" x14ac:dyDescent="0.25">
      <c r="A1952" s="1">
        <v>43956</v>
      </c>
      <c r="B1952" t="s">
        <v>19</v>
      </c>
      <c r="C1952" t="s">
        <v>10</v>
      </c>
      <c r="D1952" t="s">
        <v>15</v>
      </c>
      <c r="E1952">
        <v>0</v>
      </c>
      <c r="F1952">
        <v>44</v>
      </c>
      <c r="G1952">
        <v>12338</v>
      </c>
      <c r="H1952">
        <v>16234</v>
      </c>
      <c r="I1952">
        <v>3896</v>
      </c>
    </row>
    <row r="1953" spans="1:9" x14ac:dyDescent="0.25">
      <c r="A1953" s="1">
        <v>43957</v>
      </c>
      <c r="B1953" t="s">
        <v>19</v>
      </c>
      <c r="C1953" t="s">
        <v>10</v>
      </c>
      <c r="D1953" t="s">
        <v>11</v>
      </c>
      <c r="E1953">
        <v>3</v>
      </c>
      <c r="F1953">
        <v>99</v>
      </c>
      <c r="G1953">
        <v>11560</v>
      </c>
      <c r="H1953">
        <v>14271</v>
      </c>
      <c r="I1953">
        <v>2711</v>
      </c>
    </row>
    <row r="1954" spans="1:9" x14ac:dyDescent="0.25">
      <c r="A1954" s="1">
        <v>43958</v>
      </c>
      <c r="B1954" t="s">
        <v>19</v>
      </c>
      <c r="C1954" t="s">
        <v>10</v>
      </c>
      <c r="D1954" t="s">
        <v>15</v>
      </c>
      <c r="E1954">
        <v>0</v>
      </c>
      <c r="F1954">
        <v>23</v>
      </c>
      <c r="G1954">
        <v>45065</v>
      </c>
      <c r="H1954">
        <v>80474</v>
      </c>
      <c r="I1954">
        <v>35409</v>
      </c>
    </row>
    <row r="1955" spans="1:9" x14ac:dyDescent="0.25">
      <c r="A1955" s="1">
        <v>43959</v>
      </c>
      <c r="B1955" t="s">
        <v>19</v>
      </c>
      <c r="C1955" t="s">
        <v>18</v>
      </c>
      <c r="D1955" t="s">
        <v>15</v>
      </c>
      <c r="E1955">
        <v>0</v>
      </c>
      <c r="F1955">
        <v>60</v>
      </c>
      <c r="G1955">
        <v>50225</v>
      </c>
      <c r="H1955">
        <v>66085</v>
      </c>
      <c r="I1955">
        <v>15860</v>
      </c>
    </row>
    <row r="1956" spans="1:9" x14ac:dyDescent="0.25">
      <c r="A1956" s="1">
        <v>43960</v>
      </c>
      <c r="B1956" t="s">
        <v>19</v>
      </c>
      <c r="C1956" t="s">
        <v>16</v>
      </c>
      <c r="D1956" t="s">
        <v>11</v>
      </c>
      <c r="E1956">
        <v>4</v>
      </c>
      <c r="F1956">
        <v>56</v>
      </c>
      <c r="G1956">
        <v>40637</v>
      </c>
      <c r="H1956">
        <v>50796</v>
      </c>
      <c r="I1956">
        <v>10159</v>
      </c>
    </row>
    <row r="1957" spans="1:9" x14ac:dyDescent="0.25">
      <c r="A1957" s="1">
        <v>43961</v>
      </c>
      <c r="B1957" t="s">
        <v>19</v>
      </c>
      <c r="C1957" t="s">
        <v>10</v>
      </c>
      <c r="D1957" t="s">
        <v>11</v>
      </c>
      <c r="E1957">
        <v>3</v>
      </c>
      <c r="F1957">
        <v>93</v>
      </c>
      <c r="G1957">
        <v>29892</v>
      </c>
      <c r="H1957">
        <v>41517</v>
      </c>
      <c r="I1957">
        <v>11625</v>
      </c>
    </row>
    <row r="1958" spans="1:9" x14ac:dyDescent="0.25">
      <c r="A1958" s="1">
        <v>43962</v>
      </c>
      <c r="B1958" t="s">
        <v>19</v>
      </c>
      <c r="C1958" t="s">
        <v>14</v>
      </c>
      <c r="D1958" t="s">
        <v>13</v>
      </c>
      <c r="E1958">
        <v>22</v>
      </c>
      <c r="F1958">
        <v>26</v>
      </c>
      <c r="G1958">
        <v>28124</v>
      </c>
      <c r="H1958">
        <v>31959</v>
      </c>
      <c r="I1958">
        <v>3835</v>
      </c>
    </row>
    <row r="1959" spans="1:9" x14ac:dyDescent="0.25">
      <c r="A1959" s="1">
        <v>43963</v>
      </c>
      <c r="B1959" t="s">
        <v>19</v>
      </c>
      <c r="C1959" t="s">
        <v>18</v>
      </c>
      <c r="D1959" t="s">
        <v>11</v>
      </c>
      <c r="E1959">
        <v>9</v>
      </c>
      <c r="F1959">
        <v>59</v>
      </c>
      <c r="G1959">
        <v>65486</v>
      </c>
      <c r="H1959">
        <v>74416</v>
      </c>
      <c r="I1959">
        <v>8930</v>
      </c>
    </row>
    <row r="1960" spans="1:9" x14ac:dyDescent="0.25">
      <c r="A1960" s="1">
        <v>43964</v>
      </c>
      <c r="B1960" t="s">
        <v>19</v>
      </c>
      <c r="C1960" t="s">
        <v>16</v>
      </c>
      <c r="D1960" t="s">
        <v>17</v>
      </c>
      <c r="E1960">
        <v>11</v>
      </c>
      <c r="F1960">
        <v>160</v>
      </c>
      <c r="G1960">
        <v>12499</v>
      </c>
      <c r="H1960">
        <v>20159</v>
      </c>
      <c r="I1960">
        <v>7660</v>
      </c>
    </row>
    <row r="1961" spans="1:9" x14ac:dyDescent="0.25">
      <c r="A1961" s="1">
        <v>43965</v>
      </c>
      <c r="B1961" t="s">
        <v>19</v>
      </c>
      <c r="C1961" t="s">
        <v>18</v>
      </c>
      <c r="D1961" t="s">
        <v>17</v>
      </c>
      <c r="E1961">
        <v>7</v>
      </c>
      <c r="F1961">
        <v>56</v>
      </c>
      <c r="G1961">
        <v>56338</v>
      </c>
      <c r="H1961">
        <v>90868</v>
      </c>
      <c r="I1961">
        <v>34530</v>
      </c>
    </row>
    <row r="1962" spans="1:9" x14ac:dyDescent="0.25">
      <c r="A1962" s="1">
        <v>43966</v>
      </c>
      <c r="B1962" t="s">
        <v>19</v>
      </c>
      <c r="C1962" t="s">
        <v>14</v>
      </c>
      <c r="D1962" t="s">
        <v>13</v>
      </c>
      <c r="E1962">
        <v>24</v>
      </c>
      <c r="F1962">
        <v>33</v>
      </c>
      <c r="G1962">
        <v>15533</v>
      </c>
      <c r="H1962">
        <v>29872</v>
      </c>
      <c r="I1962">
        <v>14339</v>
      </c>
    </row>
    <row r="1963" spans="1:9" x14ac:dyDescent="0.25">
      <c r="A1963" s="1">
        <v>43967</v>
      </c>
      <c r="B1963" t="s">
        <v>19</v>
      </c>
      <c r="C1963" t="s">
        <v>10</v>
      </c>
      <c r="D1963" t="s">
        <v>15</v>
      </c>
      <c r="E1963">
        <v>0</v>
      </c>
      <c r="F1963">
        <v>27</v>
      </c>
      <c r="G1963">
        <v>28133</v>
      </c>
      <c r="H1963">
        <v>52098</v>
      </c>
      <c r="I1963">
        <v>23965</v>
      </c>
    </row>
    <row r="1964" spans="1:9" x14ac:dyDescent="0.25">
      <c r="A1964" s="1">
        <v>43968</v>
      </c>
      <c r="B1964" t="s">
        <v>19</v>
      </c>
      <c r="C1964" t="s">
        <v>18</v>
      </c>
      <c r="D1964" t="s">
        <v>13</v>
      </c>
      <c r="E1964">
        <v>18</v>
      </c>
      <c r="F1964">
        <v>26</v>
      </c>
      <c r="G1964">
        <v>6784</v>
      </c>
      <c r="H1964">
        <v>11122</v>
      </c>
      <c r="I1964">
        <v>4338</v>
      </c>
    </row>
    <row r="1965" spans="1:9" x14ac:dyDescent="0.25">
      <c r="A1965" s="1">
        <v>43969</v>
      </c>
      <c r="B1965" t="s">
        <v>19</v>
      </c>
      <c r="C1965" t="s">
        <v>10</v>
      </c>
      <c r="D1965" t="s">
        <v>11</v>
      </c>
      <c r="E1965">
        <v>8</v>
      </c>
      <c r="F1965">
        <v>91</v>
      </c>
      <c r="G1965">
        <v>39721</v>
      </c>
      <c r="H1965">
        <v>54413</v>
      </c>
      <c r="I1965">
        <v>14692</v>
      </c>
    </row>
    <row r="1966" spans="1:9" x14ac:dyDescent="0.25">
      <c r="A1966" s="1">
        <v>43970</v>
      </c>
      <c r="B1966" t="s">
        <v>19</v>
      </c>
      <c r="C1966" t="s">
        <v>10</v>
      </c>
      <c r="D1966" t="s">
        <v>13</v>
      </c>
      <c r="E1966">
        <v>20</v>
      </c>
      <c r="F1966">
        <v>20</v>
      </c>
      <c r="G1966">
        <v>20364</v>
      </c>
      <c r="H1966">
        <v>29091</v>
      </c>
      <c r="I1966">
        <v>8727</v>
      </c>
    </row>
    <row r="1967" spans="1:9" x14ac:dyDescent="0.25">
      <c r="A1967" s="1">
        <v>43971</v>
      </c>
      <c r="B1967" t="s">
        <v>19</v>
      </c>
      <c r="C1967" t="s">
        <v>18</v>
      </c>
      <c r="D1967" t="s">
        <v>15</v>
      </c>
      <c r="E1967">
        <v>0</v>
      </c>
      <c r="F1967">
        <v>52</v>
      </c>
      <c r="G1967">
        <v>21701</v>
      </c>
      <c r="H1967">
        <v>36169</v>
      </c>
      <c r="I1967">
        <v>14468</v>
      </c>
    </row>
    <row r="1968" spans="1:9" x14ac:dyDescent="0.25">
      <c r="A1968" s="1">
        <v>43972</v>
      </c>
      <c r="B1968" t="s">
        <v>19</v>
      </c>
      <c r="C1968" t="s">
        <v>16</v>
      </c>
      <c r="D1968" t="s">
        <v>17</v>
      </c>
      <c r="E1968">
        <v>8</v>
      </c>
      <c r="F1968">
        <v>183</v>
      </c>
      <c r="G1968">
        <v>16178</v>
      </c>
      <c r="H1968">
        <v>17975</v>
      </c>
      <c r="I1968">
        <v>1797</v>
      </c>
    </row>
    <row r="1969" spans="1:9" x14ac:dyDescent="0.25">
      <c r="A1969" s="1">
        <v>43973</v>
      </c>
      <c r="B1969" t="s">
        <v>19</v>
      </c>
      <c r="C1969" t="s">
        <v>12</v>
      </c>
      <c r="D1969" t="s">
        <v>15</v>
      </c>
      <c r="E1969">
        <v>0</v>
      </c>
      <c r="F1969">
        <v>61</v>
      </c>
      <c r="G1969">
        <v>23149</v>
      </c>
      <c r="H1969">
        <v>36745</v>
      </c>
      <c r="I1969">
        <v>13596</v>
      </c>
    </row>
    <row r="1970" spans="1:9" x14ac:dyDescent="0.25">
      <c r="A1970" s="1">
        <v>43974</v>
      </c>
      <c r="B1970" t="s">
        <v>19</v>
      </c>
      <c r="C1970" t="s">
        <v>14</v>
      </c>
      <c r="D1970" t="s">
        <v>11</v>
      </c>
      <c r="E1970">
        <v>3</v>
      </c>
      <c r="F1970">
        <v>94</v>
      </c>
      <c r="G1970">
        <v>48051</v>
      </c>
      <c r="H1970">
        <v>94217</v>
      </c>
      <c r="I1970">
        <v>46166</v>
      </c>
    </row>
    <row r="1971" spans="1:9" x14ac:dyDescent="0.25">
      <c r="A1971" s="1">
        <v>43975</v>
      </c>
      <c r="B1971" t="s">
        <v>19</v>
      </c>
      <c r="C1971" t="s">
        <v>12</v>
      </c>
      <c r="D1971" t="s">
        <v>11</v>
      </c>
      <c r="E1971">
        <v>7</v>
      </c>
      <c r="F1971">
        <v>21</v>
      </c>
      <c r="G1971">
        <v>60118</v>
      </c>
      <c r="H1971">
        <v>87128</v>
      </c>
      <c r="I1971">
        <v>27010</v>
      </c>
    </row>
    <row r="1972" spans="1:9" x14ac:dyDescent="0.25">
      <c r="A1972" s="1">
        <v>43976</v>
      </c>
      <c r="B1972" t="s">
        <v>19</v>
      </c>
      <c r="C1972" t="s">
        <v>14</v>
      </c>
      <c r="D1972" t="s">
        <v>13</v>
      </c>
      <c r="E1972">
        <v>25</v>
      </c>
      <c r="F1972">
        <v>28</v>
      </c>
      <c r="G1972">
        <v>12568</v>
      </c>
      <c r="H1972">
        <v>21302</v>
      </c>
      <c r="I1972">
        <v>8734</v>
      </c>
    </row>
    <row r="1973" spans="1:9" x14ac:dyDescent="0.25">
      <c r="A1973" s="1">
        <v>43977</v>
      </c>
      <c r="B1973" t="s">
        <v>19</v>
      </c>
      <c r="C1973" t="s">
        <v>18</v>
      </c>
      <c r="D1973" t="s">
        <v>13</v>
      </c>
      <c r="E1973">
        <v>11</v>
      </c>
      <c r="F1973">
        <v>47</v>
      </c>
      <c r="G1973">
        <v>33456</v>
      </c>
      <c r="H1973">
        <v>50691</v>
      </c>
      <c r="I1973">
        <v>17235</v>
      </c>
    </row>
    <row r="1974" spans="1:9" x14ac:dyDescent="0.25">
      <c r="A1974" s="1">
        <v>43978</v>
      </c>
      <c r="B1974" t="s">
        <v>19</v>
      </c>
      <c r="C1974" t="s">
        <v>16</v>
      </c>
      <c r="D1974" t="s">
        <v>17</v>
      </c>
      <c r="E1974">
        <v>5</v>
      </c>
      <c r="F1974">
        <v>145</v>
      </c>
      <c r="G1974">
        <v>68312</v>
      </c>
      <c r="H1974">
        <v>81324</v>
      </c>
      <c r="I1974">
        <v>13012</v>
      </c>
    </row>
    <row r="1975" spans="1:9" x14ac:dyDescent="0.25">
      <c r="A1975" s="1">
        <v>43979</v>
      </c>
      <c r="B1975" t="s">
        <v>19</v>
      </c>
      <c r="C1975" t="s">
        <v>10</v>
      </c>
      <c r="D1975" t="s">
        <v>15</v>
      </c>
      <c r="E1975">
        <v>0</v>
      </c>
      <c r="F1975">
        <v>91</v>
      </c>
      <c r="G1975">
        <v>8897</v>
      </c>
      <c r="H1975">
        <v>16476</v>
      </c>
      <c r="I1975">
        <v>7579</v>
      </c>
    </row>
    <row r="1976" spans="1:9" x14ac:dyDescent="0.25">
      <c r="A1976" s="1">
        <v>43980</v>
      </c>
      <c r="B1976" t="s">
        <v>19</v>
      </c>
      <c r="C1976" t="s">
        <v>10</v>
      </c>
      <c r="D1976" t="s">
        <v>11</v>
      </c>
      <c r="E1976">
        <v>8</v>
      </c>
      <c r="F1976">
        <v>91</v>
      </c>
      <c r="G1976">
        <v>17667</v>
      </c>
      <c r="H1976">
        <v>22650</v>
      </c>
      <c r="I1976">
        <v>4983</v>
      </c>
    </row>
    <row r="1977" spans="1:9" x14ac:dyDescent="0.25">
      <c r="A1977" s="1">
        <v>43981</v>
      </c>
      <c r="B1977" t="s">
        <v>19</v>
      </c>
      <c r="C1977" t="s">
        <v>16</v>
      </c>
      <c r="D1977" t="s">
        <v>13</v>
      </c>
      <c r="E1977">
        <v>24</v>
      </c>
      <c r="F1977">
        <v>50</v>
      </c>
      <c r="G1977">
        <v>37436</v>
      </c>
      <c r="H1977">
        <v>50589</v>
      </c>
      <c r="I1977">
        <v>13153</v>
      </c>
    </row>
    <row r="1978" spans="1:9" x14ac:dyDescent="0.25">
      <c r="A1978" s="1">
        <v>43982</v>
      </c>
      <c r="B1978" t="s">
        <v>19</v>
      </c>
      <c r="C1978" t="s">
        <v>18</v>
      </c>
      <c r="D1978" t="s">
        <v>13</v>
      </c>
      <c r="E1978">
        <v>23</v>
      </c>
      <c r="F1978">
        <v>11</v>
      </c>
      <c r="G1978">
        <v>17426</v>
      </c>
      <c r="H1978">
        <v>28567</v>
      </c>
      <c r="I1978">
        <v>11141</v>
      </c>
    </row>
    <row r="1979" spans="1:9" x14ac:dyDescent="0.25">
      <c r="A1979" s="1">
        <v>43983</v>
      </c>
      <c r="B1979" t="s">
        <v>19</v>
      </c>
      <c r="C1979" t="s">
        <v>14</v>
      </c>
      <c r="D1979" t="s">
        <v>17</v>
      </c>
      <c r="E1979">
        <v>10</v>
      </c>
      <c r="F1979">
        <v>196</v>
      </c>
      <c r="G1979">
        <v>36921</v>
      </c>
      <c r="H1979">
        <v>53508</v>
      </c>
      <c r="I1979">
        <v>16587</v>
      </c>
    </row>
    <row r="1980" spans="1:9" x14ac:dyDescent="0.25">
      <c r="A1980" s="1">
        <v>43984</v>
      </c>
      <c r="B1980" t="s">
        <v>19</v>
      </c>
      <c r="C1980" t="s">
        <v>12</v>
      </c>
      <c r="D1980" t="s">
        <v>13</v>
      </c>
      <c r="E1980">
        <v>19</v>
      </c>
      <c r="F1980">
        <v>1</v>
      </c>
      <c r="G1980">
        <v>42575</v>
      </c>
      <c r="H1980">
        <v>73405.5</v>
      </c>
      <c r="I1980">
        <v>30830.5</v>
      </c>
    </row>
    <row r="1981" spans="1:9" x14ac:dyDescent="0.25">
      <c r="A1981" s="1">
        <v>43985</v>
      </c>
      <c r="B1981" t="s">
        <v>19</v>
      </c>
      <c r="C1981" t="s">
        <v>18</v>
      </c>
      <c r="D1981" t="s">
        <v>11</v>
      </c>
      <c r="E1981">
        <v>8</v>
      </c>
      <c r="F1981">
        <v>90</v>
      </c>
      <c r="G1981">
        <v>16490</v>
      </c>
      <c r="H1981">
        <v>21415.5</v>
      </c>
      <c r="I1981">
        <v>4925.5</v>
      </c>
    </row>
    <row r="1982" spans="1:9" x14ac:dyDescent="0.25">
      <c r="A1982" s="1">
        <v>43986</v>
      </c>
      <c r="B1982" t="s">
        <v>19</v>
      </c>
      <c r="C1982" t="s">
        <v>18</v>
      </c>
      <c r="D1982" t="s">
        <v>15</v>
      </c>
      <c r="E1982">
        <v>0</v>
      </c>
      <c r="F1982">
        <v>38</v>
      </c>
      <c r="G1982">
        <v>91167</v>
      </c>
      <c r="H1982">
        <v>126621</v>
      </c>
      <c r="I1982">
        <v>35454</v>
      </c>
    </row>
    <row r="1983" spans="1:9" x14ac:dyDescent="0.25">
      <c r="A1983" s="1">
        <v>43987</v>
      </c>
      <c r="B1983" t="s">
        <v>19</v>
      </c>
      <c r="C1983" t="s">
        <v>18</v>
      </c>
      <c r="D1983" t="s">
        <v>17</v>
      </c>
      <c r="E1983">
        <v>7</v>
      </c>
      <c r="F1983">
        <v>173</v>
      </c>
      <c r="G1983">
        <v>108875</v>
      </c>
      <c r="H1983">
        <v>134413.5</v>
      </c>
      <c r="I1983">
        <v>25538.5</v>
      </c>
    </row>
    <row r="1984" spans="1:9" x14ac:dyDescent="0.25">
      <c r="A1984" s="1">
        <v>43988</v>
      </c>
      <c r="B1984" t="s">
        <v>19</v>
      </c>
      <c r="C1984" t="s">
        <v>16</v>
      </c>
      <c r="D1984" t="s">
        <v>11</v>
      </c>
      <c r="E1984">
        <v>3</v>
      </c>
      <c r="F1984">
        <v>83</v>
      </c>
      <c r="G1984">
        <v>63812</v>
      </c>
      <c r="H1984">
        <v>125122.5</v>
      </c>
      <c r="I1984">
        <v>61310.5</v>
      </c>
    </row>
    <row r="1985" spans="1:9" x14ac:dyDescent="0.25">
      <c r="A1985" s="1">
        <v>43989</v>
      </c>
      <c r="B1985" t="s">
        <v>19</v>
      </c>
      <c r="C1985" t="s">
        <v>18</v>
      </c>
      <c r="D1985" t="s">
        <v>11</v>
      </c>
      <c r="E1985">
        <v>5</v>
      </c>
      <c r="F1985">
        <v>47</v>
      </c>
      <c r="G1985">
        <v>40595</v>
      </c>
      <c r="H1985">
        <v>72490.5</v>
      </c>
      <c r="I1985">
        <v>31895.5</v>
      </c>
    </row>
    <row r="1986" spans="1:9" x14ac:dyDescent="0.25">
      <c r="A1986" s="1">
        <v>43990</v>
      </c>
      <c r="B1986" t="s">
        <v>19</v>
      </c>
      <c r="C1986" t="s">
        <v>18</v>
      </c>
      <c r="D1986" t="s">
        <v>17</v>
      </c>
      <c r="E1986">
        <v>12</v>
      </c>
      <c r="F1986">
        <v>197</v>
      </c>
      <c r="G1986">
        <v>18933</v>
      </c>
      <c r="H1986">
        <v>30052.5</v>
      </c>
      <c r="I1986">
        <v>11119.5</v>
      </c>
    </row>
    <row r="1987" spans="1:9" x14ac:dyDescent="0.25">
      <c r="A1987" s="1">
        <v>43991</v>
      </c>
      <c r="B1987" t="s">
        <v>19</v>
      </c>
      <c r="C1987" t="s">
        <v>18</v>
      </c>
      <c r="D1987" t="s">
        <v>13</v>
      </c>
      <c r="E1987">
        <v>23</v>
      </c>
      <c r="F1987">
        <v>47</v>
      </c>
      <c r="G1987">
        <v>73769</v>
      </c>
      <c r="H1987">
        <v>118983</v>
      </c>
      <c r="I1987">
        <v>45214</v>
      </c>
    </row>
    <row r="1988" spans="1:9" x14ac:dyDescent="0.25">
      <c r="A1988" s="1">
        <v>43992</v>
      </c>
      <c r="B1988" t="s">
        <v>19</v>
      </c>
      <c r="C1988" t="s">
        <v>10</v>
      </c>
      <c r="D1988" t="s">
        <v>13</v>
      </c>
      <c r="E1988">
        <v>12</v>
      </c>
      <c r="F1988">
        <v>13</v>
      </c>
      <c r="G1988">
        <v>81545</v>
      </c>
      <c r="H1988">
        <v>94819.5</v>
      </c>
      <c r="I1988">
        <v>13274.5</v>
      </c>
    </row>
    <row r="1989" spans="1:9" x14ac:dyDescent="0.25">
      <c r="A1989" s="1">
        <v>43993</v>
      </c>
      <c r="B1989" t="s">
        <v>19</v>
      </c>
      <c r="C1989" t="s">
        <v>10</v>
      </c>
      <c r="D1989" t="s">
        <v>13</v>
      </c>
      <c r="E1989">
        <v>19</v>
      </c>
      <c r="F1989">
        <v>23</v>
      </c>
      <c r="G1989">
        <v>40639</v>
      </c>
      <c r="H1989">
        <v>75258</v>
      </c>
      <c r="I1989">
        <v>34619</v>
      </c>
    </row>
    <row r="1990" spans="1:9" x14ac:dyDescent="0.25">
      <c r="A1990" s="1">
        <v>43994</v>
      </c>
      <c r="B1990" t="s">
        <v>19</v>
      </c>
      <c r="C1990" t="s">
        <v>16</v>
      </c>
      <c r="D1990" t="s">
        <v>15</v>
      </c>
      <c r="E1990">
        <v>0</v>
      </c>
      <c r="F1990">
        <v>58</v>
      </c>
      <c r="G1990">
        <v>38293</v>
      </c>
      <c r="H1990">
        <v>61762.5</v>
      </c>
      <c r="I1990">
        <v>23469.5</v>
      </c>
    </row>
    <row r="1991" spans="1:9" x14ac:dyDescent="0.25">
      <c r="A1991" s="1">
        <v>43995</v>
      </c>
      <c r="B1991" t="s">
        <v>19</v>
      </c>
      <c r="C1991" t="s">
        <v>10</v>
      </c>
      <c r="D1991" t="s">
        <v>11</v>
      </c>
      <c r="E1991">
        <v>8</v>
      </c>
      <c r="F1991">
        <v>52</v>
      </c>
      <c r="G1991">
        <v>62937</v>
      </c>
      <c r="H1991">
        <v>99900</v>
      </c>
      <c r="I1991">
        <v>36963</v>
      </c>
    </row>
    <row r="1992" spans="1:9" x14ac:dyDescent="0.25">
      <c r="A1992" s="1">
        <v>43996</v>
      </c>
      <c r="B1992" t="s">
        <v>19</v>
      </c>
      <c r="C1992" t="s">
        <v>16</v>
      </c>
      <c r="D1992" t="s">
        <v>13</v>
      </c>
      <c r="E1992">
        <v>13</v>
      </c>
      <c r="F1992">
        <v>23</v>
      </c>
      <c r="G1992">
        <v>88401</v>
      </c>
      <c r="H1992">
        <v>122779.5</v>
      </c>
      <c r="I1992">
        <v>34378.5</v>
      </c>
    </row>
    <row r="1993" spans="1:9" x14ac:dyDescent="0.25">
      <c r="A1993" s="1">
        <v>43997</v>
      </c>
      <c r="B1993" t="s">
        <v>19</v>
      </c>
      <c r="C1993" t="s">
        <v>18</v>
      </c>
      <c r="D1993" t="s">
        <v>15</v>
      </c>
      <c r="E1993">
        <v>0</v>
      </c>
      <c r="F1993">
        <v>27</v>
      </c>
      <c r="G1993">
        <v>50642</v>
      </c>
      <c r="H1993">
        <v>72345</v>
      </c>
      <c r="I1993">
        <v>21703</v>
      </c>
    </row>
    <row r="1994" spans="1:9" x14ac:dyDescent="0.25">
      <c r="A1994" s="1">
        <v>43998</v>
      </c>
      <c r="B1994" t="s">
        <v>19</v>
      </c>
      <c r="C1994" t="s">
        <v>14</v>
      </c>
      <c r="D1994" t="s">
        <v>13</v>
      </c>
      <c r="E1994">
        <v>17</v>
      </c>
      <c r="F1994">
        <v>50</v>
      </c>
      <c r="G1994">
        <v>33032</v>
      </c>
      <c r="H1994">
        <v>48576</v>
      </c>
      <c r="I1994">
        <v>15544</v>
      </c>
    </row>
    <row r="1995" spans="1:9" x14ac:dyDescent="0.25">
      <c r="A1995" s="1">
        <v>43999</v>
      </c>
      <c r="B1995" t="s">
        <v>19</v>
      </c>
      <c r="C1995" t="s">
        <v>10</v>
      </c>
      <c r="D1995" t="s">
        <v>15</v>
      </c>
      <c r="E1995">
        <v>0</v>
      </c>
      <c r="F1995">
        <v>20</v>
      </c>
      <c r="G1995">
        <v>14226</v>
      </c>
      <c r="H1995">
        <v>21555</v>
      </c>
      <c r="I1995">
        <v>7329</v>
      </c>
    </row>
    <row r="1996" spans="1:9" x14ac:dyDescent="0.25">
      <c r="A1996" s="1">
        <v>44000</v>
      </c>
      <c r="B1996" t="s">
        <v>19</v>
      </c>
      <c r="C1996" t="s">
        <v>12</v>
      </c>
      <c r="D1996" t="s">
        <v>13</v>
      </c>
      <c r="E1996">
        <v>22</v>
      </c>
      <c r="F1996">
        <v>17</v>
      </c>
      <c r="G1996">
        <v>50366</v>
      </c>
      <c r="H1996">
        <v>95031</v>
      </c>
      <c r="I1996">
        <v>44665</v>
      </c>
    </row>
    <row r="1997" spans="1:9" x14ac:dyDescent="0.25">
      <c r="A1997" s="1">
        <v>44001</v>
      </c>
      <c r="B1997" t="s">
        <v>19</v>
      </c>
      <c r="C1997" t="s">
        <v>12</v>
      </c>
      <c r="D1997" t="s">
        <v>17</v>
      </c>
      <c r="E1997">
        <v>14</v>
      </c>
      <c r="F1997">
        <v>171</v>
      </c>
      <c r="G1997">
        <v>31190</v>
      </c>
      <c r="H1997">
        <v>48735</v>
      </c>
      <c r="I1997">
        <v>17545</v>
      </c>
    </row>
    <row r="1998" spans="1:9" x14ac:dyDescent="0.25">
      <c r="A1998" s="1">
        <v>44002</v>
      </c>
      <c r="B1998" t="s">
        <v>19</v>
      </c>
      <c r="C1998" t="s">
        <v>12</v>
      </c>
      <c r="D1998" t="s">
        <v>15</v>
      </c>
      <c r="E1998">
        <v>0</v>
      </c>
      <c r="F1998">
        <v>69</v>
      </c>
      <c r="G1998">
        <v>64355</v>
      </c>
      <c r="H1998">
        <v>109077</v>
      </c>
      <c r="I1998">
        <v>44722</v>
      </c>
    </row>
    <row r="1999" spans="1:9" x14ac:dyDescent="0.25">
      <c r="A1999" s="1">
        <v>44003</v>
      </c>
      <c r="B1999" t="s">
        <v>19</v>
      </c>
      <c r="C1999" t="s">
        <v>16</v>
      </c>
      <c r="D1999" t="s">
        <v>15</v>
      </c>
      <c r="E1999">
        <v>0</v>
      </c>
      <c r="F1999">
        <v>49</v>
      </c>
      <c r="G1999">
        <v>11350</v>
      </c>
      <c r="H1999">
        <v>20635.5</v>
      </c>
      <c r="I1999">
        <v>9285.5</v>
      </c>
    </row>
    <row r="2000" spans="1:9" x14ac:dyDescent="0.25">
      <c r="A2000" s="1">
        <v>44004</v>
      </c>
      <c r="B2000" t="s">
        <v>19</v>
      </c>
      <c r="C2000" t="s">
        <v>18</v>
      </c>
      <c r="D2000" t="s">
        <v>13</v>
      </c>
      <c r="E2000">
        <v>11</v>
      </c>
      <c r="F2000">
        <v>21</v>
      </c>
      <c r="G2000">
        <v>100180</v>
      </c>
      <c r="H2000">
        <v>145188</v>
      </c>
      <c r="I2000">
        <v>45008</v>
      </c>
    </row>
    <row r="2001" spans="1:9" x14ac:dyDescent="0.25">
      <c r="A2001" s="1">
        <v>44005</v>
      </c>
      <c r="B2001" t="s">
        <v>19</v>
      </c>
      <c r="C2001" t="s">
        <v>18</v>
      </c>
      <c r="D2001" t="s">
        <v>11</v>
      </c>
      <c r="E2001">
        <v>4</v>
      </c>
      <c r="F2001">
        <v>96</v>
      </c>
      <c r="G2001">
        <v>95983</v>
      </c>
      <c r="H2001">
        <v>129706.5</v>
      </c>
      <c r="I2001">
        <v>33723.5</v>
      </c>
    </row>
    <row r="2002" spans="1:9" x14ac:dyDescent="0.25">
      <c r="A2002" s="1">
        <v>44006</v>
      </c>
      <c r="B2002" t="s">
        <v>19</v>
      </c>
      <c r="C2002" t="s">
        <v>18</v>
      </c>
      <c r="D2002" t="s">
        <v>13</v>
      </c>
      <c r="E2002">
        <v>17</v>
      </c>
      <c r="F2002">
        <v>9</v>
      </c>
      <c r="G2002">
        <v>100545</v>
      </c>
      <c r="H2002">
        <v>128904</v>
      </c>
      <c r="I2002">
        <v>28359</v>
      </c>
    </row>
    <row r="2003" spans="1:9" x14ac:dyDescent="0.25">
      <c r="A2003" s="1">
        <v>44007</v>
      </c>
      <c r="B2003" t="s">
        <v>19</v>
      </c>
      <c r="C2003" t="s">
        <v>10</v>
      </c>
      <c r="D2003" t="s">
        <v>15</v>
      </c>
      <c r="E2003">
        <v>0</v>
      </c>
      <c r="F2003">
        <v>31</v>
      </c>
      <c r="G2003">
        <v>11390</v>
      </c>
      <c r="H2003">
        <v>18982.5</v>
      </c>
      <c r="I2003">
        <v>7592.5</v>
      </c>
    </row>
    <row r="2004" spans="1:9" x14ac:dyDescent="0.25">
      <c r="A2004" s="1">
        <v>44008</v>
      </c>
      <c r="B2004" t="s">
        <v>19</v>
      </c>
      <c r="C2004" t="s">
        <v>16</v>
      </c>
      <c r="D2004" t="s">
        <v>15</v>
      </c>
      <c r="E2004">
        <v>0</v>
      </c>
      <c r="F2004">
        <v>31</v>
      </c>
      <c r="G2004">
        <v>22721</v>
      </c>
      <c r="H2004">
        <v>27375</v>
      </c>
      <c r="I2004">
        <v>4654</v>
      </c>
    </row>
    <row r="2005" spans="1:9" x14ac:dyDescent="0.25">
      <c r="A2005" s="1">
        <v>44009</v>
      </c>
      <c r="B2005" t="s">
        <v>19</v>
      </c>
      <c r="C2005" t="s">
        <v>16</v>
      </c>
      <c r="D2005" t="s">
        <v>11</v>
      </c>
      <c r="E2005">
        <v>10</v>
      </c>
      <c r="F2005">
        <v>20</v>
      </c>
      <c r="G2005">
        <v>53287</v>
      </c>
      <c r="H2005">
        <v>69204</v>
      </c>
      <c r="I2005">
        <v>15917</v>
      </c>
    </row>
    <row r="2006" spans="1:9" x14ac:dyDescent="0.25">
      <c r="A2006" s="1">
        <v>44010</v>
      </c>
      <c r="B2006" t="s">
        <v>19</v>
      </c>
      <c r="C2006" t="s">
        <v>18</v>
      </c>
      <c r="D2006" t="s">
        <v>17</v>
      </c>
      <c r="E2006">
        <v>15</v>
      </c>
      <c r="F2006">
        <v>112</v>
      </c>
      <c r="G2006">
        <v>89436</v>
      </c>
      <c r="H2006">
        <v>146616</v>
      </c>
      <c r="I2006">
        <v>57180</v>
      </c>
    </row>
    <row r="2007" spans="1:9" x14ac:dyDescent="0.25">
      <c r="A2007" s="1">
        <v>44011</v>
      </c>
      <c r="B2007" t="s">
        <v>19</v>
      </c>
      <c r="C2007" t="s">
        <v>10</v>
      </c>
      <c r="D2007" t="s">
        <v>15</v>
      </c>
      <c r="E2007">
        <v>0</v>
      </c>
      <c r="F2007">
        <v>94</v>
      </c>
      <c r="G2007">
        <v>75869</v>
      </c>
      <c r="H2007">
        <v>108384</v>
      </c>
      <c r="I2007">
        <v>32515</v>
      </c>
    </row>
    <row r="2008" spans="1:9" x14ac:dyDescent="0.25">
      <c r="A2008" s="1">
        <v>44012</v>
      </c>
      <c r="B2008" t="s">
        <v>19</v>
      </c>
      <c r="C2008" t="s">
        <v>14</v>
      </c>
      <c r="D2008" t="s">
        <v>17</v>
      </c>
      <c r="E2008">
        <v>8</v>
      </c>
      <c r="F2008">
        <v>81</v>
      </c>
      <c r="G2008">
        <v>81745</v>
      </c>
      <c r="H2008">
        <v>131847</v>
      </c>
      <c r="I2008">
        <v>50102</v>
      </c>
    </row>
    <row r="2009" spans="1:9" x14ac:dyDescent="0.25">
      <c r="A2009" s="1">
        <v>44013</v>
      </c>
      <c r="B2009" t="s">
        <v>19</v>
      </c>
      <c r="C2009" t="s">
        <v>14</v>
      </c>
      <c r="D2009" t="s">
        <v>11</v>
      </c>
      <c r="E2009">
        <v>7</v>
      </c>
      <c r="F2009">
        <v>34</v>
      </c>
      <c r="G2009">
        <v>25857</v>
      </c>
      <c r="H2009">
        <v>42389</v>
      </c>
      <c r="I2009">
        <v>16532</v>
      </c>
    </row>
    <row r="2010" spans="1:9" x14ac:dyDescent="0.25">
      <c r="A2010" s="1">
        <v>44014</v>
      </c>
      <c r="B2010" t="s">
        <v>19</v>
      </c>
      <c r="C2010" t="s">
        <v>18</v>
      </c>
      <c r="D2010" t="s">
        <v>13</v>
      </c>
      <c r="E2010">
        <v>21</v>
      </c>
      <c r="F2010">
        <v>34</v>
      </c>
      <c r="G2010">
        <v>19148</v>
      </c>
      <c r="H2010">
        <v>36823</v>
      </c>
      <c r="I2010">
        <v>17675</v>
      </c>
    </row>
    <row r="2011" spans="1:9" x14ac:dyDescent="0.25">
      <c r="A2011" s="1">
        <v>44015</v>
      </c>
      <c r="B2011" t="s">
        <v>19</v>
      </c>
      <c r="C2011" t="s">
        <v>12</v>
      </c>
      <c r="D2011" t="s">
        <v>11</v>
      </c>
      <c r="E2011">
        <v>10</v>
      </c>
      <c r="F2011">
        <v>98</v>
      </c>
      <c r="G2011">
        <v>82861</v>
      </c>
      <c r="H2011">
        <v>95243</v>
      </c>
      <c r="I2011">
        <v>12382</v>
      </c>
    </row>
    <row r="2012" spans="1:9" x14ac:dyDescent="0.25">
      <c r="A2012" s="1">
        <v>44016</v>
      </c>
      <c r="B2012" t="s">
        <v>19</v>
      </c>
      <c r="C2012" t="s">
        <v>12</v>
      </c>
      <c r="D2012" t="s">
        <v>11</v>
      </c>
      <c r="E2012">
        <v>7</v>
      </c>
      <c r="F2012">
        <v>64</v>
      </c>
      <c r="G2012">
        <v>11662</v>
      </c>
      <c r="H2012">
        <v>16197</v>
      </c>
      <c r="I2012">
        <v>4535</v>
      </c>
    </row>
    <row r="2013" spans="1:9" x14ac:dyDescent="0.25">
      <c r="A2013" s="1">
        <v>44017</v>
      </c>
      <c r="B2013" t="s">
        <v>19</v>
      </c>
      <c r="C2013" t="s">
        <v>10</v>
      </c>
      <c r="D2013" t="s">
        <v>13</v>
      </c>
      <c r="E2013">
        <v>13</v>
      </c>
      <c r="F2013">
        <v>17</v>
      </c>
      <c r="G2013">
        <v>8158</v>
      </c>
      <c r="H2013">
        <v>10072</v>
      </c>
      <c r="I2013">
        <v>1914</v>
      </c>
    </row>
    <row r="2014" spans="1:9" x14ac:dyDescent="0.25">
      <c r="A2014" s="1">
        <v>44018</v>
      </c>
      <c r="B2014" t="s">
        <v>19</v>
      </c>
      <c r="C2014" t="s">
        <v>12</v>
      </c>
      <c r="D2014" t="s">
        <v>15</v>
      </c>
      <c r="E2014">
        <v>0</v>
      </c>
      <c r="F2014">
        <v>83</v>
      </c>
      <c r="G2014">
        <v>42240</v>
      </c>
      <c r="H2014">
        <v>79699</v>
      </c>
      <c r="I2014">
        <v>37459</v>
      </c>
    </row>
    <row r="2015" spans="1:9" x14ac:dyDescent="0.25">
      <c r="A2015" s="1">
        <v>44019</v>
      </c>
      <c r="B2015" t="s">
        <v>19</v>
      </c>
      <c r="C2015" t="s">
        <v>18</v>
      </c>
      <c r="D2015" t="s">
        <v>15</v>
      </c>
      <c r="E2015">
        <v>0</v>
      </c>
      <c r="F2015">
        <v>59</v>
      </c>
      <c r="G2015">
        <v>16608</v>
      </c>
      <c r="H2015">
        <v>19312</v>
      </c>
      <c r="I2015">
        <v>2704</v>
      </c>
    </row>
    <row r="2016" spans="1:9" x14ac:dyDescent="0.25">
      <c r="A2016" s="1">
        <v>44020</v>
      </c>
      <c r="B2016" t="s">
        <v>19</v>
      </c>
      <c r="C2016" t="s">
        <v>16</v>
      </c>
      <c r="D2016" t="s">
        <v>11</v>
      </c>
      <c r="E2016">
        <v>7</v>
      </c>
      <c r="F2016">
        <v>52</v>
      </c>
      <c r="G2016">
        <v>73068</v>
      </c>
      <c r="H2016">
        <v>97424</v>
      </c>
      <c r="I2016">
        <v>24356</v>
      </c>
    </row>
    <row r="2017" spans="1:9" x14ac:dyDescent="0.25">
      <c r="A2017" s="1">
        <v>44021</v>
      </c>
      <c r="B2017" t="s">
        <v>19</v>
      </c>
      <c r="C2017" t="s">
        <v>10</v>
      </c>
      <c r="D2017" t="s">
        <v>15</v>
      </c>
      <c r="E2017">
        <v>0</v>
      </c>
      <c r="F2017">
        <v>49</v>
      </c>
      <c r="G2017">
        <v>19505</v>
      </c>
      <c r="H2017">
        <v>34830</v>
      </c>
      <c r="I2017">
        <v>15325</v>
      </c>
    </row>
    <row r="2018" spans="1:9" x14ac:dyDescent="0.25">
      <c r="A2018" s="1">
        <v>44022</v>
      </c>
      <c r="B2018" t="s">
        <v>19</v>
      </c>
      <c r="C2018" t="s">
        <v>10</v>
      </c>
      <c r="D2018" t="s">
        <v>15</v>
      </c>
      <c r="E2018">
        <v>0</v>
      </c>
      <c r="F2018">
        <v>90</v>
      </c>
      <c r="G2018">
        <v>52292</v>
      </c>
      <c r="H2018">
        <v>88631</v>
      </c>
      <c r="I2018">
        <v>36339</v>
      </c>
    </row>
    <row r="2019" spans="1:9" x14ac:dyDescent="0.25">
      <c r="A2019" s="1">
        <v>44023</v>
      </c>
      <c r="B2019" t="s">
        <v>19</v>
      </c>
      <c r="C2019" t="s">
        <v>12</v>
      </c>
      <c r="D2019" t="s">
        <v>15</v>
      </c>
      <c r="E2019">
        <v>0</v>
      </c>
      <c r="F2019">
        <v>24</v>
      </c>
      <c r="G2019">
        <v>14464</v>
      </c>
      <c r="H2019">
        <v>18785</v>
      </c>
      <c r="I2019">
        <v>4321</v>
      </c>
    </row>
    <row r="2020" spans="1:9" x14ac:dyDescent="0.25">
      <c r="A2020" s="1">
        <v>44024</v>
      </c>
      <c r="B2020" t="s">
        <v>19</v>
      </c>
      <c r="C2020" t="s">
        <v>18</v>
      </c>
      <c r="D2020" t="s">
        <v>13</v>
      </c>
      <c r="E2020">
        <v>18</v>
      </c>
      <c r="F2020">
        <v>34</v>
      </c>
      <c r="G2020">
        <v>22689</v>
      </c>
      <c r="H2020">
        <v>44489</v>
      </c>
      <c r="I2020">
        <v>21800</v>
      </c>
    </row>
    <row r="2021" spans="1:9" x14ac:dyDescent="0.25">
      <c r="A2021" s="1">
        <v>44025</v>
      </c>
      <c r="B2021" t="s">
        <v>19</v>
      </c>
      <c r="C2021" t="s">
        <v>10</v>
      </c>
      <c r="D2021" t="s">
        <v>15</v>
      </c>
      <c r="E2021">
        <v>0</v>
      </c>
      <c r="F2021">
        <v>43</v>
      </c>
      <c r="G2021">
        <v>52574</v>
      </c>
      <c r="H2021">
        <v>67402</v>
      </c>
      <c r="I2021">
        <v>14828</v>
      </c>
    </row>
    <row r="2022" spans="1:9" x14ac:dyDescent="0.25">
      <c r="A2022" s="1">
        <v>44026</v>
      </c>
      <c r="B2022" t="s">
        <v>19</v>
      </c>
      <c r="C2022" t="s">
        <v>18</v>
      </c>
      <c r="D2022" t="s">
        <v>17</v>
      </c>
      <c r="E2022">
        <v>9</v>
      </c>
      <c r="F2022">
        <v>78</v>
      </c>
      <c r="G2022">
        <v>38899</v>
      </c>
      <c r="H2022">
        <v>69463</v>
      </c>
      <c r="I2022">
        <v>30564</v>
      </c>
    </row>
    <row r="2023" spans="1:9" x14ac:dyDescent="0.25">
      <c r="A2023" s="1">
        <v>44027</v>
      </c>
      <c r="B2023" t="s">
        <v>19</v>
      </c>
      <c r="C2023" t="s">
        <v>12</v>
      </c>
      <c r="D2023" t="s">
        <v>11</v>
      </c>
      <c r="E2023">
        <v>9</v>
      </c>
      <c r="F2023">
        <v>54</v>
      </c>
      <c r="G2023">
        <v>11794</v>
      </c>
      <c r="H2023">
        <v>22252</v>
      </c>
      <c r="I2023">
        <v>10458</v>
      </c>
    </row>
    <row r="2024" spans="1:9" x14ac:dyDescent="0.25">
      <c r="A2024" s="1">
        <v>44028</v>
      </c>
      <c r="B2024" t="s">
        <v>19</v>
      </c>
      <c r="C2024" t="s">
        <v>16</v>
      </c>
      <c r="D2024" t="s">
        <v>17</v>
      </c>
      <c r="E2024">
        <v>12</v>
      </c>
      <c r="F2024">
        <v>84</v>
      </c>
      <c r="G2024">
        <v>14565</v>
      </c>
      <c r="H2024">
        <v>17982</v>
      </c>
      <c r="I2024">
        <v>3417</v>
      </c>
    </row>
    <row r="2025" spans="1:9" x14ac:dyDescent="0.25">
      <c r="A2025" s="1">
        <v>44029</v>
      </c>
      <c r="B2025" t="s">
        <v>19</v>
      </c>
      <c r="C2025" t="s">
        <v>10</v>
      </c>
      <c r="D2025" t="s">
        <v>13</v>
      </c>
      <c r="E2025">
        <v>19</v>
      </c>
      <c r="F2025">
        <v>48</v>
      </c>
      <c r="G2025">
        <v>14781</v>
      </c>
      <c r="H2025">
        <v>20819</v>
      </c>
      <c r="I2025">
        <v>6038</v>
      </c>
    </row>
    <row r="2026" spans="1:9" x14ac:dyDescent="0.25">
      <c r="A2026" s="1">
        <v>44030</v>
      </c>
      <c r="B2026" t="s">
        <v>19</v>
      </c>
      <c r="C2026" t="s">
        <v>18</v>
      </c>
      <c r="D2026" t="s">
        <v>13</v>
      </c>
      <c r="E2026">
        <v>15</v>
      </c>
      <c r="F2026">
        <v>19</v>
      </c>
      <c r="G2026">
        <v>30800</v>
      </c>
      <c r="H2026">
        <v>47385</v>
      </c>
      <c r="I2026">
        <v>16585</v>
      </c>
    </row>
    <row r="2027" spans="1:9" x14ac:dyDescent="0.25">
      <c r="A2027" s="1">
        <v>44031</v>
      </c>
      <c r="B2027" t="s">
        <v>19</v>
      </c>
      <c r="C2027" t="s">
        <v>10</v>
      </c>
      <c r="D2027" t="s">
        <v>17</v>
      </c>
      <c r="E2027">
        <v>10</v>
      </c>
      <c r="F2027">
        <v>123</v>
      </c>
      <c r="G2027">
        <v>18957</v>
      </c>
      <c r="H2027">
        <v>29621</v>
      </c>
      <c r="I2027">
        <v>10664</v>
      </c>
    </row>
    <row r="2028" spans="1:9" x14ac:dyDescent="0.25">
      <c r="A2028" s="1">
        <v>44032</v>
      </c>
      <c r="B2028" t="s">
        <v>19</v>
      </c>
      <c r="C2028" t="s">
        <v>10</v>
      </c>
      <c r="D2028" t="s">
        <v>11</v>
      </c>
      <c r="E2028">
        <v>3</v>
      </c>
      <c r="F2028">
        <v>44</v>
      </c>
      <c r="G2028">
        <v>5891</v>
      </c>
      <c r="H2028">
        <v>11328</v>
      </c>
      <c r="I2028">
        <v>5437</v>
      </c>
    </row>
    <row r="2029" spans="1:9" x14ac:dyDescent="0.25">
      <c r="A2029" s="1">
        <v>44033</v>
      </c>
      <c r="B2029" t="s">
        <v>19</v>
      </c>
      <c r="C2029" t="s">
        <v>18</v>
      </c>
      <c r="D2029" t="s">
        <v>17</v>
      </c>
      <c r="E2029">
        <v>9</v>
      </c>
      <c r="F2029">
        <v>163</v>
      </c>
      <c r="G2029">
        <v>31289</v>
      </c>
      <c r="H2029">
        <v>35156</v>
      </c>
      <c r="I2029">
        <v>3867</v>
      </c>
    </row>
    <row r="2030" spans="1:9" x14ac:dyDescent="0.25">
      <c r="A2030" s="1">
        <v>44034</v>
      </c>
      <c r="B2030" t="s">
        <v>19</v>
      </c>
      <c r="C2030" t="s">
        <v>10</v>
      </c>
      <c r="D2030" t="s">
        <v>11</v>
      </c>
      <c r="E2030">
        <v>10</v>
      </c>
      <c r="F2030">
        <v>96</v>
      </c>
      <c r="G2030">
        <v>31711</v>
      </c>
      <c r="H2030">
        <v>45302</v>
      </c>
      <c r="I2030">
        <v>13591</v>
      </c>
    </row>
    <row r="2031" spans="1:9" x14ac:dyDescent="0.25">
      <c r="A2031" s="1">
        <v>44035</v>
      </c>
      <c r="B2031" t="s">
        <v>19</v>
      </c>
      <c r="C2031" t="s">
        <v>14</v>
      </c>
      <c r="D2031" t="s">
        <v>13</v>
      </c>
      <c r="E2031">
        <v>16</v>
      </c>
      <c r="F2031">
        <v>17</v>
      </c>
      <c r="G2031">
        <v>39026</v>
      </c>
      <c r="H2031">
        <v>73634</v>
      </c>
      <c r="I2031">
        <v>34608</v>
      </c>
    </row>
    <row r="2032" spans="1:9" x14ac:dyDescent="0.25">
      <c r="A2032" s="1">
        <v>44036</v>
      </c>
      <c r="B2032" t="s">
        <v>19</v>
      </c>
      <c r="C2032" t="s">
        <v>12</v>
      </c>
      <c r="D2032" t="s">
        <v>17</v>
      </c>
      <c r="E2032">
        <v>14</v>
      </c>
      <c r="F2032">
        <v>54</v>
      </c>
      <c r="G2032">
        <v>42880</v>
      </c>
      <c r="H2032">
        <v>80906</v>
      </c>
      <c r="I2032">
        <v>38026</v>
      </c>
    </row>
    <row r="2033" spans="1:9" x14ac:dyDescent="0.25">
      <c r="A2033" s="1">
        <v>44037</v>
      </c>
      <c r="B2033" t="s">
        <v>19</v>
      </c>
      <c r="C2033" t="s">
        <v>10</v>
      </c>
      <c r="D2033" t="s">
        <v>17</v>
      </c>
      <c r="E2033">
        <v>8</v>
      </c>
      <c r="F2033">
        <v>134</v>
      </c>
      <c r="G2033">
        <v>54038</v>
      </c>
      <c r="H2033">
        <v>83136</v>
      </c>
      <c r="I2033">
        <v>29098</v>
      </c>
    </row>
    <row r="2034" spans="1:9" x14ac:dyDescent="0.25">
      <c r="A2034" s="1">
        <v>44038</v>
      </c>
      <c r="B2034" t="s">
        <v>19</v>
      </c>
      <c r="C2034" t="s">
        <v>12</v>
      </c>
      <c r="D2034" t="s">
        <v>15</v>
      </c>
      <c r="E2034">
        <v>0</v>
      </c>
      <c r="F2034">
        <v>75</v>
      </c>
      <c r="G2034">
        <v>56794</v>
      </c>
      <c r="H2034">
        <v>66816</v>
      </c>
      <c r="I2034">
        <v>10022</v>
      </c>
    </row>
    <row r="2035" spans="1:9" x14ac:dyDescent="0.25">
      <c r="A2035" s="1">
        <v>44039</v>
      </c>
      <c r="B2035" t="s">
        <v>19</v>
      </c>
      <c r="C2035" t="s">
        <v>10</v>
      </c>
      <c r="D2035" t="s">
        <v>15</v>
      </c>
      <c r="E2035">
        <v>0</v>
      </c>
      <c r="F2035">
        <v>54</v>
      </c>
      <c r="G2035">
        <v>37677</v>
      </c>
      <c r="H2035">
        <v>45948</v>
      </c>
      <c r="I2035">
        <v>8271</v>
      </c>
    </row>
    <row r="2036" spans="1:9" x14ac:dyDescent="0.25">
      <c r="A2036" s="1">
        <v>44040</v>
      </c>
      <c r="B2036" t="s">
        <v>19</v>
      </c>
      <c r="C2036" t="s">
        <v>14</v>
      </c>
      <c r="D2036" t="s">
        <v>11</v>
      </c>
      <c r="E2036">
        <v>5</v>
      </c>
      <c r="F2036">
        <v>47</v>
      </c>
      <c r="G2036">
        <v>19018</v>
      </c>
      <c r="H2036">
        <v>32234</v>
      </c>
      <c r="I2036">
        <v>13216</v>
      </c>
    </row>
    <row r="2037" spans="1:9" x14ac:dyDescent="0.25">
      <c r="A2037" s="1">
        <v>44041</v>
      </c>
      <c r="B2037" t="s">
        <v>19</v>
      </c>
      <c r="C2037" t="s">
        <v>10</v>
      </c>
      <c r="D2037" t="s">
        <v>11</v>
      </c>
      <c r="E2037">
        <v>5</v>
      </c>
      <c r="F2037">
        <v>69</v>
      </c>
      <c r="G2037">
        <v>16011</v>
      </c>
      <c r="H2037">
        <v>20794</v>
      </c>
      <c r="I2037">
        <v>4783</v>
      </c>
    </row>
    <row r="2038" spans="1:9" x14ac:dyDescent="0.25">
      <c r="A2038" s="1">
        <v>44042</v>
      </c>
      <c r="B2038" t="s">
        <v>19</v>
      </c>
      <c r="C2038" t="s">
        <v>18</v>
      </c>
      <c r="D2038" t="s">
        <v>17</v>
      </c>
      <c r="E2038">
        <v>13</v>
      </c>
      <c r="F2038">
        <v>93</v>
      </c>
      <c r="G2038">
        <v>46766</v>
      </c>
      <c r="H2038">
        <v>83511</v>
      </c>
      <c r="I2038">
        <v>36745</v>
      </c>
    </row>
    <row r="2039" spans="1:9" x14ac:dyDescent="0.25">
      <c r="A2039" s="1">
        <v>44043</v>
      </c>
      <c r="B2039" t="s">
        <v>19</v>
      </c>
      <c r="C2039" t="s">
        <v>10</v>
      </c>
      <c r="D2039" t="s">
        <v>15</v>
      </c>
      <c r="E2039">
        <v>0</v>
      </c>
      <c r="F2039">
        <v>96</v>
      </c>
      <c r="G2039">
        <v>39538</v>
      </c>
      <c r="H2039">
        <v>79075</v>
      </c>
      <c r="I2039">
        <v>39537</v>
      </c>
    </row>
    <row r="2040" spans="1:9" x14ac:dyDescent="0.25">
      <c r="A2040" s="1">
        <v>44044</v>
      </c>
      <c r="B2040" t="s">
        <v>19</v>
      </c>
      <c r="C2040" t="s">
        <v>12</v>
      </c>
      <c r="D2040" t="s">
        <v>17</v>
      </c>
      <c r="E2040">
        <v>10</v>
      </c>
      <c r="F2040">
        <v>94</v>
      </c>
      <c r="G2040">
        <v>76656</v>
      </c>
      <c r="H2040">
        <v>91257</v>
      </c>
      <c r="I2040">
        <v>14601</v>
      </c>
    </row>
    <row r="2041" spans="1:9" x14ac:dyDescent="0.25">
      <c r="A2041" s="1">
        <v>44045</v>
      </c>
      <c r="B2041" t="s">
        <v>19</v>
      </c>
      <c r="C2041" t="s">
        <v>14</v>
      </c>
      <c r="D2041" t="s">
        <v>11</v>
      </c>
      <c r="E2041">
        <v>4</v>
      </c>
      <c r="F2041">
        <v>81</v>
      </c>
      <c r="G2041">
        <v>12495</v>
      </c>
      <c r="H2041">
        <v>22312</v>
      </c>
      <c r="I2041">
        <v>9817</v>
      </c>
    </row>
    <row r="2042" spans="1:9" x14ac:dyDescent="0.25">
      <c r="A2042" s="1">
        <v>44046</v>
      </c>
      <c r="B2042" t="s">
        <v>19</v>
      </c>
      <c r="C2042" t="s">
        <v>12</v>
      </c>
      <c r="D2042" t="s">
        <v>11</v>
      </c>
      <c r="E2042">
        <v>10</v>
      </c>
      <c r="F2042">
        <v>58</v>
      </c>
      <c r="G2042">
        <v>42314</v>
      </c>
      <c r="H2042">
        <v>57964</v>
      </c>
      <c r="I2042">
        <v>15650</v>
      </c>
    </row>
    <row r="2043" spans="1:9" x14ac:dyDescent="0.25">
      <c r="A2043" s="1">
        <v>44047</v>
      </c>
      <c r="B2043" t="s">
        <v>19</v>
      </c>
      <c r="C2043" t="s">
        <v>16</v>
      </c>
      <c r="D2043" t="s">
        <v>15</v>
      </c>
      <c r="E2043">
        <v>0</v>
      </c>
      <c r="F2043">
        <v>78</v>
      </c>
      <c r="G2043">
        <v>14953</v>
      </c>
      <c r="H2043">
        <v>28213</v>
      </c>
      <c r="I2043">
        <v>13260</v>
      </c>
    </row>
    <row r="2044" spans="1:9" x14ac:dyDescent="0.25">
      <c r="A2044" s="1">
        <v>44048</v>
      </c>
      <c r="B2044" t="s">
        <v>19</v>
      </c>
      <c r="C2044" t="s">
        <v>14</v>
      </c>
      <c r="D2044" t="s">
        <v>11</v>
      </c>
      <c r="E2044">
        <v>7</v>
      </c>
      <c r="F2044">
        <v>33</v>
      </c>
      <c r="G2044">
        <v>18915</v>
      </c>
      <c r="H2044">
        <v>25911</v>
      </c>
      <c r="I2044">
        <v>6996</v>
      </c>
    </row>
    <row r="2045" spans="1:9" x14ac:dyDescent="0.25">
      <c r="A2045" s="1">
        <v>44049</v>
      </c>
      <c r="B2045" t="s">
        <v>19</v>
      </c>
      <c r="C2045" t="s">
        <v>16</v>
      </c>
      <c r="D2045" t="s">
        <v>11</v>
      </c>
      <c r="E2045">
        <v>9</v>
      </c>
      <c r="F2045">
        <v>78</v>
      </c>
      <c r="G2045">
        <v>36157</v>
      </c>
      <c r="H2045">
        <v>43563</v>
      </c>
      <c r="I2045">
        <v>7406</v>
      </c>
    </row>
    <row r="2046" spans="1:9" x14ac:dyDescent="0.25">
      <c r="A2046" s="1">
        <v>44050</v>
      </c>
      <c r="B2046" t="s">
        <v>19</v>
      </c>
      <c r="C2046" t="s">
        <v>16</v>
      </c>
      <c r="D2046" t="s">
        <v>15</v>
      </c>
      <c r="E2046">
        <v>0</v>
      </c>
      <c r="F2046">
        <v>57</v>
      </c>
      <c r="G2046">
        <v>48567</v>
      </c>
      <c r="H2046">
        <v>97133</v>
      </c>
      <c r="I2046">
        <v>48566</v>
      </c>
    </row>
    <row r="2047" spans="1:9" x14ac:dyDescent="0.25">
      <c r="A2047" s="1">
        <v>44051</v>
      </c>
      <c r="B2047" t="s">
        <v>19</v>
      </c>
      <c r="C2047" t="s">
        <v>12</v>
      </c>
      <c r="D2047" t="s">
        <v>13</v>
      </c>
      <c r="E2047">
        <v>15</v>
      </c>
      <c r="F2047">
        <v>40</v>
      </c>
      <c r="G2047">
        <v>56207</v>
      </c>
      <c r="H2047">
        <v>63154</v>
      </c>
      <c r="I2047">
        <v>6947</v>
      </c>
    </row>
    <row r="2048" spans="1:9" x14ac:dyDescent="0.25">
      <c r="A2048" s="1">
        <v>44052</v>
      </c>
      <c r="B2048" t="s">
        <v>19</v>
      </c>
      <c r="C2048" t="s">
        <v>12</v>
      </c>
      <c r="D2048" t="s">
        <v>13</v>
      </c>
      <c r="E2048">
        <v>18</v>
      </c>
      <c r="F2048">
        <v>5</v>
      </c>
      <c r="G2048">
        <v>39666</v>
      </c>
      <c r="H2048">
        <v>76280</v>
      </c>
      <c r="I2048">
        <v>36614</v>
      </c>
    </row>
    <row r="2049" spans="1:9" x14ac:dyDescent="0.25">
      <c r="A2049" s="1">
        <v>44053</v>
      </c>
      <c r="B2049" t="s">
        <v>19</v>
      </c>
      <c r="C2049" t="s">
        <v>16</v>
      </c>
      <c r="D2049" t="s">
        <v>17</v>
      </c>
      <c r="E2049">
        <v>15</v>
      </c>
      <c r="F2049">
        <v>110</v>
      </c>
      <c r="G2049">
        <v>63958</v>
      </c>
      <c r="H2049">
        <v>91368</v>
      </c>
      <c r="I2049">
        <v>27410</v>
      </c>
    </row>
    <row r="2050" spans="1:9" x14ac:dyDescent="0.25">
      <c r="A2050" s="1">
        <v>44054</v>
      </c>
      <c r="B2050" t="s">
        <v>19</v>
      </c>
      <c r="C2050" t="s">
        <v>12</v>
      </c>
      <c r="D2050" t="s">
        <v>15</v>
      </c>
      <c r="E2050">
        <v>0</v>
      </c>
      <c r="F2050">
        <v>52</v>
      </c>
      <c r="G2050">
        <v>48115</v>
      </c>
      <c r="H2050">
        <v>87482</v>
      </c>
      <c r="I2050">
        <v>39367</v>
      </c>
    </row>
    <row r="2051" spans="1:9" x14ac:dyDescent="0.25">
      <c r="A2051" s="1">
        <v>44055</v>
      </c>
      <c r="B2051" t="s">
        <v>19</v>
      </c>
      <c r="C2051" t="s">
        <v>18</v>
      </c>
      <c r="D2051" t="s">
        <v>15</v>
      </c>
      <c r="E2051">
        <v>0</v>
      </c>
      <c r="F2051">
        <v>100</v>
      </c>
      <c r="G2051">
        <v>12091</v>
      </c>
      <c r="H2051">
        <v>13898</v>
      </c>
      <c r="I2051">
        <v>1807</v>
      </c>
    </row>
    <row r="2052" spans="1:9" x14ac:dyDescent="0.25">
      <c r="A2052" s="1">
        <v>44056</v>
      </c>
      <c r="B2052" t="s">
        <v>19</v>
      </c>
      <c r="C2052" t="s">
        <v>10</v>
      </c>
      <c r="D2052" t="s">
        <v>15</v>
      </c>
      <c r="E2052">
        <v>0</v>
      </c>
      <c r="F2052">
        <v>94</v>
      </c>
      <c r="G2052">
        <v>66602</v>
      </c>
      <c r="H2052">
        <v>95145</v>
      </c>
      <c r="I2052">
        <v>28543</v>
      </c>
    </row>
    <row r="2053" spans="1:9" x14ac:dyDescent="0.25">
      <c r="A2053" s="1">
        <v>44057</v>
      </c>
      <c r="B2053" t="s">
        <v>19</v>
      </c>
      <c r="C2053" t="s">
        <v>18</v>
      </c>
      <c r="D2053" t="s">
        <v>15</v>
      </c>
      <c r="E2053">
        <v>0</v>
      </c>
      <c r="F2053">
        <v>67</v>
      </c>
      <c r="G2053">
        <v>22049</v>
      </c>
      <c r="H2053">
        <v>42402</v>
      </c>
      <c r="I2053">
        <v>20353</v>
      </c>
    </row>
    <row r="2054" spans="1:9" x14ac:dyDescent="0.25">
      <c r="A2054" s="1">
        <v>44058</v>
      </c>
      <c r="B2054" t="s">
        <v>19</v>
      </c>
      <c r="C2054" t="s">
        <v>10</v>
      </c>
      <c r="D2054" t="s">
        <v>11</v>
      </c>
      <c r="E2054">
        <v>6</v>
      </c>
      <c r="F2054">
        <v>46</v>
      </c>
      <c r="G2054">
        <v>56831</v>
      </c>
      <c r="H2054">
        <v>67656</v>
      </c>
      <c r="I2054">
        <v>10825</v>
      </c>
    </row>
    <row r="2055" spans="1:9" x14ac:dyDescent="0.25">
      <c r="A2055" s="1">
        <v>44059</v>
      </c>
      <c r="B2055" t="s">
        <v>19</v>
      </c>
      <c r="C2055" t="s">
        <v>16</v>
      </c>
      <c r="D2055" t="s">
        <v>13</v>
      </c>
      <c r="E2055">
        <v>12</v>
      </c>
      <c r="F2055">
        <v>4</v>
      </c>
      <c r="G2055">
        <v>34177</v>
      </c>
      <c r="H2055">
        <v>48137</v>
      </c>
      <c r="I2055">
        <v>13960</v>
      </c>
    </row>
    <row r="2056" spans="1:9" x14ac:dyDescent="0.25">
      <c r="A2056" s="1">
        <v>44060</v>
      </c>
      <c r="B2056" t="s">
        <v>19</v>
      </c>
      <c r="C2056" t="s">
        <v>14</v>
      </c>
      <c r="D2056" t="s">
        <v>17</v>
      </c>
      <c r="E2056">
        <v>11</v>
      </c>
      <c r="F2056">
        <v>66</v>
      </c>
      <c r="G2056">
        <v>16796</v>
      </c>
      <c r="H2056">
        <v>23657</v>
      </c>
      <c r="I2056">
        <v>6861</v>
      </c>
    </row>
    <row r="2057" spans="1:9" x14ac:dyDescent="0.25">
      <c r="A2057" s="1">
        <v>44061</v>
      </c>
      <c r="B2057" t="s">
        <v>19</v>
      </c>
      <c r="C2057" t="s">
        <v>10</v>
      </c>
      <c r="D2057" t="s">
        <v>13</v>
      </c>
      <c r="E2057">
        <v>19</v>
      </c>
      <c r="F2057">
        <v>1</v>
      </c>
      <c r="G2057">
        <v>81242</v>
      </c>
      <c r="H2057">
        <v>96717</v>
      </c>
      <c r="I2057">
        <v>15475</v>
      </c>
    </row>
    <row r="2058" spans="1:9" x14ac:dyDescent="0.25">
      <c r="A2058" s="1">
        <v>44062</v>
      </c>
      <c r="B2058" t="s">
        <v>19</v>
      </c>
      <c r="C2058" t="s">
        <v>18</v>
      </c>
      <c r="D2058" t="s">
        <v>11</v>
      </c>
      <c r="E2058">
        <v>9</v>
      </c>
      <c r="F2058">
        <v>96</v>
      </c>
      <c r="G2058">
        <v>76514</v>
      </c>
      <c r="H2058">
        <v>85971</v>
      </c>
      <c r="I2058">
        <v>9457</v>
      </c>
    </row>
    <row r="2059" spans="1:9" x14ac:dyDescent="0.25">
      <c r="A2059" s="1">
        <v>44063</v>
      </c>
      <c r="B2059" t="s">
        <v>19</v>
      </c>
      <c r="C2059" t="s">
        <v>16</v>
      </c>
      <c r="D2059" t="s">
        <v>11</v>
      </c>
      <c r="E2059">
        <v>9</v>
      </c>
      <c r="F2059">
        <v>46</v>
      </c>
      <c r="G2059">
        <v>46278</v>
      </c>
      <c r="H2059">
        <v>57848</v>
      </c>
      <c r="I2059">
        <v>11570</v>
      </c>
    </row>
    <row r="2060" spans="1:9" x14ac:dyDescent="0.25">
      <c r="A2060" s="1">
        <v>44064</v>
      </c>
      <c r="B2060" t="s">
        <v>19</v>
      </c>
      <c r="C2060" t="s">
        <v>12</v>
      </c>
      <c r="D2060" t="s">
        <v>13</v>
      </c>
      <c r="E2060">
        <v>19</v>
      </c>
      <c r="F2060">
        <v>21</v>
      </c>
      <c r="G2060">
        <v>59572</v>
      </c>
      <c r="H2060">
        <v>66191</v>
      </c>
      <c r="I2060">
        <v>6619</v>
      </c>
    </row>
    <row r="2061" spans="1:9" x14ac:dyDescent="0.25">
      <c r="A2061" s="1">
        <v>44065</v>
      </c>
      <c r="B2061" t="s">
        <v>19</v>
      </c>
      <c r="C2061" t="s">
        <v>12</v>
      </c>
      <c r="D2061" t="s">
        <v>13</v>
      </c>
      <c r="E2061">
        <v>14</v>
      </c>
      <c r="F2061">
        <v>25</v>
      </c>
      <c r="G2061">
        <v>74359</v>
      </c>
      <c r="H2061">
        <v>99145</v>
      </c>
      <c r="I2061">
        <v>24786</v>
      </c>
    </row>
    <row r="2062" spans="1:9" x14ac:dyDescent="0.25">
      <c r="A2062" s="1">
        <v>44066</v>
      </c>
      <c r="B2062" t="s">
        <v>19</v>
      </c>
      <c r="C2062" t="s">
        <v>18</v>
      </c>
      <c r="D2062" t="s">
        <v>15</v>
      </c>
      <c r="E2062">
        <v>0</v>
      </c>
      <c r="F2062">
        <v>66</v>
      </c>
      <c r="G2062">
        <v>17657</v>
      </c>
      <c r="H2062">
        <v>19839</v>
      </c>
      <c r="I2062">
        <v>2182</v>
      </c>
    </row>
    <row r="2063" spans="1:9" x14ac:dyDescent="0.25">
      <c r="A2063" s="1">
        <v>44067</v>
      </c>
      <c r="B2063" t="s">
        <v>19</v>
      </c>
      <c r="C2063" t="s">
        <v>12</v>
      </c>
      <c r="D2063" t="s">
        <v>17</v>
      </c>
      <c r="E2063">
        <v>6</v>
      </c>
      <c r="F2063">
        <v>62</v>
      </c>
      <c r="G2063">
        <v>16343</v>
      </c>
      <c r="H2063">
        <v>23347</v>
      </c>
      <c r="I2063">
        <v>7004</v>
      </c>
    </row>
    <row r="2064" spans="1:9" x14ac:dyDescent="0.25">
      <c r="A2064" s="1">
        <v>44068</v>
      </c>
      <c r="B2064" t="s">
        <v>19</v>
      </c>
      <c r="C2064" t="s">
        <v>10</v>
      </c>
      <c r="D2064" t="s">
        <v>17</v>
      </c>
      <c r="E2064">
        <v>6</v>
      </c>
      <c r="F2064">
        <v>123</v>
      </c>
      <c r="G2064">
        <v>48046</v>
      </c>
      <c r="H2064">
        <v>75072</v>
      </c>
      <c r="I2064">
        <v>27026</v>
      </c>
    </row>
    <row r="2065" spans="1:9" x14ac:dyDescent="0.25">
      <c r="A2065" s="1">
        <v>44069</v>
      </c>
      <c r="B2065" t="s">
        <v>19</v>
      </c>
      <c r="C2065" t="s">
        <v>16</v>
      </c>
      <c r="D2065" t="s">
        <v>13</v>
      </c>
      <c r="E2065">
        <v>14</v>
      </c>
      <c r="F2065">
        <v>34</v>
      </c>
      <c r="G2065">
        <v>26809</v>
      </c>
      <c r="H2065">
        <v>34817</v>
      </c>
      <c r="I2065">
        <v>8008</v>
      </c>
    </row>
    <row r="2066" spans="1:9" x14ac:dyDescent="0.25">
      <c r="A2066" s="1">
        <v>44070</v>
      </c>
      <c r="B2066" t="s">
        <v>19</v>
      </c>
      <c r="C2066" t="s">
        <v>12</v>
      </c>
      <c r="D2066" t="s">
        <v>15</v>
      </c>
      <c r="E2066">
        <v>0</v>
      </c>
      <c r="F2066">
        <v>60</v>
      </c>
      <c r="G2066">
        <v>52072</v>
      </c>
      <c r="H2066">
        <v>82654</v>
      </c>
      <c r="I2066">
        <v>30582</v>
      </c>
    </row>
    <row r="2067" spans="1:9" x14ac:dyDescent="0.25">
      <c r="A2067" s="1">
        <v>44071</v>
      </c>
      <c r="B2067" t="s">
        <v>19</v>
      </c>
      <c r="C2067" t="s">
        <v>16</v>
      </c>
      <c r="D2067" t="s">
        <v>11</v>
      </c>
      <c r="E2067">
        <v>3</v>
      </c>
      <c r="F2067">
        <v>65</v>
      </c>
      <c r="G2067">
        <v>9191</v>
      </c>
      <c r="H2067">
        <v>17341</v>
      </c>
      <c r="I2067">
        <v>8150</v>
      </c>
    </row>
    <row r="2068" spans="1:9" x14ac:dyDescent="0.25">
      <c r="A2068" s="1">
        <v>44072</v>
      </c>
      <c r="B2068" t="s">
        <v>19</v>
      </c>
      <c r="C2068" t="s">
        <v>12</v>
      </c>
      <c r="D2068" t="s">
        <v>15</v>
      </c>
      <c r="E2068">
        <v>0</v>
      </c>
      <c r="F2068">
        <v>76</v>
      </c>
      <c r="G2068">
        <v>88545</v>
      </c>
      <c r="H2068">
        <v>99489</v>
      </c>
      <c r="I2068">
        <v>10944</v>
      </c>
    </row>
    <row r="2069" spans="1:9" x14ac:dyDescent="0.25">
      <c r="A2069" s="1">
        <v>44073</v>
      </c>
      <c r="B2069" t="s">
        <v>19</v>
      </c>
      <c r="C2069" t="s">
        <v>10</v>
      </c>
      <c r="D2069" t="s">
        <v>17</v>
      </c>
      <c r="E2069">
        <v>8</v>
      </c>
      <c r="F2069">
        <v>91</v>
      </c>
      <c r="G2069">
        <v>22509</v>
      </c>
      <c r="H2069">
        <v>40195</v>
      </c>
      <c r="I2069">
        <v>17686</v>
      </c>
    </row>
    <row r="2070" spans="1:9" x14ac:dyDescent="0.25">
      <c r="A2070" s="1">
        <v>44074</v>
      </c>
      <c r="B2070" t="s">
        <v>19</v>
      </c>
      <c r="C2070" t="s">
        <v>14</v>
      </c>
      <c r="D2070" t="s">
        <v>13</v>
      </c>
      <c r="E2070">
        <v>19</v>
      </c>
      <c r="F2070">
        <v>7</v>
      </c>
      <c r="G2070">
        <v>62802</v>
      </c>
      <c r="H2070">
        <v>92356</v>
      </c>
      <c r="I2070">
        <v>29554</v>
      </c>
    </row>
    <row r="2071" spans="1:9" x14ac:dyDescent="0.25">
      <c r="A2071" s="1">
        <v>44075</v>
      </c>
      <c r="B2071" t="s">
        <v>19</v>
      </c>
      <c r="C2071" t="s">
        <v>14</v>
      </c>
      <c r="D2071" t="s">
        <v>15</v>
      </c>
      <c r="E2071">
        <v>0</v>
      </c>
      <c r="F2071">
        <v>99</v>
      </c>
      <c r="G2071">
        <v>14463</v>
      </c>
      <c r="H2071">
        <v>19545</v>
      </c>
      <c r="I2071">
        <v>5082</v>
      </c>
    </row>
    <row r="2072" spans="1:9" x14ac:dyDescent="0.25">
      <c r="A2072" s="1">
        <v>44076</v>
      </c>
      <c r="B2072" t="s">
        <v>19</v>
      </c>
      <c r="C2072" t="s">
        <v>16</v>
      </c>
      <c r="D2072" t="s">
        <v>17</v>
      </c>
      <c r="E2072">
        <v>6</v>
      </c>
      <c r="F2072">
        <v>133</v>
      </c>
      <c r="G2072">
        <v>34593</v>
      </c>
      <c r="H2072">
        <v>47387</v>
      </c>
      <c r="I2072">
        <v>12794</v>
      </c>
    </row>
    <row r="2073" spans="1:9" x14ac:dyDescent="0.25">
      <c r="A2073" s="1">
        <v>44077</v>
      </c>
      <c r="B2073" t="s">
        <v>19</v>
      </c>
      <c r="C2073" t="s">
        <v>12</v>
      </c>
      <c r="D2073" t="s">
        <v>15</v>
      </c>
      <c r="E2073">
        <v>0</v>
      </c>
      <c r="F2073">
        <v>39</v>
      </c>
      <c r="G2073">
        <v>16959</v>
      </c>
      <c r="H2073">
        <v>26499</v>
      </c>
      <c r="I2073">
        <v>9540</v>
      </c>
    </row>
    <row r="2074" spans="1:9" x14ac:dyDescent="0.25">
      <c r="A2074" s="1">
        <v>44078</v>
      </c>
      <c r="B2074" t="s">
        <v>19</v>
      </c>
      <c r="C2074" t="s">
        <v>12</v>
      </c>
      <c r="D2074" t="s">
        <v>15</v>
      </c>
      <c r="E2074">
        <v>0</v>
      </c>
      <c r="F2074">
        <v>93</v>
      </c>
      <c r="G2074">
        <v>40962</v>
      </c>
      <c r="H2074">
        <v>55354</v>
      </c>
      <c r="I2074">
        <v>14392</v>
      </c>
    </row>
    <row r="2075" spans="1:9" x14ac:dyDescent="0.25">
      <c r="A2075" s="1">
        <v>44079</v>
      </c>
      <c r="B2075" t="s">
        <v>19</v>
      </c>
      <c r="C2075" t="s">
        <v>16</v>
      </c>
      <c r="D2075" t="s">
        <v>13</v>
      </c>
      <c r="E2075">
        <v>20</v>
      </c>
      <c r="F2075">
        <v>30</v>
      </c>
      <c r="G2075">
        <v>45680</v>
      </c>
      <c r="H2075">
        <v>60105</v>
      </c>
      <c r="I2075">
        <v>14425</v>
      </c>
    </row>
    <row r="2076" spans="1:9" x14ac:dyDescent="0.25">
      <c r="A2076" s="1">
        <v>44080</v>
      </c>
      <c r="B2076" t="s">
        <v>19</v>
      </c>
      <c r="C2076" t="s">
        <v>18</v>
      </c>
      <c r="D2076" t="s">
        <v>11</v>
      </c>
      <c r="E2076">
        <v>5</v>
      </c>
      <c r="F2076">
        <v>86</v>
      </c>
      <c r="G2076">
        <v>57770</v>
      </c>
      <c r="H2076">
        <v>82529</v>
      </c>
      <c r="I2076">
        <v>24759</v>
      </c>
    </row>
    <row r="2077" spans="1:9" x14ac:dyDescent="0.25">
      <c r="A2077" s="1">
        <v>44081</v>
      </c>
      <c r="B2077" t="s">
        <v>19</v>
      </c>
      <c r="C2077" t="s">
        <v>14</v>
      </c>
      <c r="D2077" t="s">
        <v>17</v>
      </c>
      <c r="E2077">
        <v>12</v>
      </c>
      <c r="F2077">
        <v>64</v>
      </c>
      <c r="G2077">
        <v>23217</v>
      </c>
      <c r="H2077">
        <v>34652</v>
      </c>
      <c r="I2077">
        <v>11435</v>
      </c>
    </row>
    <row r="2078" spans="1:9" x14ac:dyDescent="0.25">
      <c r="A2078" s="1">
        <v>44082</v>
      </c>
      <c r="B2078" t="s">
        <v>19</v>
      </c>
      <c r="C2078" t="s">
        <v>18</v>
      </c>
      <c r="D2078" t="s">
        <v>11</v>
      </c>
      <c r="E2078">
        <v>5</v>
      </c>
      <c r="F2078">
        <v>84</v>
      </c>
      <c r="G2078">
        <v>22272</v>
      </c>
      <c r="H2078">
        <v>33242</v>
      </c>
      <c r="I2078">
        <v>10970</v>
      </c>
    </row>
    <row r="2079" spans="1:9" x14ac:dyDescent="0.25">
      <c r="A2079" s="1">
        <v>44083</v>
      </c>
      <c r="B2079" t="s">
        <v>19</v>
      </c>
      <c r="C2079" t="s">
        <v>14</v>
      </c>
      <c r="D2079" t="s">
        <v>11</v>
      </c>
      <c r="E2079">
        <v>3</v>
      </c>
      <c r="F2079">
        <v>68</v>
      </c>
      <c r="G2079">
        <v>71624</v>
      </c>
      <c r="H2079">
        <v>96789</v>
      </c>
      <c r="I2079">
        <v>25165</v>
      </c>
    </row>
    <row r="2080" spans="1:9" x14ac:dyDescent="0.25">
      <c r="A2080" s="1">
        <v>44084</v>
      </c>
      <c r="B2080" t="s">
        <v>19</v>
      </c>
      <c r="C2080" t="s">
        <v>14</v>
      </c>
      <c r="D2080" t="s">
        <v>17</v>
      </c>
      <c r="E2080">
        <v>12</v>
      </c>
      <c r="F2080">
        <v>53</v>
      </c>
      <c r="G2080">
        <v>12464</v>
      </c>
      <c r="H2080">
        <v>22661</v>
      </c>
      <c r="I2080">
        <v>10197</v>
      </c>
    </row>
    <row r="2081" spans="1:9" x14ac:dyDescent="0.25">
      <c r="A2081" s="1">
        <v>44085</v>
      </c>
      <c r="B2081" t="s">
        <v>19</v>
      </c>
      <c r="C2081" t="s">
        <v>10</v>
      </c>
      <c r="D2081" t="s">
        <v>13</v>
      </c>
      <c r="E2081">
        <v>12</v>
      </c>
      <c r="F2081">
        <v>47</v>
      </c>
      <c r="G2081">
        <v>29809</v>
      </c>
      <c r="H2081">
        <v>52297</v>
      </c>
      <c r="I2081">
        <v>22488</v>
      </c>
    </row>
    <row r="2082" spans="1:9" x14ac:dyDescent="0.25">
      <c r="A2082" s="1">
        <v>44086</v>
      </c>
      <c r="B2082" t="s">
        <v>19</v>
      </c>
      <c r="C2082" t="s">
        <v>14</v>
      </c>
      <c r="D2082" t="s">
        <v>15</v>
      </c>
      <c r="E2082">
        <v>0</v>
      </c>
      <c r="F2082">
        <v>84</v>
      </c>
      <c r="G2082">
        <v>23869</v>
      </c>
      <c r="H2082">
        <v>35102</v>
      </c>
      <c r="I2082">
        <v>11233</v>
      </c>
    </row>
    <row r="2083" spans="1:9" x14ac:dyDescent="0.25">
      <c r="A2083" s="1">
        <v>44087</v>
      </c>
      <c r="B2083" t="s">
        <v>19</v>
      </c>
      <c r="C2083" t="s">
        <v>10</v>
      </c>
      <c r="D2083" t="s">
        <v>13</v>
      </c>
      <c r="E2083">
        <v>21</v>
      </c>
      <c r="F2083">
        <v>33</v>
      </c>
      <c r="G2083">
        <v>19414</v>
      </c>
      <c r="H2083">
        <v>35298</v>
      </c>
      <c r="I2083">
        <v>15884</v>
      </c>
    </row>
    <row r="2084" spans="1:9" x14ac:dyDescent="0.25">
      <c r="A2084" s="1">
        <v>44088</v>
      </c>
      <c r="B2084" t="s">
        <v>19</v>
      </c>
      <c r="C2084" t="s">
        <v>14</v>
      </c>
      <c r="D2084" t="s">
        <v>17</v>
      </c>
      <c r="E2084">
        <v>8</v>
      </c>
      <c r="F2084">
        <v>75</v>
      </c>
      <c r="G2084">
        <v>71974</v>
      </c>
      <c r="H2084">
        <v>98594</v>
      </c>
      <c r="I2084">
        <v>26620</v>
      </c>
    </row>
    <row r="2085" spans="1:9" x14ac:dyDescent="0.25">
      <c r="A2085" s="1">
        <v>44089</v>
      </c>
      <c r="B2085" t="s">
        <v>19</v>
      </c>
      <c r="C2085" t="s">
        <v>16</v>
      </c>
      <c r="D2085" t="s">
        <v>17</v>
      </c>
      <c r="E2085">
        <v>6</v>
      </c>
      <c r="F2085">
        <v>66</v>
      </c>
      <c r="G2085">
        <v>48431</v>
      </c>
      <c r="H2085">
        <v>80718</v>
      </c>
      <c r="I2085">
        <v>32287</v>
      </c>
    </row>
    <row r="2086" spans="1:9" x14ac:dyDescent="0.25">
      <c r="A2086" s="1">
        <v>44090</v>
      </c>
      <c r="B2086" t="s">
        <v>19</v>
      </c>
      <c r="C2086" t="s">
        <v>14</v>
      </c>
      <c r="D2086" t="s">
        <v>11</v>
      </c>
      <c r="E2086">
        <v>3</v>
      </c>
      <c r="F2086">
        <v>93</v>
      </c>
      <c r="G2086">
        <v>9670</v>
      </c>
      <c r="H2086">
        <v>14877</v>
      </c>
      <c r="I2086">
        <v>5207</v>
      </c>
    </row>
    <row r="2087" spans="1:9" x14ac:dyDescent="0.25">
      <c r="A2087" s="1">
        <v>44091</v>
      </c>
      <c r="B2087" t="s">
        <v>19</v>
      </c>
      <c r="C2087" t="s">
        <v>14</v>
      </c>
      <c r="D2087" t="s">
        <v>11</v>
      </c>
      <c r="E2087">
        <v>4</v>
      </c>
      <c r="F2087">
        <v>43</v>
      </c>
      <c r="G2087">
        <v>71411</v>
      </c>
      <c r="H2087">
        <v>95214</v>
      </c>
      <c r="I2087">
        <v>23803</v>
      </c>
    </row>
    <row r="2088" spans="1:9" x14ac:dyDescent="0.25">
      <c r="A2088" s="1">
        <v>44092</v>
      </c>
      <c r="B2088" t="s">
        <v>19</v>
      </c>
      <c r="C2088" t="s">
        <v>16</v>
      </c>
      <c r="D2088" t="s">
        <v>11</v>
      </c>
      <c r="E2088">
        <v>8</v>
      </c>
      <c r="F2088">
        <v>66</v>
      </c>
      <c r="G2088">
        <v>59914</v>
      </c>
      <c r="H2088">
        <v>73968</v>
      </c>
      <c r="I2088">
        <v>14054</v>
      </c>
    </row>
    <row r="2089" spans="1:9" x14ac:dyDescent="0.25">
      <c r="A2089" s="1">
        <v>44093</v>
      </c>
      <c r="B2089" t="s">
        <v>19</v>
      </c>
      <c r="C2089" t="s">
        <v>18</v>
      </c>
      <c r="D2089" t="s">
        <v>13</v>
      </c>
      <c r="E2089">
        <v>21</v>
      </c>
      <c r="F2089">
        <v>44</v>
      </c>
      <c r="G2089">
        <v>18705</v>
      </c>
      <c r="H2089">
        <v>36676</v>
      </c>
      <c r="I2089">
        <v>17971</v>
      </c>
    </row>
    <row r="2090" spans="1:9" x14ac:dyDescent="0.25">
      <c r="A2090" s="1">
        <v>44094</v>
      </c>
      <c r="B2090" t="s">
        <v>19</v>
      </c>
      <c r="C2090" t="s">
        <v>12</v>
      </c>
      <c r="D2090" t="s">
        <v>17</v>
      </c>
      <c r="E2090">
        <v>5</v>
      </c>
      <c r="F2090">
        <v>198</v>
      </c>
      <c r="G2090">
        <v>29316</v>
      </c>
      <c r="H2090">
        <v>42487</v>
      </c>
      <c r="I2090">
        <v>13171</v>
      </c>
    </row>
    <row r="2091" spans="1:9" x14ac:dyDescent="0.25">
      <c r="A2091" s="1">
        <v>44095</v>
      </c>
      <c r="B2091" t="s">
        <v>19</v>
      </c>
      <c r="C2091" t="s">
        <v>14</v>
      </c>
      <c r="D2091" t="s">
        <v>15</v>
      </c>
      <c r="E2091">
        <v>0</v>
      </c>
      <c r="F2091">
        <v>100</v>
      </c>
      <c r="G2091">
        <v>87532</v>
      </c>
      <c r="H2091">
        <v>98351</v>
      </c>
      <c r="I2091">
        <v>10819</v>
      </c>
    </row>
    <row r="2092" spans="1:9" x14ac:dyDescent="0.25">
      <c r="A2092" s="1">
        <v>44096</v>
      </c>
      <c r="B2092" t="s">
        <v>19</v>
      </c>
      <c r="C2092" t="s">
        <v>12</v>
      </c>
      <c r="D2092" t="s">
        <v>13</v>
      </c>
      <c r="E2092">
        <v>12</v>
      </c>
      <c r="F2092">
        <v>9</v>
      </c>
      <c r="G2092">
        <v>50002</v>
      </c>
      <c r="H2092">
        <v>81970</v>
      </c>
      <c r="I2092">
        <v>31968</v>
      </c>
    </row>
    <row r="2093" spans="1:9" x14ac:dyDescent="0.25">
      <c r="A2093" s="1">
        <v>44097</v>
      </c>
      <c r="B2093" t="s">
        <v>19</v>
      </c>
      <c r="C2093" t="s">
        <v>14</v>
      </c>
      <c r="D2093" t="s">
        <v>11</v>
      </c>
      <c r="E2093">
        <v>9</v>
      </c>
      <c r="F2093">
        <v>40</v>
      </c>
      <c r="G2093">
        <v>47531</v>
      </c>
      <c r="H2093">
        <v>55269</v>
      </c>
      <c r="I2093">
        <v>7738</v>
      </c>
    </row>
    <row r="2094" spans="1:9" x14ac:dyDescent="0.25">
      <c r="A2094" s="1">
        <v>44098</v>
      </c>
      <c r="B2094" t="s">
        <v>19</v>
      </c>
      <c r="C2094" t="s">
        <v>16</v>
      </c>
      <c r="D2094" t="s">
        <v>13</v>
      </c>
      <c r="E2094">
        <v>22</v>
      </c>
      <c r="F2094">
        <v>49</v>
      </c>
      <c r="G2094">
        <v>29707</v>
      </c>
      <c r="H2094">
        <v>55013</v>
      </c>
      <c r="I2094">
        <v>25306</v>
      </c>
    </row>
    <row r="2095" spans="1:9" x14ac:dyDescent="0.25">
      <c r="A2095" s="1">
        <v>44099</v>
      </c>
      <c r="B2095" t="s">
        <v>19</v>
      </c>
      <c r="C2095" t="s">
        <v>16</v>
      </c>
      <c r="D2095" t="s">
        <v>15</v>
      </c>
      <c r="E2095">
        <v>0</v>
      </c>
      <c r="F2095">
        <v>41</v>
      </c>
      <c r="G2095">
        <v>74396</v>
      </c>
      <c r="H2095">
        <v>91847</v>
      </c>
      <c r="I2095">
        <v>17451</v>
      </c>
    </row>
    <row r="2096" spans="1:9" x14ac:dyDescent="0.25">
      <c r="A2096" s="1">
        <v>44100</v>
      </c>
      <c r="B2096" t="s">
        <v>19</v>
      </c>
      <c r="C2096" t="s">
        <v>14</v>
      </c>
      <c r="D2096" t="s">
        <v>11</v>
      </c>
      <c r="E2096">
        <v>8</v>
      </c>
      <c r="F2096">
        <v>27</v>
      </c>
      <c r="G2096">
        <v>9153</v>
      </c>
      <c r="H2096">
        <v>12892</v>
      </c>
      <c r="I2096">
        <v>3739</v>
      </c>
    </row>
    <row r="2097" spans="1:9" x14ac:dyDescent="0.25">
      <c r="A2097" s="1">
        <v>44101</v>
      </c>
      <c r="B2097" t="s">
        <v>19</v>
      </c>
      <c r="C2097" t="s">
        <v>18</v>
      </c>
      <c r="D2097" t="s">
        <v>13</v>
      </c>
      <c r="E2097">
        <v>10</v>
      </c>
      <c r="F2097">
        <v>37</v>
      </c>
      <c r="G2097">
        <v>28021</v>
      </c>
      <c r="H2097">
        <v>32966</v>
      </c>
      <c r="I2097">
        <v>4945</v>
      </c>
    </row>
    <row r="2098" spans="1:9" x14ac:dyDescent="0.25">
      <c r="A2098" s="1">
        <v>44102</v>
      </c>
      <c r="B2098" t="s">
        <v>19</v>
      </c>
      <c r="C2098" t="s">
        <v>14</v>
      </c>
      <c r="D2098" t="s">
        <v>13</v>
      </c>
      <c r="E2098">
        <v>19</v>
      </c>
      <c r="F2098">
        <v>47</v>
      </c>
      <c r="G2098">
        <v>34991</v>
      </c>
      <c r="H2098">
        <v>53016</v>
      </c>
      <c r="I2098">
        <v>18025</v>
      </c>
    </row>
    <row r="2099" spans="1:9" x14ac:dyDescent="0.25">
      <c r="A2099" s="1">
        <v>44103</v>
      </c>
      <c r="B2099" t="s">
        <v>19</v>
      </c>
      <c r="C2099" t="s">
        <v>18</v>
      </c>
      <c r="D2099" t="s">
        <v>11</v>
      </c>
      <c r="E2099">
        <v>4</v>
      </c>
      <c r="F2099">
        <v>78</v>
      </c>
      <c r="G2099">
        <v>16387</v>
      </c>
      <c r="H2099">
        <v>22448</v>
      </c>
      <c r="I2099">
        <v>6061</v>
      </c>
    </row>
    <row r="2100" spans="1:9" x14ac:dyDescent="0.25">
      <c r="A2100" s="1">
        <v>44104</v>
      </c>
      <c r="B2100" t="s">
        <v>19</v>
      </c>
      <c r="C2100" t="s">
        <v>16</v>
      </c>
      <c r="D2100" t="s">
        <v>15</v>
      </c>
      <c r="E2100">
        <v>0</v>
      </c>
      <c r="F2100">
        <v>69</v>
      </c>
      <c r="G2100">
        <v>50778</v>
      </c>
      <c r="H2100">
        <v>97650</v>
      </c>
      <c r="I2100">
        <v>46872</v>
      </c>
    </row>
    <row r="2101" spans="1:9" x14ac:dyDescent="0.25">
      <c r="A2101" s="1">
        <v>44105</v>
      </c>
      <c r="B2101" t="s">
        <v>19</v>
      </c>
      <c r="C2101" t="s">
        <v>14</v>
      </c>
      <c r="D2101" t="s">
        <v>13</v>
      </c>
      <c r="E2101">
        <v>10</v>
      </c>
      <c r="F2101">
        <v>49</v>
      </c>
      <c r="G2101">
        <v>100113</v>
      </c>
      <c r="H2101">
        <v>141004.5</v>
      </c>
      <c r="I2101">
        <v>40891.5</v>
      </c>
    </row>
    <row r="2102" spans="1:9" x14ac:dyDescent="0.25">
      <c r="A2102" s="1">
        <v>44106</v>
      </c>
      <c r="B2102" t="s">
        <v>19</v>
      </c>
      <c r="C2102" t="s">
        <v>10</v>
      </c>
      <c r="D2102" t="s">
        <v>11</v>
      </c>
      <c r="E2102">
        <v>10</v>
      </c>
      <c r="F2102">
        <v>39</v>
      </c>
      <c r="G2102">
        <v>83521</v>
      </c>
      <c r="H2102">
        <v>121045.5</v>
      </c>
      <c r="I2102">
        <v>37524.5</v>
      </c>
    </row>
    <row r="2103" spans="1:9" x14ac:dyDescent="0.25">
      <c r="A2103" s="1">
        <v>44107</v>
      </c>
      <c r="B2103" t="s">
        <v>19</v>
      </c>
      <c r="C2103" t="s">
        <v>14</v>
      </c>
      <c r="D2103" t="s">
        <v>17</v>
      </c>
      <c r="E2103">
        <v>14</v>
      </c>
      <c r="F2103">
        <v>138</v>
      </c>
      <c r="G2103">
        <v>57697</v>
      </c>
      <c r="H2103">
        <v>86115</v>
      </c>
      <c r="I2103">
        <v>28418</v>
      </c>
    </row>
    <row r="2104" spans="1:9" x14ac:dyDescent="0.25">
      <c r="A2104" s="1">
        <v>44108</v>
      </c>
      <c r="B2104" t="s">
        <v>19</v>
      </c>
      <c r="C2104" t="s">
        <v>14</v>
      </c>
      <c r="D2104" t="s">
        <v>11</v>
      </c>
      <c r="E2104">
        <v>7</v>
      </c>
      <c r="F2104">
        <v>64</v>
      </c>
      <c r="G2104">
        <v>31412</v>
      </c>
      <c r="H2104">
        <v>60408</v>
      </c>
      <c r="I2104">
        <v>28996</v>
      </c>
    </row>
    <row r="2105" spans="1:9" x14ac:dyDescent="0.25">
      <c r="A2105" s="1">
        <v>44109</v>
      </c>
      <c r="B2105" t="s">
        <v>19</v>
      </c>
      <c r="C2105" t="s">
        <v>10</v>
      </c>
      <c r="D2105" t="s">
        <v>15</v>
      </c>
      <c r="E2105">
        <v>0</v>
      </c>
      <c r="F2105">
        <v>41</v>
      </c>
      <c r="G2105">
        <v>65117</v>
      </c>
      <c r="H2105">
        <v>76608</v>
      </c>
      <c r="I2105">
        <v>11491</v>
      </c>
    </row>
    <row r="2106" spans="1:9" x14ac:dyDescent="0.25">
      <c r="A2106" s="1">
        <v>44110</v>
      </c>
      <c r="B2106" t="s">
        <v>19</v>
      </c>
      <c r="C2106" t="s">
        <v>10</v>
      </c>
      <c r="D2106" t="s">
        <v>15</v>
      </c>
      <c r="E2106">
        <v>0</v>
      </c>
      <c r="F2106">
        <v>31</v>
      </c>
      <c r="G2106">
        <v>55469</v>
      </c>
      <c r="H2106">
        <v>100852.5</v>
      </c>
      <c r="I2106">
        <v>45383.5</v>
      </c>
    </row>
    <row r="2107" spans="1:9" x14ac:dyDescent="0.25">
      <c r="A2107" s="1">
        <v>44111</v>
      </c>
      <c r="B2107" t="s">
        <v>19</v>
      </c>
      <c r="C2107" t="s">
        <v>12</v>
      </c>
      <c r="D2107" t="s">
        <v>13</v>
      </c>
      <c r="E2107">
        <v>20</v>
      </c>
      <c r="F2107">
        <v>46</v>
      </c>
      <c r="G2107">
        <v>106381</v>
      </c>
      <c r="H2107">
        <v>134659.5</v>
      </c>
      <c r="I2107">
        <v>28278.5</v>
      </c>
    </row>
    <row r="2108" spans="1:9" x14ac:dyDescent="0.25">
      <c r="A2108" s="1">
        <v>44112</v>
      </c>
      <c r="B2108" t="s">
        <v>19</v>
      </c>
      <c r="C2108" t="s">
        <v>10</v>
      </c>
      <c r="D2108" t="s">
        <v>13</v>
      </c>
      <c r="E2108">
        <v>24</v>
      </c>
      <c r="F2108">
        <v>15</v>
      </c>
      <c r="G2108">
        <v>61973</v>
      </c>
      <c r="H2108">
        <v>93898.5</v>
      </c>
      <c r="I2108">
        <v>31925.5</v>
      </c>
    </row>
    <row r="2109" spans="1:9" x14ac:dyDescent="0.25">
      <c r="A2109" s="1">
        <v>44113</v>
      </c>
      <c r="B2109" t="s">
        <v>19</v>
      </c>
      <c r="C2109" t="s">
        <v>10</v>
      </c>
      <c r="D2109" t="s">
        <v>11</v>
      </c>
      <c r="E2109">
        <v>9</v>
      </c>
      <c r="F2109">
        <v>88</v>
      </c>
      <c r="G2109">
        <v>60109</v>
      </c>
      <c r="H2109">
        <v>93921</v>
      </c>
      <c r="I2109">
        <v>33812</v>
      </c>
    </row>
    <row r="2110" spans="1:9" x14ac:dyDescent="0.25">
      <c r="A2110" s="1">
        <v>44114</v>
      </c>
      <c r="B2110" t="s">
        <v>19</v>
      </c>
      <c r="C2110" t="s">
        <v>16</v>
      </c>
      <c r="D2110" t="s">
        <v>17</v>
      </c>
      <c r="E2110">
        <v>14</v>
      </c>
      <c r="F2110">
        <v>198</v>
      </c>
      <c r="G2110">
        <v>77837</v>
      </c>
      <c r="H2110">
        <v>98527.5</v>
      </c>
      <c r="I2110">
        <v>20690.5</v>
      </c>
    </row>
    <row r="2111" spans="1:9" x14ac:dyDescent="0.25">
      <c r="A2111" s="1">
        <v>44115</v>
      </c>
      <c r="B2111" t="s">
        <v>19</v>
      </c>
      <c r="C2111" t="s">
        <v>18</v>
      </c>
      <c r="D2111" t="s">
        <v>13</v>
      </c>
      <c r="E2111">
        <v>16</v>
      </c>
      <c r="F2111">
        <v>8</v>
      </c>
      <c r="G2111">
        <v>58116</v>
      </c>
      <c r="H2111">
        <v>93735</v>
      </c>
      <c r="I2111">
        <v>35619</v>
      </c>
    </row>
    <row r="2112" spans="1:9" x14ac:dyDescent="0.25">
      <c r="A2112" s="1">
        <v>44116</v>
      </c>
      <c r="B2112" t="s">
        <v>19</v>
      </c>
      <c r="C2112" t="s">
        <v>18</v>
      </c>
      <c r="D2112" t="s">
        <v>17</v>
      </c>
      <c r="E2112">
        <v>14</v>
      </c>
      <c r="F2112">
        <v>130</v>
      </c>
      <c r="G2112">
        <v>48492</v>
      </c>
      <c r="H2112">
        <v>86593.5</v>
      </c>
      <c r="I2112">
        <v>38101.5</v>
      </c>
    </row>
    <row r="2113" spans="1:9" x14ac:dyDescent="0.25">
      <c r="A2113" s="1">
        <v>44117</v>
      </c>
      <c r="B2113" t="s">
        <v>19</v>
      </c>
      <c r="C2113" t="s">
        <v>18</v>
      </c>
      <c r="D2113" t="s">
        <v>17</v>
      </c>
      <c r="E2113">
        <v>10</v>
      </c>
      <c r="F2113">
        <v>170</v>
      </c>
      <c r="G2113">
        <v>60751</v>
      </c>
      <c r="H2113">
        <v>75939</v>
      </c>
      <c r="I2113">
        <v>15188</v>
      </c>
    </row>
    <row r="2114" spans="1:9" x14ac:dyDescent="0.25">
      <c r="A2114" s="1">
        <v>44118</v>
      </c>
      <c r="B2114" t="s">
        <v>19</v>
      </c>
      <c r="C2114" t="s">
        <v>16</v>
      </c>
      <c r="D2114" t="s">
        <v>11</v>
      </c>
      <c r="E2114">
        <v>7</v>
      </c>
      <c r="F2114">
        <v>52</v>
      </c>
      <c r="G2114">
        <v>11831</v>
      </c>
      <c r="H2114">
        <v>23197.5</v>
      </c>
      <c r="I2114">
        <v>11366.5</v>
      </c>
    </row>
    <row r="2115" spans="1:9" x14ac:dyDescent="0.25">
      <c r="A2115" s="1">
        <v>44119</v>
      </c>
      <c r="B2115" t="s">
        <v>19</v>
      </c>
      <c r="C2115" t="s">
        <v>12</v>
      </c>
      <c r="D2115" t="s">
        <v>11</v>
      </c>
      <c r="E2115">
        <v>7</v>
      </c>
      <c r="F2115">
        <v>60</v>
      </c>
      <c r="G2115">
        <v>59847</v>
      </c>
      <c r="H2115">
        <v>86734.5</v>
      </c>
      <c r="I2115">
        <v>26887.5</v>
      </c>
    </row>
    <row r="2116" spans="1:9" x14ac:dyDescent="0.25">
      <c r="A2116" s="1">
        <v>44120</v>
      </c>
      <c r="B2116" t="s">
        <v>19</v>
      </c>
      <c r="C2116" t="s">
        <v>16</v>
      </c>
      <c r="D2116" t="s">
        <v>15</v>
      </c>
      <c r="E2116">
        <v>0</v>
      </c>
      <c r="F2116">
        <v>33</v>
      </c>
      <c r="G2116">
        <v>21851</v>
      </c>
      <c r="H2116">
        <v>37035</v>
      </c>
      <c r="I2116">
        <v>15184</v>
      </c>
    </row>
    <row r="2117" spans="1:9" x14ac:dyDescent="0.25">
      <c r="A2117" s="1">
        <v>44121</v>
      </c>
      <c r="B2117" t="s">
        <v>19</v>
      </c>
      <c r="C2117" t="s">
        <v>12</v>
      </c>
      <c r="D2117" t="s">
        <v>17</v>
      </c>
      <c r="E2117">
        <v>15</v>
      </c>
      <c r="F2117">
        <v>93</v>
      </c>
      <c r="G2117">
        <v>40857</v>
      </c>
      <c r="H2117">
        <v>57544.5</v>
      </c>
      <c r="I2117">
        <v>16687.5</v>
      </c>
    </row>
    <row r="2118" spans="1:9" x14ac:dyDescent="0.25">
      <c r="A2118" s="1">
        <v>44122</v>
      </c>
      <c r="B2118" t="s">
        <v>19</v>
      </c>
      <c r="C2118" t="s">
        <v>10</v>
      </c>
      <c r="D2118" t="s">
        <v>11</v>
      </c>
      <c r="E2118">
        <v>4</v>
      </c>
      <c r="F2118">
        <v>67</v>
      </c>
      <c r="G2118">
        <v>54100</v>
      </c>
      <c r="H2118">
        <v>69358.5</v>
      </c>
      <c r="I2118">
        <v>15258.5</v>
      </c>
    </row>
    <row r="2119" spans="1:9" x14ac:dyDescent="0.25">
      <c r="A2119" s="1">
        <v>44123</v>
      </c>
      <c r="B2119" t="s">
        <v>19</v>
      </c>
      <c r="C2119" t="s">
        <v>18</v>
      </c>
      <c r="D2119" t="s">
        <v>11</v>
      </c>
      <c r="E2119">
        <v>8</v>
      </c>
      <c r="F2119">
        <v>65</v>
      </c>
      <c r="G2119">
        <v>15810</v>
      </c>
      <c r="H2119">
        <v>17764.5</v>
      </c>
      <c r="I2119">
        <v>1954.5</v>
      </c>
    </row>
    <row r="2120" spans="1:9" x14ac:dyDescent="0.25">
      <c r="A2120" s="1">
        <v>44124</v>
      </c>
      <c r="B2120" t="s">
        <v>19</v>
      </c>
      <c r="C2120" t="s">
        <v>12</v>
      </c>
      <c r="D2120" t="s">
        <v>17</v>
      </c>
      <c r="E2120">
        <v>6</v>
      </c>
      <c r="F2120">
        <v>169</v>
      </c>
      <c r="G2120">
        <v>103455</v>
      </c>
      <c r="H2120">
        <v>136125</v>
      </c>
      <c r="I2120">
        <v>32670</v>
      </c>
    </row>
    <row r="2121" spans="1:9" x14ac:dyDescent="0.25">
      <c r="A2121" s="1">
        <v>44125</v>
      </c>
      <c r="B2121" t="s">
        <v>19</v>
      </c>
      <c r="C2121" t="s">
        <v>14</v>
      </c>
      <c r="D2121" t="s">
        <v>11</v>
      </c>
      <c r="E2121">
        <v>8</v>
      </c>
      <c r="F2121">
        <v>64</v>
      </c>
      <c r="G2121">
        <v>36518</v>
      </c>
      <c r="H2121">
        <v>47425.5</v>
      </c>
      <c r="I2121">
        <v>10907.5</v>
      </c>
    </row>
    <row r="2122" spans="1:9" x14ac:dyDescent="0.25">
      <c r="A2122" s="1">
        <v>44126</v>
      </c>
      <c r="B2122" t="s">
        <v>19</v>
      </c>
      <c r="C2122" t="s">
        <v>14</v>
      </c>
      <c r="D2122" t="s">
        <v>11</v>
      </c>
      <c r="E2122">
        <v>9</v>
      </c>
      <c r="F2122">
        <v>72</v>
      </c>
      <c r="G2122">
        <v>33669</v>
      </c>
      <c r="H2122">
        <v>48795</v>
      </c>
      <c r="I2122">
        <v>15126</v>
      </c>
    </row>
    <row r="2123" spans="1:9" x14ac:dyDescent="0.25">
      <c r="A2123" s="1">
        <v>44127</v>
      </c>
      <c r="B2123" t="s">
        <v>19</v>
      </c>
      <c r="C2123" t="s">
        <v>16</v>
      </c>
      <c r="D2123" t="s">
        <v>13</v>
      </c>
      <c r="E2123">
        <v>20</v>
      </c>
      <c r="F2123">
        <v>22</v>
      </c>
      <c r="G2123">
        <v>41146</v>
      </c>
      <c r="H2123">
        <v>72186</v>
      </c>
      <c r="I2123">
        <v>31040</v>
      </c>
    </row>
    <row r="2124" spans="1:9" x14ac:dyDescent="0.25">
      <c r="A2124" s="1">
        <v>44128</v>
      </c>
      <c r="B2124" t="s">
        <v>19</v>
      </c>
      <c r="C2124" t="s">
        <v>10</v>
      </c>
      <c r="D2124" t="s">
        <v>13</v>
      </c>
      <c r="E2124">
        <v>12</v>
      </c>
      <c r="F2124">
        <v>20</v>
      </c>
      <c r="G2124">
        <v>73271</v>
      </c>
      <c r="H2124">
        <v>118179</v>
      </c>
      <c r="I2124">
        <v>44908</v>
      </c>
    </row>
    <row r="2125" spans="1:9" x14ac:dyDescent="0.25">
      <c r="A2125" s="1">
        <v>44129</v>
      </c>
      <c r="B2125" t="s">
        <v>19</v>
      </c>
      <c r="C2125" t="s">
        <v>12</v>
      </c>
      <c r="D2125" t="s">
        <v>11</v>
      </c>
      <c r="E2125">
        <v>3</v>
      </c>
      <c r="F2125">
        <v>95</v>
      </c>
      <c r="G2125">
        <v>61572</v>
      </c>
      <c r="H2125">
        <v>100938</v>
      </c>
      <c r="I2125">
        <v>39366</v>
      </c>
    </row>
    <row r="2126" spans="1:9" x14ac:dyDescent="0.25">
      <c r="A2126" s="1">
        <v>44130</v>
      </c>
      <c r="B2126" t="s">
        <v>19</v>
      </c>
      <c r="C2126" t="s">
        <v>12</v>
      </c>
      <c r="D2126" t="s">
        <v>11</v>
      </c>
      <c r="E2126">
        <v>8</v>
      </c>
      <c r="F2126">
        <v>67</v>
      </c>
      <c r="G2126">
        <v>68309</v>
      </c>
      <c r="H2126">
        <v>92310</v>
      </c>
      <c r="I2126">
        <v>24001</v>
      </c>
    </row>
    <row r="2127" spans="1:9" x14ac:dyDescent="0.25">
      <c r="A2127" s="1">
        <v>44131</v>
      </c>
      <c r="B2127" t="s">
        <v>19</v>
      </c>
      <c r="C2127" t="s">
        <v>18</v>
      </c>
      <c r="D2127" t="s">
        <v>13</v>
      </c>
      <c r="E2127">
        <v>22</v>
      </c>
      <c r="F2127">
        <v>48</v>
      </c>
      <c r="G2127">
        <v>24444</v>
      </c>
      <c r="H2127">
        <v>30942</v>
      </c>
      <c r="I2127">
        <v>6498</v>
      </c>
    </row>
    <row r="2128" spans="1:9" x14ac:dyDescent="0.25">
      <c r="A2128" s="1">
        <v>44132</v>
      </c>
      <c r="B2128" t="s">
        <v>19</v>
      </c>
      <c r="C2128" t="s">
        <v>18</v>
      </c>
      <c r="D2128" t="s">
        <v>17</v>
      </c>
      <c r="E2128">
        <v>8</v>
      </c>
      <c r="F2128">
        <v>104</v>
      </c>
      <c r="G2128">
        <v>81606</v>
      </c>
      <c r="H2128">
        <v>120009</v>
      </c>
      <c r="I2128">
        <v>38403</v>
      </c>
    </row>
    <row r="2129" spans="1:9" x14ac:dyDescent="0.25">
      <c r="A2129" s="1">
        <v>44133</v>
      </c>
      <c r="B2129" t="s">
        <v>19</v>
      </c>
      <c r="C2129" t="s">
        <v>14</v>
      </c>
      <c r="D2129" t="s">
        <v>15</v>
      </c>
      <c r="E2129">
        <v>0</v>
      </c>
      <c r="F2129">
        <v>96</v>
      </c>
      <c r="G2129">
        <v>68959</v>
      </c>
      <c r="H2129">
        <v>87289.5</v>
      </c>
      <c r="I2129">
        <v>18330.5</v>
      </c>
    </row>
    <row r="2130" spans="1:9" x14ac:dyDescent="0.25">
      <c r="A2130" s="1">
        <v>44134</v>
      </c>
      <c r="B2130" t="s">
        <v>19</v>
      </c>
      <c r="C2130" t="s">
        <v>16</v>
      </c>
      <c r="D2130" t="s">
        <v>17</v>
      </c>
      <c r="E2130">
        <v>11</v>
      </c>
      <c r="F2130">
        <v>162</v>
      </c>
      <c r="G2130">
        <v>92493</v>
      </c>
      <c r="H2130">
        <v>128463</v>
      </c>
      <c r="I2130">
        <v>35970</v>
      </c>
    </row>
    <row r="2131" spans="1:9" x14ac:dyDescent="0.25">
      <c r="A2131" s="1">
        <v>44135</v>
      </c>
      <c r="B2131" t="s">
        <v>19</v>
      </c>
      <c r="C2131" t="s">
        <v>12</v>
      </c>
      <c r="D2131" t="s">
        <v>17</v>
      </c>
      <c r="E2131">
        <v>13</v>
      </c>
      <c r="F2131">
        <v>98</v>
      </c>
      <c r="G2131">
        <v>35450</v>
      </c>
      <c r="H2131">
        <v>49236</v>
      </c>
      <c r="I2131">
        <v>13786</v>
      </c>
    </row>
    <row r="2132" spans="1:9" x14ac:dyDescent="0.25">
      <c r="A2132" s="1">
        <v>44136</v>
      </c>
      <c r="B2132" t="s">
        <v>19</v>
      </c>
      <c r="C2132" t="s">
        <v>18</v>
      </c>
      <c r="D2132" t="s">
        <v>11</v>
      </c>
      <c r="E2132">
        <v>10</v>
      </c>
      <c r="F2132">
        <v>91</v>
      </c>
      <c r="G2132">
        <v>10396</v>
      </c>
      <c r="H2132">
        <v>12834</v>
      </c>
      <c r="I2132">
        <v>2438</v>
      </c>
    </row>
    <row r="2133" spans="1:9" x14ac:dyDescent="0.25">
      <c r="A2133" s="1">
        <v>44137</v>
      </c>
      <c r="B2133" t="s">
        <v>19</v>
      </c>
      <c r="C2133" t="s">
        <v>14</v>
      </c>
      <c r="D2133" t="s">
        <v>11</v>
      </c>
      <c r="E2133">
        <v>5</v>
      </c>
      <c r="F2133">
        <v>33</v>
      </c>
      <c r="G2133">
        <v>16955</v>
      </c>
      <c r="H2133">
        <v>24572</v>
      </c>
      <c r="I2133">
        <v>7617</v>
      </c>
    </row>
    <row r="2134" spans="1:9" x14ac:dyDescent="0.25">
      <c r="A2134" s="1">
        <v>44138</v>
      </c>
      <c r="B2134" t="s">
        <v>19</v>
      </c>
      <c r="C2134" t="s">
        <v>14</v>
      </c>
      <c r="D2134" t="s">
        <v>17</v>
      </c>
      <c r="E2134">
        <v>6</v>
      </c>
      <c r="F2134">
        <v>102</v>
      </c>
      <c r="G2134">
        <v>48811</v>
      </c>
      <c r="H2134">
        <v>61014</v>
      </c>
      <c r="I2134">
        <v>12203</v>
      </c>
    </row>
    <row r="2135" spans="1:9" x14ac:dyDescent="0.25">
      <c r="A2135" s="1">
        <v>44139</v>
      </c>
      <c r="B2135" t="s">
        <v>19</v>
      </c>
      <c r="C2135" t="s">
        <v>16</v>
      </c>
      <c r="D2135" t="s">
        <v>15</v>
      </c>
      <c r="E2135">
        <v>0</v>
      </c>
      <c r="F2135">
        <v>65</v>
      </c>
      <c r="G2135">
        <v>12690</v>
      </c>
      <c r="H2135">
        <v>18391</v>
      </c>
      <c r="I2135">
        <v>5701</v>
      </c>
    </row>
    <row r="2136" spans="1:9" x14ac:dyDescent="0.25">
      <c r="A2136" s="1">
        <v>44140</v>
      </c>
      <c r="B2136" t="s">
        <v>19</v>
      </c>
      <c r="C2136" t="s">
        <v>18</v>
      </c>
      <c r="D2136" t="s">
        <v>11</v>
      </c>
      <c r="E2136">
        <v>4</v>
      </c>
      <c r="F2136">
        <v>68</v>
      </c>
      <c r="G2136">
        <v>55365</v>
      </c>
      <c r="H2136">
        <v>74818</v>
      </c>
      <c r="I2136">
        <v>19453</v>
      </c>
    </row>
    <row r="2137" spans="1:9" x14ac:dyDescent="0.25">
      <c r="A2137" s="1">
        <v>44141</v>
      </c>
      <c r="B2137" t="s">
        <v>19</v>
      </c>
      <c r="C2137" t="s">
        <v>18</v>
      </c>
      <c r="D2137" t="s">
        <v>13</v>
      </c>
      <c r="E2137">
        <v>12</v>
      </c>
      <c r="F2137">
        <v>42</v>
      </c>
      <c r="G2137">
        <v>57826</v>
      </c>
      <c r="H2137">
        <v>72283</v>
      </c>
      <c r="I2137">
        <v>14457</v>
      </c>
    </row>
    <row r="2138" spans="1:9" x14ac:dyDescent="0.25">
      <c r="A2138" s="1">
        <v>44142</v>
      </c>
      <c r="B2138" t="s">
        <v>19</v>
      </c>
      <c r="C2138" t="s">
        <v>18</v>
      </c>
      <c r="D2138" t="s">
        <v>17</v>
      </c>
      <c r="E2138">
        <v>14</v>
      </c>
      <c r="F2138">
        <v>139</v>
      </c>
      <c r="G2138">
        <v>66548</v>
      </c>
      <c r="H2138">
        <v>97865</v>
      </c>
      <c r="I2138">
        <v>31317</v>
      </c>
    </row>
    <row r="2139" spans="1:9" x14ac:dyDescent="0.25">
      <c r="A2139" s="1">
        <v>44143</v>
      </c>
      <c r="B2139" t="s">
        <v>19</v>
      </c>
      <c r="C2139" t="s">
        <v>18</v>
      </c>
      <c r="D2139" t="s">
        <v>17</v>
      </c>
      <c r="E2139">
        <v>7</v>
      </c>
      <c r="F2139">
        <v>60</v>
      </c>
      <c r="G2139">
        <v>13750</v>
      </c>
      <c r="H2139">
        <v>18835</v>
      </c>
      <c r="I2139">
        <v>5085</v>
      </c>
    </row>
    <row r="2140" spans="1:9" x14ac:dyDescent="0.25">
      <c r="A2140" s="1">
        <v>44144</v>
      </c>
      <c r="B2140" t="s">
        <v>19</v>
      </c>
      <c r="C2140" t="s">
        <v>18</v>
      </c>
      <c r="D2140" t="s">
        <v>15</v>
      </c>
      <c r="E2140">
        <v>0</v>
      </c>
      <c r="F2140">
        <v>89</v>
      </c>
      <c r="G2140">
        <v>12262</v>
      </c>
      <c r="H2140">
        <v>17030</v>
      </c>
      <c r="I2140">
        <v>4768</v>
      </c>
    </row>
    <row r="2141" spans="1:9" x14ac:dyDescent="0.25">
      <c r="A2141" s="1">
        <v>44145</v>
      </c>
      <c r="B2141" t="s">
        <v>19</v>
      </c>
      <c r="C2141" t="s">
        <v>12</v>
      </c>
      <c r="D2141" t="s">
        <v>17</v>
      </c>
      <c r="E2141">
        <v>8</v>
      </c>
      <c r="F2141">
        <v>170</v>
      </c>
      <c r="G2141">
        <v>43444</v>
      </c>
      <c r="H2141">
        <v>80452</v>
      </c>
      <c r="I2141">
        <v>37008</v>
      </c>
    </row>
    <row r="2142" spans="1:9" x14ac:dyDescent="0.25">
      <c r="A2142" s="1">
        <v>44146</v>
      </c>
      <c r="B2142" t="s">
        <v>19</v>
      </c>
      <c r="C2142" t="s">
        <v>18</v>
      </c>
      <c r="D2142" t="s">
        <v>17</v>
      </c>
      <c r="E2142">
        <v>9</v>
      </c>
      <c r="F2142">
        <v>131</v>
      </c>
      <c r="G2142">
        <v>52134</v>
      </c>
      <c r="H2142">
        <v>59924</v>
      </c>
      <c r="I2142">
        <v>7790</v>
      </c>
    </row>
    <row r="2143" spans="1:9" x14ac:dyDescent="0.25">
      <c r="A2143" s="1">
        <v>44147</v>
      </c>
      <c r="B2143" t="s">
        <v>19</v>
      </c>
      <c r="C2143" t="s">
        <v>18</v>
      </c>
      <c r="D2143" t="s">
        <v>17</v>
      </c>
      <c r="E2143">
        <v>8</v>
      </c>
      <c r="F2143">
        <v>166</v>
      </c>
      <c r="G2143">
        <v>9451</v>
      </c>
      <c r="H2143">
        <v>10990</v>
      </c>
      <c r="I2143">
        <v>1539</v>
      </c>
    </row>
    <row r="2144" spans="1:9" x14ac:dyDescent="0.25">
      <c r="A2144" s="1">
        <v>44148</v>
      </c>
      <c r="B2144" t="s">
        <v>19</v>
      </c>
      <c r="C2144" t="s">
        <v>18</v>
      </c>
      <c r="D2144" t="s">
        <v>15</v>
      </c>
      <c r="E2144">
        <v>0</v>
      </c>
      <c r="F2144">
        <v>91</v>
      </c>
      <c r="G2144">
        <v>23770</v>
      </c>
      <c r="H2144">
        <v>29346</v>
      </c>
      <c r="I2144">
        <v>5576</v>
      </c>
    </row>
    <row r="2145" spans="1:9" x14ac:dyDescent="0.25">
      <c r="A2145" s="1">
        <v>44149</v>
      </c>
      <c r="B2145" t="s">
        <v>19</v>
      </c>
      <c r="C2145" t="s">
        <v>16</v>
      </c>
      <c r="D2145" t="s">
        <v>11</v>
      </c>
      <c r="E2145">
        <v>8</v>
      </c>
      <c r="F2145">
        <v>41</v>
      </c>
      <c r="G2145">
        <v>58417</v>
      </c>
      <c r="H2145">
        <v>74894</v>
      </c>
      <c r="I2145">
        <v>16477</v>
      </c>
    </row>
    <row r="2146" spans="1:9" x14ac:dyDescent="0.25">
      <c r="A2146" s="1">
        <v>44150</v>
      </c>
      <c r="B2146" t="s">
        <v>19</v>
      </c>
      <c r="C2146" t="s">
        <v>16</v>
      </c>
      <c r="D2146" t="s">
        <v>17</v>
      </c>
      <c r="E2146">
        <v>7</v>
      </c>
      <c r="F2146">
        <v>190</v>
      </c>
      <c r="G2146">
        <v>56446</v>
      </c>
      <c r="H2146">
        <v>92535</v>
      </c>
      <c r="I2146">
        <v>36089</v>
      </c>
    </row>
    <row r="2147" spans="1:9" x14ac:dyDescent="0.25">
      <c r="A2147" s="1">
        <v>44151</v>
      </c>
      <c r="B2147" t="s">
        <v>19</v>
      </c>
      <c r="C2147" t="s">
        <v>12</v>
      </c>
      <c r="D2147" t="s">
        <v>17</v>
      </c>
      <c r="E2147">
        <v>10</v>
      </c>
      <c r="F2147">
        <v>102</v>
      </c>
      <c r="G2147">
        <v>29718</v>
      </c>
      <c r="H2147">
        <v>58270</v>
      </c>
      <c r="I2147">
        <v>28552</v>
      </c>
    </row>
    <row r="2148" spans="1:9" x14ac:dyDescent="0.25">
      <c r="A2148" s="1">
        <v>44152</v>
      </c>
      <c r="B2148" t="s">
        <v>19</v>
      </c>
      <c r="C2148" t="s">
        <v>14</v>
      </c>
      <c r="D2148" t="s">
        <v>17</v>
      </c>
      <c r="E2148">
        <v>15</v>
      </c>
      <c r="F2148">
        <v>120</v>
      </c>
      <c r="G2148">
        <v>33254</v>
      </c>
      <c r="H2148">
        <v>41054</v>
      </c>
      <c r="I2148">
        <v>7800</v>
      </c>
    </row>
    <row r="2149" spans="1:9" x14ac:dyDescent="0.25">
      <c r="A2149" s="1">
        <v>44153</v>
      </c>
      <c r="B2149" t="s">
        <v>19</v>
      </c>
      <c r="C2149" t="s">
        <v>12</v>
      </c>
      <c r="D2149" t="s">
        <v>11</v>
      </c>
      <c r="E2149">
        <v>6</v>
      </c>
      <c r="F2149">
        <v>96</v>
      </c>
      <c r="G2149">
        <v>30625</v>
      </c>
      <c r="H2149">
        <v>40296</v>
      </c>
      <c r="I2149">
        <v>9671</v>
      </c>
    </row>
    <row r="2150" spans="1:9" x14ac:dyDescent="0.25">
      <c r="A2150" s="1">
        <v>44154</v>
      </c>
      <c r="B2150" t="s">
        <v>19</v>
      </c>
      <c r="C2150" t="s">
        <v>14</v>
      </c>
      <c r="D2150" t="s">
        <v>15</v>
      </c>
      <c r="E2150">
        <v>0</v>
      </c>
      <c r="F2150">
        <v>54</v>
      </c>
      <c r="G2150">
        <v>46067</v>
      </c>
      <c r="H2150">
        <v>65810</v>
      </c>
      <c r="I2150">
        <v>19743</v>
      </c>
    </row>
    <row r="2151" spans="1:9" x14ac:dyDescent="0.25">
      <c r="A2151" s="1">
        <v>44155</v>
      </c>
      <c r="B2151" t="s">
        <v>19</v>
      </c>
      <c r="C2151" t="s">
        <v>14</v>
      </c>
      <c r="D2151" t="s">
        <v>17</v>
      </c>
      <c r="E2151">
        <v>12</v>
      </c>
      <c r="F2151">
        <v>155</v>
      </c>
      <c r="G2151">
        <v>14697</v>
      </c>
      <c r="H2151">
        <v>16893</v>
      </c>
      <c r="I2151">
        <v>2196</v>
      </c>
    </row>
    <row r="2152" spans="1:9" x14ac:dyDescent="0.25">
      <c r="A2152" s="1">
        <v>44156</v>
      </c>
      <c r="B2152" t="s">
        <v>19</v>
      </c>
      <c r="C2152" t="s">
        <v>16</v>
      </c>
      <c r="D2152" t="s">
        <v>17</v>
      </c>
      <c r="E2152">
        <v>12</v>
      </c>
      <c r="F2152">
        <v>196</v>
      </c>
      <c r="G2152">
        <v>5898</v>
      </c>
      <c r="H2152">
        <v>11343</v>
      </c>
      <c r="I2152">
        <v>5445</v>
      </c>
    </row>
    <row r="2153" spans="1:9" x14ac:dyDescent="0.25">
      <c r="A2153" s="1">
        <v>44157</v>
      </c>
      <c r="B2153" t="s">
        <v>19</v>
      </c>
      <c r="C2153" t="s">
        <v>10</v>
      </c>
      <c r="D2153" t="s">
        <v>17</v>
      </c>
      <c r="E2153">
        <v>11</v>
      </c>
      <c r="F2153">
        <v>101</v>
      </c>
      <c r="G2153">
        <v>60669</v>
      </c>
      <c r="H2153">
        <v>74900</v>
      </c>
      <c r="I2153">
        <v>14231</v>
      </c>
    </row>
    <row r="2154" spans="1:9" x14ac:dyDescent="0.25">
      <c r="A2154" s="1">
        <v>44158</v>
      </c>
      <c r="B2154" t="s">
        <v>19</v>
      </c>
      <c r="C2154" t="s">
        <v>12</v>
      </c>
      <c r="D2154" t="s">
        <v>17</v>
      </c>
      <c r="E2154">
        <v>5</v>
      </c>
      <c r="F2154">
        <v>193</v>
      </c>
      <c r="G2154">
        <v>19263</v>
      </c>
      <c r="H2154">
        <v>23491</v>
      </c>
      <c r="I2154">
        <v>4228</v>
      </c>
    </row>
    <row r="2155" spans="1:9" x14ac:dyDescent="0.25">
      <c r="A2155" s="1">
        <v>44159</v>
      </c>
      <c r="B2155" t="s">
        <v>19</v>
      </c>
      <c r="C2155" t="s">
        <v>18</v>
      </c>
      <c r="D2155" t="s">
        <v>13</v>
      </c>
      <c r="E2155">
        <v>15</v>
      </c>
      <c r="F2155">
        <v>15</v>
      </c>
      <c r="G2155">
        <v>45480</v>
      </c>
      <c r="H2155">
        <v>87461</v>
      </c>
      <c r="I2155">
        <v>41981</v>
      </c>
    </row>
    <row r="2156" spans="1:9" x14ac:dyDescent="0.25">
      <c r="A2156" s="1">
        <v>44160</v>
      </c>
      <c r="B2156" t="s">
        <v>19</v>
      </c>
      <c r="C2156" t="s">
        <v>12</v>
      </c>
      <c r="D2156" t="s">
        <v>13</v>
      </c>
      <c r="E2156">
        <v>13</v>
      </c>
      <c r="F2156">
        <v>13</v>
      </c>
      <c r="G2156">
        <v>33965</v>
      </c>
      <c r="H2156">
        <v>66598</v>
      </c>
      <c r="I2156">
        <v>32633</v>
      </c>
    </row>
    <row r="2157" spans="1:9" x14ac:dyDescent="0.25">
      <c r="A2157" s="1">
        <v>44161</v>
      </c>
      <c r="B2157" t="s">
        <v>19</v>
      </c>
      <c r="C2157" t="s">
        <v>14</v>
      </c>
      <c r="D2157" t="s">
        <v>15</v>
      </c>
      <c r="E2157">
        <v>0</v>
      </c>
      <c r="F2157">
        <v>38</v>
      </c>
      <c r="G2157">
        <v>42673</v>
      </c>
      <c r="H2157">
        <v>55419</v>
      </c>
      <c r="I2157">
        <v>12746</v>
      </c>
    </row>
    <row r="2158" spans="1:9" x14ac:dyDescent="0.25">
      <c r="A2158" s="1">
        <v>44162</v>
      </c>
      <c r="B2158" t="s">
        <v>19</v>
      </c>
      <c r="C2158" t="s">
        <v>12</v>
      </c>
      <c r="D2158" t="s">
        <v>13</v>
      </c>
      <c r="E2158">
        <v>23</v>
      </c>
      <c r="F2158">
        <v>37</v>
      </c>
      <c r="G2158">
        <v>76208</v>
      </c>
      <c r="H2158">
        <v>86600</v>
      </c>
      <c r="I2158">
        <v>10392</v>
      </c>
    </row>
    <row r="2159" spans="1:9" x14ac:dyDescent="0.25">
      <c r="A2159" s="1">
        <v>44163</v>
      </c>
      <c r="B2159" t="s">
        <v>19</v>
      </c>
      <c r="C2159" t="s">
        <v>16</v>
      </c>
      <c r="D2159" t="s">
        <v>17</v>
      </c>
      <c r="E2159">
        <v>6</v>
      </c>
      <c r="F2159">
        <v>59</v>
      </c>
      <c r="G2159">
        <v>25926</v>
      </c>
      <c r="H2159">
        <v>33238</v>
      </c>
      <c r="I2159">
        <v>7312</v>
      </c>
    </row>
    <row r="2160" spans="1:9" x14ac:dyDescent="0.25">
      <c r="A2160" s="1">
        <v>44164</v>
      </c>
      <c r="B2160" t="s">
        <v>19</v>
      </c>
      <c r="C2160" t="s">
        <v>18</v>
      </c>
      <c r="D2160" t="s">
        <v>11</v>
      </c>
      <c r="E2160">
        <v>6</v>
      </c>
      <c r="F2160">
        <v>44</v>
      </c>
      <c r="G2160">
        <v>29773</v>
      </c>
      <c r="H2160">
        <v>49621</v>
      </c>
      <c r="I2160">
        <v>19848</v>
      </c>
    </row>
    <row r="2161" spans="1:9" x14ac:dyDescent="0.25">
      <c r="A2161" s="1">
        <v>44165</v>
      </c>
      <c r="B2161" t="s">
        <v>19</v>
      </c>
      <c r="C2161" t="s">
        <v>16</v>
      </c>
      <c r="D2161" t="s">
        <v>11</v>
      </c>
      <c r="E2161">
        <v>9</v>
      </c>
      <c r="F2161">
        <v>25</v>
      </c>
      <c r="G2161">
        <v>8392</v>
      </c>
      <c r="H2161">
        <v>10111</v>
      </c>
      <c r="I2161">
        <v>1719</v>
      </c>
    </row>
    <row r="2162" spans="1:9" x14ac:dyDescent="0.25">
      <c r="A2162" s="1">
        <v>44166</v>
      </c>
      <c r="B2162" t="s">
        <v>19</v>
      </c>
      <c r="C2162" t="s">
        <v>18</v>
      </c>
      <c r="D2162" t="s">
        <v>17</v>
      </c>
      <c r="E2162">
        <v>14</v>
      </c>
      <c r="F2162">
        <v>84</v>
      </c>
      <c r="G2162">
        <v>58598</v>
      </c>
      <c r="H2162">
        <v>78131</v>
      </c>
      <c r="I2162">
        <v>19533</v>
      </c>
    </row>
    <row r="2163" spans="1:9" x14ac:dyDescent="0.25">
      <c r="A2163" s="1">
        <v>44167</v>
      </c>
      <c r="B2163" t="s">
        <v>19</v>
      </c>
      <c r="C2163" t="s">
        <v>14</v>
      </c>
      <c r="D2163" t="s">
        <v>17</v>
      </c>
      <c r="E2163">
        <v>10</v>
      </c>
      <c r="F2163">
        <v>170</v>
      </c>
      <c r="G2163">
        <v>48733</v>
      </c>
      <c r="H2163">
        <v>55378</v>
      </c>
      <c r="I2163">
        <v>6645</v>
      </c>
    </row>
    <row r="2164" spans="1:9" x14ac:dyDescent="0.25">
      <c r="A2164" s="1">
        <v>44168</v>
      </c>
      <c r="B2164" t="s">
        <v>19</v>
      </c>
      <c r="C2164" t="s">
        <v>14</v>
      </c>
      <c r="D2164" t="s">
        <v>17</v>
      </c>
      <c r="E2164">
        <v>8</v>
      </c>
      <c r="F2164">
        <v>155</v>
      </c>
      <c r="G2164">
        <v>21949</v>
      </c>
      <c r="H2164">
        <v>36582</v>
      </c>
      <c r="I2164">
        <v>14633</v>
      </c>
    </row>
    <row r="2165" spans="1:9" x14ac:dyDescent="0.25">
      <c r="A2165" s="1">
        <v>44169</v>
      </c>
      <c r="B2165" t="s">
        <v>19</v>
      </c>
      <c r="C2165" t="s">
        <v>18</v>
      </c>
      <c r="D2165" t="s">
        <v>11</v>
      </c>
      <c r="E2165">
        <v>3</v>
      </c>
      <c r="F2165">
        <v>79</v>
      </c>
      <c r="G2165">
        <v>42460</v>
      </c>
      <c r="H2165">
        <v>47178</v>
      </c>
      <c r="I2165">
        <v>4718</v>
      </c>
    </row>
    <row r="2166" spans="1:9" x14ac:dyDescent="0.25">
      <c r="A2166" s="1">
        <v>44170</v>
      </c>
      <c r="B2166" t="s">
        <v>19</v>
      </c>
      <c r="C2166" t="s">
        <v>12</v>
      </c>
      <c r="D2166" t="s">
        <v>13</v>
      </c>
      <c r="E2166">
        <v>25</v>
      </c>
      <c r="F2166">
        <v>38</v>
      </c>
      <c r="G2166">
        <v>37020</v>
      </c>
      <c r="H2166">
        <v>57843</v>
      </c>
      <c r="I2166">
        <v>20823</v>
      </c>
    </row>
    <row r="2167" spans="1:9" x14ac:dyDescent="0.25">
      <c r="A2167" s="1">
        <v>44171</v>
      </c>
      <c r="B2167" t="s">
        <v>19</v>
      </c>
      <c r="C2167" t="s">
        <v>14</v>
      </c>
      <c r="D2167" t="s">
        <v>13</v>
      </c>
      <c r="E2167">
        <v>16</v>
      </c>
      <c r="F2167">
        <v>24</v>
      </c>
      <c r="G2167">
        <v>24728</v>
      </c>
      <c r="H2167">
        <v>36907</v>
      </c>
      <c r="I2167">
        <v>12179</v>
      </c>
    </row>
    <row r="2168" spans="1:9" x14ac:dyDescent="0.25">
      <c r="A2168" s="1">
        <v>44172</v>
      </c>
      <c r="B2168" t="s">
        <v>19</v>
      </c>
      <c r="C2168" t="s">
        <v>12</v>
      </c>
      <c r="D2168" t="s">
        <v>17</v>
      </c>
      <c r="E2168">
        <v>6</v>
      </c>
      <c r="F2168">
        <v>138</v>
      </c>
      <c r="G2168">
        <v>40299</v>
      </c>
      <c r="H2168">
        <v>73271</v>
      </c>
      <c r="I2168">
        <v>32972</v>
      </c>
    </row>
    <row r="2169" spans="1:9" x14ac:dyDescent="0.25">
      <c r="A2169" s="1">
        <v>44173</v>
      </c>
      <c r="B2169" t="s">
        <v>19</v>
      </c>
      <c r="C2169" t="s">
        <v>18</v>
      </c>
      <c r="D2169" t="s">
        <v>13</v>
      </c>
      <c r="E2169">
        <v>14</v>
      </c>
      <c r="F2169">
        <v>10</v>
      </c>
      <c r="G2169">
        <v>82367</v>
      </c>
      <c r="H2169">
        <v>92547</v>
      </c>
      <c r="I2169">
        <v>10180</v>
      </c>
    </row>
    <row r="2170" spans="1:9" x14ac:dyDescent="0.25">
      <c r="A2170" s="1">
        <v>44174</v>
      </c>
      <c r="B2170" t="s">
        <v>19</v>
      </c>
      <c r="C2170" t="s">
        <v>18</v>
      </c>
      <c r="D2170" t="s">
        <v>15</v>
      </c>
      <c r="E2170">
        <v>0</v>
      </c>
      <c r="F2170">
        <v>69</v>
      </c>
      <c r="G2170">
        <v>49700</v>
      </c>
      <c r="H2170">
        <v>95576</v>
      </c>
      <c r="I2170">
        <v>45876</v>
      </c>
    </row>
    <row r="2171" spans="1:9" x14ac:dyDescent="0.25">
      <c r="A2171" s="1">
        <v>44175</v>
      </c>
      <c r="B2171" t="s">
        <v>19</v>
      </c>
      <c r="C2171" t="s">
        <v>10</v>
      </c>
      <c r="D2171" t="s">
        <v>13</v>
      </c>
      <c r="E2171">
        <v>24</v>
      </c>
      <c r="F2171">
        <v>16</v>
      </c>
      <c r="G2171">
        <v>22112</v>
      </c>
      <c r="H2171">
        <v>31143</v>
      </c>
      <c r="I2171">
        <v>9031</v>
      </c>
    </row>
    <row r="2172" spans="1:9" x14ac:dyDescent="0.25">
      <c r="A2172" s="1">
        <v>44176</v>
      </c>
      <c r="B2172" t="s">
        <v>19</v>
      </c>
      <c r="C2172" t="s">
        <v>14</v>
      </c>
      <c r="D2172" t="s">
        <v>15</v>
      </c>
      <c r="E2172">
        <v>0</v>
      </c>
      <c r="F2172">
        <v>22</v>
      </c>
      <c r="G2172">
        <v>35472</v>
      </c>
      <c r="H2172">
        <v>50674</v>
      </c>
      <c r="I2172">
        <v>15202</v>
      </c>
    </row>
    <row r="2173" spans="1:9" x14ac:dyDescent="0.25">
      <c r="A2173" s="1">
        <v>44177</v>
      </c>
      <c r="B2173" t="s">
        <v>19</v>
      </c>
      <c r="C2173" t="s">
        <v>16</v>
      </c>
      <c r="D2173" t="s">
        <v>17</v>
      </c>
      <c r="E2173">
        <v>6</v>
      </c>
      <c r="F2173">
        <v>70</v>
      </c>
      <c r="G2173">
        <v>19096</v>
      </c>
      <c r="H2173">
        <v>31826</v>
      </c>
      <c r="I2173">
        <v>12730</v>
      </c>
    </row>
    <row r="2174" spans="1:9" x14ac:dyDescent="0.25">
      <c r="A2174" s="1">
        <v>44178</v>
      </c>
      <c r="B2174" t="s">
        <v>19</v>
      </c>
      <c r="C2174" t="s">
        <v>18</v>
      </c>
      <c r="D2174" t="s">
        <v>15</v>
      </c>
      <c r="E2174">
        <v>0</v>
      </c>
      <c r="F2174">
        <v>62</v>
      </c>
      <c r="G2174">
        <v>33973</v>
      </c>
      <c r="H2174">
        <v>45297</v>
      </c>
      <c r="I2174">
        <v>11324</v>
      </c>
    </row>
    <row r="2175" spans="1:9" x14ac:dyDescent="0.25">
      <c r="A2175" s="1">
        <v>44179</v>
      </c>
      <c r="B2175" t="s">
        <v>19</v>
      </c>
      <c r="C2175" t="s">
        <v>16</v>
      </c>
      <c r="D2175" t="s">
        <v>17</v>
      </c>
      <c r="E2175">
        <v>12</v>
      </c>
      <c r="F2175">
        <v>83</v>
      </c>
      <c r="G2175">
        <v>35237</v>
      </c>
      <c r="H2175">
        <v>60753</v>
      </c>
      <c r="I2175">
        <v>25516</v>
      </c>
    </row>
    <row r="2176" spans="1:9" x14ac:dyDescent="0.25">
      <c r="A2176" s="1">
        <v>44180</v>
      </c>
      <c r="B2176" t="s">
        <v>19</v>
      </c>
      <c r="C2176" t="s">
        <v>18</v>
      </c>
      <c r="D2176" t="s">
        <v>17</v>
      </c>
      <c r="E2176">
        <v>7</v>
      </c>
      <c r="F2176">
        <v>64</v>
      </c>
      <c r="G2176">
        <v>35352</v>
      </c>
      <c r="H2176">
        <v>66701</v>
      </c>
      <c r="I2176">
        <v>31349</v>
      </c>
    </row>
    <row r="2177" spans="1:9" x14ac:dyDescent="0.25">
      <c r="A2177" s="1">
        <v>44181</v>
      </c>
      <c r="B2177" t="s">
        <v>19</v>
      </c>
      <c r="C2177" t="s">
        <v>16</v>
      </c>
      <c r="D2177" t="s">
        <v>17</v>
      </c>
      <c r="E2177">
        <v>7</v>
      </c>
      <c r="F2177">
        <v>196</v>
      </c>
      <c r="G2177">
        <v>38479</v>
      </c>
      <c r="H2177">
        <v>68713</v>
      </c>
      <c r="I2177">
        <v>30234</v>
      </c>
    </row>
    <row r="2178" spans="1:9" x14ac:dyDescent="0.25">
      <c r="A2178" s="1">
        <v>44182</v>
      </c>
      <c r="B2178" t="s">
        <v>19</v>
      </c>
      <c r="C2178" t="s">
        <v>14</v>
      </c>
      <c r="D2178" t="s">
        <v>15</v>
      </c>
      <c r="E2178">
        <v>0</v>
      </c>
      <c r="F2178">
        <v>99</v>
      </c>
      <c r="G2178">
        <v>64248</v>
      </c>
      <c r="H2178">
        <v>97346</v>
      </c>
      <c r="I2178">
        <v>33098</v>
      </c>
    </row>
    <row r="2179" spans="1:9" x14ac:dyDescent="0.25">
      <c r="A2179" s="1">
        <v>44183</v>
      </c>
      <c r="B2179" t="s">
        <v>19</v>
      </c>
      <c r="C2179" t="s">
        <v>12</v>
      </c>
      <c r="D2179" t="s">
        <v>11</v>
      </c>
      <c r="E2179">
        <v>6</v>
      </c>
      <c r="F2179">
        <v>69</v>
      </c>
      <c r="G2179">
        <v>32035</v>
      </c>
      <c r="H2179">
        <v>54296</v>
      </c>
      <c r="I2179">
        <v>22261</v>
      </c>
    </row>
    <row r="2180" spans="1:9" x14ac:dyDescent="0.25">
      <c r="A2180" s="1">
        <v>44184</v>
      </c>
      <c r="B2180" t="s">
        <v>19</v>
      </c>
      <c r="C2180" t="s">
        <v>18</v>
      </c>
      <c r="D2180" t="s">
        <v>15</v>
      </c>
      <c r="E2180">
        <v>0</v>
      </c>
      <c r="F2180">
        <v>35</v>
      </c>
      <c r="G2180">
        <v>20300</v>
      </c>
      <c r="H2180">
        <v>30758</v>
      </c>
      <c r="I2180">
        <v>10458</v>
      </c>
    </row>
    <row r="2181" spans="1:9" x14ac:dyDescent="0.25">
      <c r="A2181" s="1">
        <v>44185</v>
      </c>
      <c r="B2181" t="s">
        <v>19</v>
      </c>
      <c r="C2181" t="s">
        <v>18</v>
      </c>
      <c r="D2181" t="s">
        <v>13</v>
      </c>
      <c r="E2181">
        <v>17</v>
      </c>
      <c r="F2181">
        <v>27</v>
      </c>
      <c r="G2181">
        <v>59647</v>
      </c>
      <c r="H2181">
        <v>75502</v>
      </c>
      <c r="I2181">
        <v>15855</v>
      </c>
    </row>
    <row r="2182" spans="1:9" x14ac:dyDescent="0.25">
      <c r="A2182" s="1">
        <v>44186</v>
      </c>
      <c r="B2182" t="s">
        <v>19</v>
      </c>
      <c r="C2182" t="s">
        <v>10</v>
      </c>
      <c r="D2182" t="s">
        <v>11</v>
      </c>
      <c r="E2182">
        <v>10</v>
      </c>
      <c r="F2182">
        <v>71</v>
      </c>
      <c r="G2182">
        <v>72223</v>
      </c>
      <c r="H2182">
        <v>97599</v>
      </c>
      <c r="I2182">
        <v>25376</v>
      </c>
    </row>
    <row r="2183" spans="1:9" x14ac:dyDescent="0.25">
      <c r="A2183" s="1">
        <v>44187</v>
      </c>
      <c r="B2183" t="s">
        <v>19</v>
      </c>
      <c r="C2183" t="s">
        <v>12</v>
      </c>
      <c r="D2183" t="s">
        <v>15</v>
      </c>
      <c r="E2183">
        <v>0</v>
      </c>
      <c r="F2183">
        <v>22</v>
      </c>
      <c r="G2183">
        <v>48579</v>
      </c>
      <c r="H2183">
        <v>56487</v>
      </c>
      <c r="I2183">
        <v>7908</v>
      </c>
    </row>
    <row r="2184" spans="1:9" x14ac:dyDescent="0.25">
      <c r="A2184" s="1">
        <v>44188</v>
      </c>
      <c r="B2184" t="s">
        <v>19</v>
      </c>
      <c r="C2184" t="s">
        <v>10</v>
      </c>
      <c r="D2184" t="s">
        <v>11</v>
      </c>
      <c r="E2184">
        <v>4</v>
      </c>
      <c r="F2184">
        <v>74</v>
      </c>
      <c r="G2184">
        <v>50751</v>
      </c>
      <c r="H2184">
        <v>75748</v>
      </c>
      <c r="I2184">
        <v>24997</v>
      </c>
    </row>
    <row r="2185" spans="1:9" x14ac:dyDescent="0.25">
      <c r="A2185" s="1">
        <v>44189</v>
      </c>
      <c r="B2185" t="s">
        <v>19</v>
      </c>
      <c r="C2185" t="s">
        <v>14</v>
      </c>
      <c r="D2185" t="s">
        <v>11</v>
      </c>
      <c r="E2185">
        <v>4</v>
      </c>
      <c r="F2185">
        <v>95</v>
      </c>
      <c r="G2185">
        <v>27167</v>
      </c>
      <c r="H2185">
        <v>54334</v>
      </c>
      <c r="I2185">
        <v>27167</v>
      </c>
    </row>
    <row r="2186" spans="1:9" x14ac:dyDescent="0.25">
      <c r="A2186" s="1">
        <v>44190</v>
      </c>
      <c r="B2186" t="s">
        <v>19</v>
      </c>
      <c r="C2186" t="s">
        <v>18</v>
      </c>
      <c r="D2186" t="s">
        <v>13</v>
      </c>
      <c r="E2186">
        <v>20</v>
      </c>
      <c r="F2186">
        <v>33</v>
      </c>
      <c r="G2186">
        <v>72515</v>
      </c>
      <c r="H2186">
        <v>97993</v>
      </c>
      <c r="I2186">
        <v>25478</v>
      </c>
    </row>
    <row r="2187" spans="1:9" x14ac:dyDescent="0.25">
      <c r="A2187" s="1">
        <v>44191</v>
      </c>
      <c r="B2187" t="s">
        <v>19</v>
      </c>
      <c r="C2187" t="s">
        <v>10</v>
      </c>
      <c r="D2187" t="s">
        <v>11</v>
      </c>
      <c r="E2187">
        <v>6</v>
      </c>
      <c r="F2187">
        <v>45</v>
      </c>
      <c r="G2187">
        <v>60742</v>
      </c>
      <c r="H2187">
        <v>75928</v>
      </c>
      <c r="I2187">
        <v>15186</v>
      </c>
    </row>
    <row r="2188" spans="1:9" x14ac:dyDescent="0.25">
      <c r="A2188" s="1">
        <v>44192</v>
      </c>
      <c r="B2188" t="s">
        <v>19</v>
      </c>
      <c r="C2188" t="s">
        <v>10</v>
      </c>
      <c r="D2188" t="s">
        <v>11</v>
      </c>
      <c r="E2188">
        <v>9</v>
      </c>
      <c r="F2188">
        <v>78</v>
      </c>
      <c r="G2188">
        <v>44441</v>
      </c>
      <c r="H2188">
        <v>61723</v>
      </c>
      <c r="I2188">
        <v>17282</v>
      </c>
    </row>
    <row r="2189" spans="1:9" x14ac:dyDescent="0.25">
      <c r="A2189" s="1">
        <v>44193</v>
      </c>
      <c r="B2189" t="s">
        <v>19</v>
      </c>
      <c r="C2189" t="s">
        <v>12</v>
      </c>
      <c r="D2189" t="s">
        <v>15</v>
      </c>
      <c r="E2189">
        <v>0</v>
      </c>
      <c r="F2189">
        <v>82</v>
      </c>
      <c r="G2189">
        <v>13310</v>
      </c>
      <c r="H2189">
        <v>17986</v>
      </c>
      <c r="I2189">
        <v>4676</v>
      </c>
    </row>
    <row r="2190" spans="1:9" x14ac:dyDescent="0.25">
      <c r="A2190" s="1">
        <v>44194</v>
      </c>
      <c r="B2190" t="s">
        <v>19</v>
      </c>
      <c r="C2190" t="s">
        <v>14</v>
      </c>
      <c r="D2190" t="s">
        <v>17</v>
      </c>
      <c r="E2190">
        <v>9</v>
      </c>
      <c r="F2190">
        <v>199</v>
      </c>
      <c r="G2190">
        <v>81201</v>
      </c>
      <c r="H2190">
        <v>97833</v>
      </c>
      <c r="I2190">
        <v>16632</v>
      </c>
    </row>
    <row r="2191" spans="1:9" x14ac:dyDescent="0.25">
      <c r="A2191" s="1">
        <v>44195</v>
      </c>
      <c r="B2191" t="s">
        <v>19</v>
      </c>
      <c r="C2191" t="s">
        <v>14</v>
      </c>
      <c r="D2191" t="s">
        <v>15</v>
      </c>
      <c r="E2191">
        <v>0</v>
      </c>
      <c r="F2191">
        <v>97</v>
      </c>
      <c r="G2191">
        <v>65447</v>
      </c>
      <c r="H2191">
        <v>80799</v>
      </c>
      <c r="I2191">
        <v>15352</v>
      </c>
    </row>
    <row r="2192" spans="1:9" x14ac:dyDescent="0.25">
      <c r="A2192" s="1">
        <v>44196</v>
      </c>
      <c r="B2192" t="s">
        <v>19</v>
      </c>
      <c r="C2192" t="s">
        <v>18</v>
      </c>
      <c r="D2192" t="s">
        <v>11</v>
      </c>
      <c r="E2192">
        <v>7</v>
      </c>
      <c r="F2192">
        <v>25</v>
      </c>
      <c r="G2192">
        <v>36131</v>
      </c>
      <c r="H2192">
        <v>54744</v>
      </c>
      <c r="I2192">
        <v>18613</v>
      </c>
    </row>
    <row r="2193" spans="1:9" x14ac:dyDescent="0.25">
      <c r="A2193" s="1">
        <v>44197</v>
      </c>
      <c r="B2193" t="s">
        <v>19</v>
      </c>
      <c r="C2193" t="s">
        <v>18</v>
      </c>
      <c r="D2193" t="s">
        <v>11</v>
      </c>
      <c r="E2193">
        <v>8</v>
      </c>
      <c r="F2193">
        <v>43</v>
      </c>
      <c r="G2193">
        <v>35380</v>
      </c>
      <c r="H2193">
        <v>40205</v>
      </c>
      <c r="I2193">
        <v>4825</v>
      </c>
    </row>
    <row r="2194" spans="1:9" x14ac:dyDescent="0.25">
      <c r="A2194" s="1">
        <v>44198</v>
      </c>
      <c r="B2194" t="s">
        <v>19</v>
      </c>
      <c r="C2194" t="s">
        <v>10</v>
      </c>
      <c r="D2194" t="s">
        <v>13</v>
      </c>
      <c r="E2194">
        <v>22</v>
      </c>
      <c r="F2194">
        <v>11</v>
      </c>
      <c r="G2194">
        <v>23744</v>
      </c>
      <c r="H2194">
        <v>33920</v>
      </c>
      <c r="I2194">
        <v>10176</v>
      </c>
    </row>
    <row r="2195" spans="1:9" x14ac:dyDescent="0.25">
      <c r="A2195" s="1">
        <v>44199</v>
      </c>
      <c r="B2195" t="s">
        <v>19</v>
      </c>
      <c r="C2195" t="s">
        <v>18</v>
      </c>
      <c r="D2195" t="s">
        <v>15</v>
      </c>
      <c r="E2195">
        <v>0</v>
      </c>
      <c r="F2195">
        <v>40</v>
      </c>
      <c r="G2195">
        <v>42917</v>
      </c>
      <c r="H2195">
        <v>49330</v>
      </c>
      <c r="I2195">
        <v>6413</v>
      </c>
    </row>
    <row r="2196" spans="1:9" x14ac:dyDescent="0.25">
      <c r="A2196" s="1">
        <v>44200</v>
      </c>
      <c r="B2196" t="s">
        <v>19</v>
      </c>
      <c r="C2196" t="s">
        <v>14</v>
      </c>
      <c r="D2196" t="s">
        <v>15</v>
      </c>
      <c r="E2196">
        <v>0</v>
      </c>
      <c r="F2196">
        <v>64</v>
      </c>
      <c r="G2196">
        <v>49653</v>
      </c>
      <c r="H2196">
        <v>59111</v>
      </c>
      <c r="I2196">
        <v>9458</v>
      </c>
    </row>
    <row r="2197" spans="1:9" x14ac:dyDescent="0.25">
      <c r="A2197" s="1">
        <v>44201</v>
      </c>
      <c r="B2197" t="s">
        <v>19</v>
      </c>
      <c r="C2197" t="s">
        <v>16</v>
      </c>
      <c r="D2197" t="s">
        <v>13</v>
      </c>
      <c r="E2197">
        <v>20</v>
      </c>
      <c r="F2197">
        <v>13</v>
      </c>
      <c r="G2197">
        <v>38669</v>
      </c>
      <c r="H2197">
        <v>42965</v>
      </c>
      <c r="I2197">
        <v>4296</v>
      </c>
    </row>
    <row r="2198" spans="1:9" x14ac:dyDescent="0.25">
      <c r="A2198" s="1">
        <v>44202</v>
      </c>
      <c r="B2198" t="s">
        <v>19</v>
      </c>
      <c r="C2198" t="s">
        <v>18</v>
      </c>
      <c r="D2198" t="s">
        <v>11</v>
      </c>
      <c r="E2198">
        <v>5</v>
      </c>
      <c r="F2198">
        <v>79</v>
      </c>
      <c r="G2198">
        <v>37471</v>
      </c>
      <c r="H2198">
        <v>44608</v>
      </c>
      <c r="I2198">
        <v>7137</v>
      </c>
    </row>
    <row r="2199" spans="1:9" x14ac:dyDescent="0.25">
      <c r="A2199" s="1">
        <v>44203</v>
      </c>
      <c r="B2199" t="s">
        <v>19</v>
      </c>
      <c r="C2199" t="s">
        <v>14</v>
      </c>
      <c r="D2199" t="s">
        <v>15</v>
      </c>
      <c r="E2199">
        <v>0</v>
      </c>
      <c r="F2199">
        <v>84</v>
      </c>
      <c r="G2199">
        <v>46168</v>
      </c>
      <c r="H2199">
        <v>76947</v>
      </c>
      <c r="I2199">
        <v>30779</v>
      </c>
    </row>
    <row r="2200" spans="1:9" x14ac:dyDescent="0.25">
      <c r="A2200" s="1">
        <v>44204</v>
      </c>
      <c r="B2200" t="s">
        <v>19</v>
      </c>
      <c r="C2200" t="s">
        <v>16</v>
      </c>
      <c r="D2200" t="s">
        <v>15</v>
      </c>
      <c r="E2200">
        <v>0</v>
      </c>
      <c r="F2200">
        <v>72</v>
      </c>
      <c r="G2200">
        <v>23377</v>
      </c>
      <c r="H2200">
        <v>43290</v>
      </c>
      <c r="I2200">
        <v>19913</v>
      </c>
    </row>
    <row r="2201" spans="1:9" x14ac:dyDescent="0.25">
      <c r="A2201" s="1">
        <v>44205</v>
      </c>
      <c r="B2201" t="s">
        <v>19</v>
      </c>
      <c r="C2201" t="s">
        <v>14</v>
      </c>
      <c r="D2201" t="s">
        <v>17</v>
      </c>
      <c r="E2201">
        <v>10</v>
      </c>
      <c r="F2201">
        <v>111</v>
      </c>
      <c r="G2201">
        <v>45438</v>
      </c>
      <c r="H2201">
        <v>65852</v>
      </c>
      <c r="I2201">
        <v>20414</v>
      </c>
    </row>
    <row r="2202" spans="1:9" x14ac:dyDescent="0.25">
      <c r="A2202" s="1">
        <v>44206</v>
      </c>
      <c r="B2202" t="s">
        <v>19</v>
      </c>
      <c r="C2202" t="s">
        <v>16</v>
      </c>
      <c r="D2202" t="s">
        <v>13</v>
      </c>
      <c r="E2202">
        <v>21</v>
      </c>
      <c r="F2202">
        <v>24</v>
      </c>
      <c r="G2202">
        <v>23830</v>
      </c>
      <c r="H2202">
        <v>41086</v>
      </c>
      <c r="I2202">
        <v>17256</v>
      </c>
    </row>
    <row r="2203" spans="1:9" x14ac:dyDescent="0.25">
      <c r="A2203" s="1">
        <v>44207</v>
      </c>
      <c r="B2203" t="s">
        <v>19</v>
      </c>
      <c r="C2203" t="s">
        <v>16</v>
      </c>
      <c r="D2203" t="s">
        <v>17</v>
      </c>
      <c r="E2203">
        <v>15</v>
      </c>
      <c r="F2203">
        <v>85</v>
      </c>
      <c r="G2203">
        <v>37548</v>
      </c>
      <c r="H2203">
        <v>50740</v>
      </c>
      <c r="I2203">
        <v>13192</v>
      </c>
    </row>
    <row r="2204" spans="1:9" x14ac:dyDescent="0.25">
      <c r="A2204" s="1">
        <v>44208</v>
      </c>
      <c r="B2204" t="s">
        <v>19</v>
      </c>
      <c r="C2204" t="s">
        <v>12</v>
      </c>
      <c r="D2204" t="s">
        <v>11</v>
      </c>
      <c r="E2204">
        <v>10</v>
      </c>
      <c r="F2204">
        <v>87</v>
      </c>
      <c r="G2204">
        <v>9859</v>
      </c>
      <c r="H2204">
        <v>15649</v>
      </c>
      <c r="I2204">
        <v>5790</v>
      </c>
    </row>
    <row r="2205" spans="1:9" x14ac:dyDescent="0.25">
      <c r="A2205" s="1">
        <v>44209</v>
      </c>
      <c r="B2205" t="s">
        <v>19</v>
      </c>
      <c r="C2205" t="s">
        <v>14</v>
      </c>
      <c r="D2205" t="s">
        <v>17</v>
      </c>
      <c r="E2205">
        <v>12</v>
      </c>
      <c r="F2205">
        <v>82</v>
      </c>
      <c r="G2205">
        <v>57374</v>
      </c>
      <c r="H2205">
        <v>77533</v>
      </c>
      <c r="I2205">
        <v>20159</v>
      </c>
    </row>
    <row r="2206" spans="1:9" x14ac:dyDescent="0.25">
      <c r="A2206" s="1">
        <v>44210</v>
      </c>
      <c r="B2206" t="s">
        <v>19</v>
      </c>
      <c r="C2206" t="s">
        <v>14</v>
      </c>
      <c r="D2206" t="s">
        <v>13</v>
      </c>
      <c r="E2206">
        <v>15</v>
      </c>
      <c r="F2206">
        <v>7</v>
      </c>
      <c r="G2206">
        <v>61934</v>
      </c>
      <c r="H2206">
        <v>75529</v>
      </c>
      <c r="I2206">
        <v>13595</v>
      </c>
    </row>
    <row r="2207" spans="1:9" x14ac:dyDescent="0.25">
      <c r="A2207" s="1">
        <v>44211</v>
      </c>
      <c r="B2207" t="s">
        <v>19</v>
      </c>
      <c r="C2207" t="s">
        <v>10</v>
      </c>
      <c r="D2207" t="s">
        <v>15</v>
      </c>
      <c r="E2207">
        <v>0</v>
      </c>
      <c r="F2207">
        <v>55</v>
      </c>
      <c r="G2207">
        <v>79527</v>
      </c>
      <c r="H2207">
        <v>98182</v>
      </c>
      <c r="I2207">
        <v>18655</v>
      </c>
    </row>
    <row r="2208" spans="1:9" x14ac:dyDescent="0.25">
      <c r="A2208" s="1">
        <v>44212</v>
      </c>
      <c r="B2208" t="s">
        <v>19</v>
      </c>
      <c r="C2208" t="s">
        <v>18</v>
      </c>
      <c r="D2208" t="s">
        <v>15</v>
      </c>
      <c r="E2208">
        <v>0</v>
      </c>
      <c r="F2208">
        <v>82</v>
      </c>
      <c r="G2208">
        <v>48764</v>
      </c>
      <c r="H2208">
        <v>61726</v>
      </c>
      <c r="I2208">
        <v>12962</v>
      </c>
    </row>
    <row r="2209" spans="1:9" x14ac:dyDescent="0.25">
      <c r="A2209" s="1">
        <v>44213</v>
      </c>
      <c r="B2209" t="s">
        <v>19</v>
      </c>
      <c r="C2209" t="s">
        <v>18</v>
      </c>
      <c r="D2209" t="s">
        <v>15</v>
      </c>
      <c r="E2209">
        <v>0</v>
      </c>
      <c r="F2209">
        <v>79</v>
      </c>
      <c r="G2209">
        <v>52531</v>
      </c>
      <c r="H2209">
        <v>61801</v>
      </c>
      <c r="I2209">
        <v>9270</v>
      </c>
    </row>
    <row r="2210" spans="1:9" x14ac:dyDescent="0.25">
      <c r="A2210" s="1">
        <v>44214</v>
      </c>
      <c r="B2210" t="s">
        <v>19</v>
      </c>
      <c r="C2210" t="s">
        <v>12</v>
      </c>
      <c r="D2210" t="s">
        <v>13</v>
      </c>
      <c r="E2210">
        <v>16</v>
      </c>
      <c r="F2210">
        <v>25</v>
      </c>
      <c r="G2210">
        <v>44441</v>
      </c>
      <c r="H2210">
        <v>54196</v>
      </c>
      <c r="I2210">
        <v>9755</v>
      </c>
    </row>
    <row r="2211" spans="1:9" x14ac:dyDescent="0.25">
      <c r="A2211" s="1">
        <v>44215</v>
      </c>
      <c r="B2211" t="s">
        <v>19</v>
      </c>
      <c r="C2211" t="s">
        <v>10</v>
      </c>
      <c r="D2211" t="s">
        <v>11</v>
      </c>
      <c r="E2211">
        <v>10</v>
      </c>
      <c r="F2211">
        <v>62</v>
      </c>
      <c r="G2211">
        <v>29178</v>
      </c>
      <c r="H2211">
        <v>45591</v>
      </c>
      <c r="I2211">
        <v>16413</v>
      </c>
    </row>
    <row r="2212" spans="1:9" x14ac:dyDescent="0.25">
      <c r="A2212" s="1">
        <v>44216</v>
      </c>
      <c r="B2212" t="s">
        <v>19</v>
      </c>
      <c r="C2212" t="s">
        <v>18</v>
      </c>
      <c r="D2212" t="s">
        <v>17</v>
      </c>
      <c r="E2212">
        <v>8</v>
      </c>
      <c r="F2212">
        <v>123</v>
      </c>
      <c r="G2212">
        <v>62044</v>
      </c>
      <c r="H2212">
        <v>94006</v>
      </c>
      <c r="I2212">
        <v>31962</v>
      </c>
    </row>
    <row r="2213" spans="1:9" x14ac:dyDescent="0.25">
      <c r="A2213" s="1">
        <v>44217</v>
      </c>
      <c r="B2213" t="s">
        <v>19</v>
      </c>
      <c r="C2213" t="s">
        <v>10</v>
      </c>
      <c r="D2213" t="s">
        <v>17</v>
      </c>
      <c r="E2213">
        <v>9</v>
      </c>
      <c r="F2213">
        <v>97</v>
      </c>
      <c r="G2213">
        <v>8700</v>
      </c>
      <c r="H2213">
        <v>15819</v>
      </c>
      <c r="I2213">
        <v>7119</v>
      </c>
    </row>
    <row r="2214" spans="1:9" x14ac:dyDescent="0.25">
      <c r="A2214" s="1">
        <v>44218</v>
      </c>
      <c r="B2214" t="s">
        <v>19</v>
      </c>
      <c r="C2214" t="s">
        <v>12</v>
      </c>
      <c r="D2214" t="s">
        <v>17</v>
      </c>
      <c r="E2214">
        <v>6</v>
      </c>
      <c r="F2214">
        <v>59</v>
      </c>
      <c r="G2214">
        <v>37034</v>
      </c>
      <c r="H2214">
        <v>72616</v>
      </c>
      <c r="I2214">
        <v>35582</v>
      </c>
    </row>
    <row r="2215" spans="1:9" x14ac:dyDescent="0.25">
      <c r="A2215" s="1">
        <v>44219</v>
      </c>
      <c r="B2215" t="s">
        <v>19</v>
      </c>
      <c r="C2215" t="s">
        <v>10</v>
      </c>
      <c r="D2215" t="s">
        <v>17</v>
      </c>
      <c r="E2215">
        <v>8</v>
      </c>
      <c r="F2215">
        <v>107</v>
      </c>
      <c r="G2215">
        <v>17460</v>
      </c>
      <c r="H2215">
        <v>22384</v>
      </c>
      <c r="I2215">
        <v>4924</v>
      </c>
    </row>
    <row r="2216" spans="1:9" x14ac:dyDescent="0.25">
      <c r="A2216" s="1">
        <v>44220</v>
      </c>
      <c r="B2216" t="s">
        <v>19</v>
      </c>
      <c r="C2216" t="s">
        <v>14</v>
      </c>
      <c r="D2216" t="s">
        <v>17</v>
      </c>
      <c r="E2216">
        <v>9</v>
      </c>
      <c r="F2216">
        <v>181</v>
      </c>
      <c r="G2216">
        <v>24356</v>
      </c>
      <c r="H2216">
        <v>39928</v>
      </c>
      <c r="I2216">
        <v>15572</v>
      </c>
    </row>
    <row r="2217" spans="1:9" x14ac:dyDescent="0.25">
      <c r="A2217" s="1">
        <v>44221</v>
      </c>
      <c r="B2217" t="s">
        <v>19</v>
      </c>
      <c r="C2217" t="s">
        <v>12</v>
      </c>
      <c r="D2217" t="s">
        <v>15</v>
      </c>
      <c r="E2217">
        <v>0</v>
      </c>
      <c r="F2217">
        <v>42</v>
      </c>
      <c r="G2217">
        <v>26608</v>
      </c>
      <c r="H2217">
        <v>30940</v>
      </c>
      <c r="I2217">
        <v>4332</v>
      </c>
    </row>
    <row r="2218" spans="1:9" x14ac:dyDescent="0.25">
      <c r="A2218" s="1">
        <v>44222</v>
      </c>
      <c r="B2218" t="s">
        <v>19</v>
      </c>
      <c r="C2218" t="s">
        <v>14</v>
      </c>
      <c r="D2218" t="s">
        <v>11</v>
      </c>
      <c r="E2218">
        <v>4</v>
      </c>
      <c r="F2218">
        <v>88</v>
      </c>
      <c r="G2218">
        <v>45038</v>
      </c>
      <c r="H2218">
        <v>81887</v>
      </c>
      <c r="I2218">
        <v>36849</v>
      </c>
    </row>
    <row r="2219" spans="1:9" x14ac:dyDescent="0.25">
      <c r="A2219" s="1">
        <v>44223</v>
      </c>
      <c r="B2219" t="s">
        <v>19</v>
      </c>
      <c r="C2219" t="s">
        <v>12</v>
      </c>
      <c r="D2219" t="s">
        <v>11</v>
      </c>
      <c r="E2219">
        <v>8</v>
      </c>
      <c r="F2219">
        <v>58</v>
      </c>
      <c r="G2219">
        <v>62434</v>
      </c>
      <c r="H2219">
        <v>73452</v>
      </c>
      <c r="I2219">
        <v>11018</v>
      </c>
    </row>
    <row r="2220" spans="1:9" x14ac:dyDescent="0.25">
      <c r="A2220" s="1">
        <v>44224</v>
      </c>
      <c r="B2220" t="s">
        <v>19</v>
      </c>
      <c r="C2220" t="s">
        <v>18</v>
      </c>
      <c r="D2220" t="s">
        <v>11</v>
      </c>
      <c r="E2220">
        <v>4</v>
      </c>
      <c r="F2220">
        <v>93</v>
      </c>
      <c r="G2220">
        <v>38416</v>
      </c>
      <c r="H2220">
        <v>42684</v>
      </c>
      <c r="I2220">
        <v>4268</v>
      </c>
    </row>
    <row r="2221" spans="1:9" x14ac:dyDescent="0.25">
      <c r="A2221" s="1">
        <v>44225</v>
      </c>
      <c r="B2221" t="s">
        <v>19</v>
      </c>
      <c r="C2221" t="s">
        <v>12</v>
      </c>
      <c r="D2221" t="s">
        <v>11</v>
      </c>
      <c r="E2221">
        <v>10</v>
      </c>
      <c r="F2221">
        <v>93</v>
      </c>
      <c r="G2221">
        <v>38467</v>
      </c>
      <c r="H2221">
        <v>56569</v>
      </c>
      <c r="I2221">
        <v>18102</v>
      </c>
    </row>
    <row r="2222" spans="1:9" x14ac:dyDescent="0.25">
      <c r="A2222" s="1">
        <v>44226</v>
      </c>
      <c r="B2222" t="s">
        <v>19</v>
      </c>
      <c r="C2222" t="s">
        <v>16</v>
      </c>
      <c r="D2222" t="s">
        <v>11</v>
      </c>
      <c r="E2222">
        <v>10</v>
      </c>
      <c r="F2222">
        <v>28</v>
      </c>
      <c r="G2222">
        <v>8008</v>
      </c>
      <c r="H2222">
        <v>10537</v>
      </c>
      <c r="I2222">
        <v>2529</v>
      </c>
    </row>
    <row r="2223" spans="1:9" x14ac:dyDescent="0.25">
      <c r="A2223" s="1">
        <v>44227</v>
      </c>
      <c r="B2223" t="s">
        <v>19</v>
      </c>
      <c r="C2223" t="s">
        <v>18</v>
      </c>
      <c r="D2223" t="s">
        <v>17</v>
      </c>
      <c r="E2223">
        <v>10</v>
      </c>
      <c r="F2223">
        <v>167</v>
      </c>
      <c r="G2223">
        <v>8327</v>
      </c>
      <c r="H2223">
        <v>11728</v>
      </c>
      <c r="I2223">
        <v>3401</v>
      </c>
    </row>
    <row r="2224" spans="1:9" x14ac:dyDescent="0.25">
      <c r="A2224" s="1">
        <v>44228</v>
      </c>
      <c r="B2224" t="s">
        <v>19</v>
      </c>
      <c r="C2224" t="s">
        <v>18</v>
      </c>
      <c r="D2224" t="s">
        <v>15</v>
      </c>
      <c r="E2224">
        <v>0</v>
      </c>
      <c r="F2224">
        <v>71</v>
      </c>
      <c r="G2224">
        <v>40954</v>
      </c>
      <c r="H2224">
        <v>51841</v>
      </c>
      <c r="I2224">
        <v>10887</v>
      </c>
    </row>
    <row r="2225" spans="1:9" x14ac:dyDescent="0.25">
      <c r="A2225" s="1">
        <v>44229</v>
      </c>
      <c r="B2225" t="s">
        <v>19</v>
      </c>
      <c r="C2225" t="s">
        <v>16</v>
      </c>
      <c r="D2225" t="s">
        <v>17</v>
      </c>
      <c r="E2225">
        <v>12</v>
      </c>
      <c r="F2225">
        <v>116</v>
      </c>
      <c r="G2225">
        <v>49448</v>
      </c>
      <c r="H2225">
        <v>86750</v>
      </c>
      <c r="I2225">
        <v>37302</v>
      </c>
    </row>
    <row r="2226" spans="1:9" x14ac:dyDescent="0.25">
      <c r="A2226" s="1">
        <v>44230</v>
      </c>
      <c r="B2226" t="s">
        <v>19</v>
      </c>
      <c r="C2226" t="s">
        <v>18</v>
      </c>
      <c r="D2226" t="s">
        <v>17</v>
      </c>
      <c r="E2226">
        <v>7</v>
      </c>
      <c r="F2226">
        <v>195</v>
      </c>
      <c r="G2226">
        <v>70168</v>
      </c>
      <c r="H2226">
        <v>93557</v>
      </c>
      <c r="I2226">
        <v>23389</v>
      </c>
    </row>
    <row r="2227" spans="1:9" x14ac:dyDescent="0.25">
      <c r="A2227" s="1">
        <v>44231</v>
      </c>
      <c r="B2227" t="s">
        <v>19</v>
      </c>
      <c r="C2227" t="s">
        <v>10</v>
      </c>
      <c r="D2227" t="s">
        <v>15</v>
      </c>
      <c r="E2227">
        <v>0</v>
      </c>
      <c r="F2227">
        <v>65</v>
      </c>
      <c r="G2227">
        <v>47443</v>
      </c>
      <c r="H2227">
        <v>60055</v>
      </c>
      <c r="I2227">
        <v>12612</v>
      </c>
    </row>
    <row r="2228" spans="1:9" x14ac:dyDescent="0.25">
      <c r="A2228" s="1">
        <v>44232</v>
      </c>
      <c r="B2228" t="s">
        <v>19</v>
      </c>
      <c r="C2228" t="s">
        <v>16</v>
      </c>
      <c r="D2228" t="s">
        <v>11</v>
      </c>
      <c r="E2228">
        <v>7</v>
      </c>
      <c r="F2228">
        <v>100</v>
      </c>
      <c r="G2228">
        <v>51779</v>
      </c>
      <c r="H2228">
        <v>99575</v>
      </c>
      <c r="I2228">
        <v>47796</v>
      </c>
    </row>
    <row r="2229" spans="1:9" x14ac:dyDescent="0.25">
      <c r="A2229" s="1">
        <v>44233</v>
      </c>
      <c r="B2229" t="s">
        <v>19</v>
      </c>
      <c r="C2229" t="s">
        <v>10</v>
      </c>
      <c r="D2229" t="s">
        <v>13</v>
      </c>
      <c r="E2229">
        <v>15</v>
      </c>
      <c r="F2229">
        <v>39</v>
      </c>
      <c r="G2229">
        <v>38519</v>
      </c>
      <c r="H2229">
        <v>70034</v>
      </c>
      <c r="I2229">
        <v>31515</v>
      </c>
    </row>
    <row r="2230" spans="1:9" x14ac:dyDescent="0.25">
      <c r="A2230" s="1">
        <v>44234</v>
      </c>
      <c r="B2230" t="s">
        <v>19</v>
      </c>
      <c r="C2230" t="s">
        <v>14</v>
      </c>
      <c r="D2230" t="s">
        <v>13</v>
      </c>
      <c r="E2230">
        <v>23</v>
      </c>
      <c r="F2230">
        <v>49</v>
      </c>
      <c r="G2230">
        <v>27418</v>
      </c>
      <c r="H2230">
        <v>53761</v>
      </c>
      <c r="I2230">
        <v>26343</v>
      </c>
    </row>
    <row r="2231" spans="1:9" x14ac:dyDescent="0.25">
      <c r="A2231" s="1">
        <v>44235</v>
      </c>
      <c r="B2231" t="s">
        <v>19</v>
      </c>
      <c r="C2231" t="s">
        <v>16</v>
      </c>
      <c r="D2231" t="s">
        <v>15</v>
      </c>
      <c r="E2231">
        <v>0</v>
      </c>
      <c r="F2231">
        <v>65</v>
      </c>
      <c r="G2231">
        <v>43689</v>
      </c>
      <c r="H2231">
        <v>52637</v>
      </c>
      <c r="I2231">
        <v>8948</v>
      </c>
    </row>
    <row r="2232" spans="1:9" x14ac:dyDescent="0.25">
      <c r="A2232" s="1">
        <v>44236</v>
      </c>
      <c r="B2232" t="s">
        <v>19</v>
      </c>
      <c r="C2232" t="s">
        <v>10</v>
      </c>
      <c r="D2232" t="s">
        <v>13</v>
      </c>
      <c r="E2232">
        <v>15</v>
      </c>
      <c r="F2232">
        <v>33</v>
      </c>
      <c r="G2232">
        <v>26807</v>
      </c>
      <c r="H2232">
        <v>35272</v>
      </c>
      <c r="I2232">
        <v>8465</v>
      </c>
    </row>
    <row r="2233" spans="1:9" x14ac:dyDescent="0.25">
      <c r="A2233" s="1">
        <v>44237</v>
      </c>
      <c r="B2233" t="s">
        <v>19</v>
      </c>
      <c r="C2233" t="s">
        <v>16</v>
      </c>
      <c r="D2233" t="s">
        <v>13</v>
      </c>
      <c r="E2233">
        <v>22</v>
      </c>
      <c r="F2233">
        <v>25</v>
      </c>
      <c r="G2233">
        <v>82133</v>
      </c>
      <c r="H2233">
        <v>91259</v>
      </c>
      <c r="I2233">
        <v>9126</v>
      </c>
    </row>
    <row r="2234" spans="1:9" x14ac:dyDescent="0.25">
      <c r="A2234" s="1">
        <v>44238</v>
      </c>
      <c r="B2234" t="s">
        <v>19</v>
      </c>
      <c r="C2234" t="s">
        <v>10</v>
      </c>
      <c r="D2234" t="s">
        <v>11</v>
      </c>
      <c r="E2234">
        <v>4</v>
      </c>
      <c r="F2234">
        <v>24</v>
      </c>
      <c r="G2234">
        <v>32864</v>
      </c>
      <c r="H2234">
        <v>64439</v>
      </c>
      <c r="I2234">
        <v>31575</v>
      </c>
    </row>
    <row r="2235" spans="1:9" x14ac:dyDescent="0.25">
      <c r="A2235" s="1">
        <v>44239</v>
      </c>
      <c r="B2235" t="s">
        <v>19</v>
      </c>
      <c r="C2235" t="s">
        <v>14</v>
      </c>
      <c r="D2235" t="s">
        <v>15</v>
      </c>
      <c r="E2235">
        <v>0</v>
      </c>
      <c r="F2235">
        <v>90</v>
      </c>
      <c r="G2235">
        <v>44982</v>
      </c>
      <c r="H2235">
        <v>53550</v>
      </c>
      <c r="I2235">
        <v>8568</v>
      </c>
    </row>
    <row r="2236" spans="1:9" x14ac:dyDescent="0.25">
      <c r="A2236" s="1">
        <v>44240</v>
      </c>
      <c r="B2236" t="s">
        <v>19</v>
      </c>
      <c r="C2236" t="s">
        <v>14</v>
      </c>
      <c r="D2236" t="s">
        <v>11</v>
      </c>
      <c r="E2236">
        <v>9</v>
      </c>
      <c r="F2236">
        <v>78</v>
      </c>
      <c r="G2236">
        <v>55768</v>
      </c>
      <c r="H2236">
        <v>61964</v>
      </c>
      <c r="I2236">
        <v>6196</v>
      </c>
    </row>
    <row r="2237" spans="1:9" x14ac:dyDescent="0.25">
      <c r="A2237" s="1">
        <v>44241</v>
      </c>
      <c r="B2237" t="s">
        <v>19</v>
      </c>
      <c r="C2237" t="s">
        <v>10</v>
      </c>
      <c r="D2237" t="s">
        <v>11</v>
      </c>
      <c r="E2237">
        <v>7</v>
      </c>
      <c r="F2237">
        <v>43</v>
      </c>
      <c r="G2237">
        <v>45078</v>
      </c>
      <c r="H2237">
        <v>60104</v>
      </c>
      <c r="I2237">
        <v>15026</v>
      </c>
    </row>
    <row r="2238" spans="1:9" x14ac:dyDescent="0.25">
      <c r="A2238" s="1">
        <v>44242</v>
      </c>
      <c r="B2238" t="s">
        <v>19</v>
      </c>
      <c r="C2238" t="s">
        <v>18</v>
      </c>
      <c r="D2238" t="s">
        <v>11</v>
      </c>
      <c r="E2238">
        <v>5</v>
      </c>
      <c r="F2238">
        <v>68</v>
      </c>
      <c r="G2238">
        <v>24736</v>
      </c>
      <c r="H2238">
        <v>34356</v>
      </c>
      <c r="I2238">
        <v>9620</v>
      </c>
    </row>
    <row r="2239" spans="1:9" x14ac:dyDescent="0.25">
      <c r="A2239" s="1">
        <v>44243</v>
      </c>
      <c r="B2239" t="s">
        <v>19</v>
      </c>
      <c r="C2239" t="s">
        <v>12</v>
      </c>
      <c r="D2239" t="s">
        <v>17</v>
      </c>
      <c r="E2239">
        <v>10</v>
      </c>
      <c r="F2239">
        <v>129</v>
      </c>
      <c r="G2239">
        <v>13739</v>
      </c>
      <c r="H2239">
        <v>27477</v>
      </c>
      <c r="I2239">
        <v>13738</v>
      </c>
    </row>
    <row r="2240" spans="1:9" x14ac:dyDescent="0.25">
      <c r="A2240" s="1">
        <v>44244</v>
      </c>
      <c r="B2240" t="s">
        <v>19</v>
      </c>
      <c r="C2240" t="s">
        <v>14</v>
      </c>
      <c r="D2240" t="s">
        <v>15</v>
      </c>
      <c r="E2240">
        <v>0</v>
      </c>
      <c r="F2240">
        <v>98</v>
      </c>
      <c r="G2240">
        <v>42247</v>
      </c>
      <c r="H2240">
        <v>70412</v>
      </c>
      <c r="I2240">
        <v>28165</v>
      </c>
    </row>
    <row r="2241" spans="1:9" x14ac:dyDescent="0.25">
      <c r="A2241" s="1">
        <v>44245</v>
      </c>
      <c r="B2241" t="s">
        <v>19</v>
      </c>
      <c r="C2241" t="s">
        <v>18</v>
      </c>
      <c r="D2241" t="s">
        <v>15</v>
      </c>
      <c r="E2241">
        <v>0</v>
      </c>
      <c r="F2241">
        <v>57</v>
      </c>
      <c r="G2241">
        <v>36081</v>
      </c>
      <c r="H2241">
        <v>64431</v>
      </c>
      <c r="I2241">
        <v>28350</v>
      </c>
    </row>
    <row r="2242" spans="1:9" x14ac:dyDescent="0.25">
      <c r="A2242" s="1">
        <v>44246</v>
      </c>
      <c r="B2242" t="s">
        <v>19</v>
      </c>
      <c r="C2242" t="s">
        <v>18</v>
      </c>
      <c r="D2242" t="s">
        <v>15</v>
      </c>
      <c r="E2242">
        <v>0</v>
      </c>
      <c r="F2242">
        <v>79</v>
      </c>
      <c r="G2242">
        <v>70836</v>
      </c>
      <c r="H2242">
        <v>97035</v>
      </c>
      <c r="I2242">
        <v>26199</v>
      </c>
    </row>
    <row r="2243" spans="1:9" x14ac:dyDescent="0.25">
      <c r="A2243" s="1">
        <v>44247</v>
      </c>
      <c r="B2243" t="s">
        <v>19</v>
      </c>
      <c r="C2243" t="s">
        <v>12</v>
      </c>
      <c r="D2243" t="s">
        <v>15</v>
      </c>
      <c r="E2243">
        <v>0</v>
      </c>
      <c r="F2243">
        <v>25</v>
      </c>
      <c r="G2243">
        <v>7456</v>
      </c>
      <c r="H2243">
        <v>10965</v>
      </c>
      <c r="I2243">
        <v>3509</v>
      </c>
    </row>
    <row r="2244" spans="1:9" x14ac:dyDescent="0.25">
      <c r="A2244" s="1">
        <v>44248</v>
      </c>
      <c r="B2244" t="s">
        <v>19</v>
      </c>
      <c r="C2244" t="s">
        <v>18</v>
      </c>
      <c r="D2244" t="s">
        <v>11</v>
      </c>
      <c r="E2244">
        <v>5</v>
      </c>
      <c r="F2244">
        <v>37</v>
      </c>
      <c r="G2244">
        <v>10454</v>
      </c>
      <c r="H2244">
        <v>20498</v>
      </c>
      <c r="I2244">
        <v>10044</v>
      </c>
    </row>
    <row r="2245" spans="1:9" x14ac:dyDescent="0.25">
      <c r="A2245" s="1">
        <v>44249</v>
      </c>
      <c r="B2245" t="s">
        <v>19</v>
      </c>
      <c r="C2245" t="s">
        <v>16</v>
      </c>
      <c r="D2245" t="s">
        <v>15</v>
      </c>
      <c r="E2245">
        <v>0</v>
      </c>
      <c r="F2245">
        <v>46</v>
      </c>
      <c r="G2245">
        <v>27713</v>
      </c>
      <c r="H2245">
        <v>46188</v>
      </c>
      <c r="I2245">
        <v>18475</v>
      </c>
    </row>
    <row r="2246" spans="1:9" x14ac:dyDescent="0.25">
      <c r="A2246" s="1">
        <v>44250</v>
      </c>
      <c r="B2246" t="s">
        <v>19</v>
      </c>
      <c r="C2246" t="s">
        <v>10</v>
      </c>
      <c r="D2246" t="s">
        <v>17</v>
      </c>
      <c r="E2246">
        <v>8</v>
      </c>
      <c r="F2246">
        <v>54</v>
      </c>
      <c r="G2246">
        <v>11623</v>
      </c>
      <c r="H2246">
        <v>14349</v>
      </c>
      <c r="I2246">
        <v>2726</v>
      </c>
    </row>
    <row r="2247" spans="1:9" x14ac:dyDescent="0.25">
      <c r="A2247" s="1">
        <v>44251</v>
      </c>
      <c r="B2247" t="s">
        <v>19</v>
      </c>
      <c r="C2247" t="s">
        <v>18</v>
      </c>
      <c r="D2247" t="s">
        <v>11</v>
      </c>
      <c r="E2247">
        <v>8</v>
      </c>
      <c r="F2247">
        <v>20</v>
      </c>
      <c r="G2247">
        <v>40993</v>
      </c>
      <c r="H2247">
        <v>70678</v>
      </c>
      <c r="I2247">
        <v>29685</v>
      </c>
    </row>
    <row r="2248" spans="1:9" x14ac:dyDescent="0.25">
      <c r="A2248" s="1">
        <v>44252</v>
      </c>
      <c r="B2248" t="s">
        <v>19</v>
      </c>
      <c r="C2248" t="s">
        <v>16</v>
      </c>
      <c r="D2248" t="s">
        <v>17</v>
      </c>
      <c r="E2248">
        <v>7</v>
      </c>
      <c r="F2248">
        <v>180</v>
      </c>
      <c r="G2248">
        <v>44671</v>
      </c>
      <c r="H2248">
        <v>57271</v>
      </c>
      <c r="I2248">
        <v>12600</v>
      </c>
    </row>
    <row r="2249" spans="1:9" x14ac:dyDescent="0.25">
      <c r="A2249" s="1">
        <v>44253</v>
      </c>
      <c r="B2249" t="s">
        <v>19</v>
      </c>
      <c r="C2249" t="s">
        <v>18</v>
      </c>
      <c r="D2249" t="s">
        <v>13</v>
      </c>
      <c r="E2249">
        <v>19</v>
      </c>
      <c r="F2249">
        <v>32</v>
      </c>
      <c r="G2249">
        <v>51249</v>
      </c>
      <c r="H2249">
        <v>94906</v>
      </c>
      <c r="I2249">
        <v>43657</v>
      </c>
    </row>
    <row r="2250" spans="1:9" x14ac:dyDescent="0.25">
      <c r="A2250" s="1">
        <v>44254</v>
      </c>
      <c r="B2250" t="s">
        <v>19</v>
      </c>
      <c r="C2250" t="s">
        <v>12</v>
      </c>
      <c r="D2250" t="s">
        <v>13</v>
      </c>
      <c r="E2250">
        <v>23</v>
      </c>
      <c r="F2250">
        <v>41</v>
      </c>
      <c r="G2250">
        <v>23614</v>
      </c>
      <c r="H2250">
        <v>34223</v>
      </c>
      <c r="I2250">
        <v>10609</v>
      </c>
    </row>
    <row r="2251" spans="1:9" x14ac:dyDescent="0.25">
      <c r="A2251" s="1">
        <v>44255</v>
      </c>
      <c r="B2251" t="s">
        <v>19</v>
      </c>
      <c r="C2251" t="s">
        <v>16</v>
      </c>
      <c r="D2251" t="s">
        <v>15</v>
      </c>
      <c r="E2251">
        <v>0</v>
      </c>
      <c r="F2251">
        <v>39</v>
      </c>
      <c r="G2251">
        <v>22433</v>
      </c>
      <c r="H2251">
        <v>44865</v>
      </c>
      <c r="I2251">
        <v>22432</v>
      </c>
    </row>
    <row r="2252" spans="1:9" x14ac:dyDescent="0.25">
      <c r="A2252" s="1">
        <v>44256</v>
      </c>
      <c r="B2252" t="s">
        <v>19</v>
      </c>
      <c r="C2252" t="s">
        <v>16</v>
      </c>
      <c r="D2252" t="s">
        <v>15</v>
      </c>
      <c r="E2252">
        <v>0</v>
      </c>
      <c r="F2252">
        <v>98</v>
      </c>
      <c r="G2252">
        <v>17339</v>
      </c>
      <c r="H2252">
        <v>21145</v>
      </c>
      <c r="I2252">
        <v>3806</v>
      </c>
    </row>
    <row r="2253" spans="1:9" x14ac:dyDescent="0.25">
      <c r="A2253" s="1">
        <v>44257</v>
      </c>
      <c r="B2253" t="s">
        <v>19</v>
      </c>
      <c r="C2253" t="s">
        <v>14</v>
      </c>
      <c r="D2253" t="s">
        <v>15</v>
      </c>
      <c r="E2253">
        <v>0</v>
      </c>
      <c r="F2253">
        <v>60</v>
      </c>
      <c r="G2253">
        <v>42909</v>
      </c>
      <c r="H2253">
        <v>68109</v>
      </c>
      <c r="I2253">
        <v>25200</v>
      </c>
    </row>
    <row r="2254" spans="1:9" x14ac:dyDescent="0.25">
      <c r="A2254" s="1">
        <v>44258</v>
      </c>
      <c r="B2254" t="s">
        <v>19</v>
      </c>
      <c r="C2254" t="s">
        <v>18</v>
      </c>
      <c r="D2254" t="s">
        <v>17</v>
      </c>
      <c r="E2254">
        <v>5</v>
      </c>
      <c r="F2254">
        <v>72</v>
      </c>
      <c r="G2254">
        <v>6124</v>
      </c>
      <c r="H2254">
        <v>10040</v>
      </c>
      <c r="I2254">
        <v>3916</v>
      </c>
    </row>
    <row r="2255" spans="1:9" x14ac:dyDescent="0.25">
      <c r="A2255" s="1">
        <v>44259</v>
      </c>
      <c r="B2255" t="s">
        <v>19</v>
      </c>
      <c r="C2255" t="s">
        <v>14</v>
      </c>
      <c r="D2255" t="s">
        <v>15</v>
      </c>
      <c r="E2255">
        <v>0</v>
      </c>
      <c r="F2255">
        <v>37</v>
      </c>
      <c r="G2255">
        <v>34034</v>
      </c>
      <c r="H2255">
        <v>38241</v>
      </c>
      <c r="I2255">
        <v>4207</v>
      </c>
    </row>
    <row r="2256" spans="1:9" x14ac:dyDescent="0.25">
      <c r="A2256" s="1">
        <v>44260</v>
      </c>
      <c r="B2256" t="s">
        <v>19</v>
      </c>
      <c r="C2256" t="s">
        <v>12</v>
      </c>
      <c r="D2256" t="s">
        <v>17</v>
      </c>
      <c r="E2256">
        <v>11</v>
      </c>
      <c r="F2256">
        <v>132</v>
      </c>
      <c r="G2256">
        <v>8371</v>
      </c>
      <c r="H2256">
        <v>11626</v>
      </c>
      <c r="I2256">
        <v>3255</v>
      </c>
    </row>
    <row r="2257" spans="1:9" x14ac:dyDescent="0.25">
      <c r="A2257" s="1">
        <v>44261</v>
      </c>
      <c r="B2257" t="s">
        <v>19</v>
      </c>
      <c r="C2257" t="s">
        <v>16</v>
      </c>
      <c r="D2257" t="s">
        <v>11</v>
      </c>
      <c r="E2257">
        <v>4</v>
      </c>
      <c r="F2257">
        <v>63</v>
      </c>
      <c r="G2257">
        <v>50720</v>
      </c>
      <c r="H2257">
        <v>74588</v>
      </c>
      <c r="I2257">
        <v>23868</v>
      </c>
    </row>
    <row r="2258" spans="1:9" x14ac:dyDescent="0.25">
      <c r="A2258" s="1">
        <v>44262</v>
      </c>
      <c r="B2258" t="s">
        <v>19</v>
      </c>
      <c r="C2258" t="s">
        <v>10</v>
      </c>
      <c r="D2258" t="s">
        <v>15</v>
      </c>
      <c r="E2258">
        <v>0</v>
      </c>
      <c r="F2258">
        <v>98</v>
      </c>
      <c r="G2258">
        <v>38967</v>
      </c>
      <c r="H2258">
        <v>66045</v>
      </c>
      <c r="I2258">
        <v>27078</v>
      </c>
    </row>
    <row r="2259" spans="1:9" x14ac:dyDescent="0.25">
      <c r="A2259" s="1">
        <v>44263</v>
      </c>
      <c r="B2259" t="s">
        <v>19</v>
      </c>
      <c r="C2259" t="s">
        <v>12</v>
      </c>
      <c r="D2259" t="s">
        <v>11</v>
      </c>
      <c r="E2259">
        <v>8</v>
      </c>
      <c r="F2259">
        <v>65</v>
      </c>
      <c r="G2259">
        <v>40951</v>
      </c>
      <c r="H2259">
        <v>70605</v>
      </c>
      <c r="I2259">
        <v>29654</v>
      </c>
    </row>
    <row r="2260" spans="1:9" x14ac:dyDescent="0.25">
      <c r="A2260" s="1">
        <v>44264</v>
      </c>
      <c r="B2260" t="s">
        <v>19</v>
      </c>
      <c r="C2260" t="s">
        <v>18</v>
      </c>
      <c r="D2260" t="s">
        <v>15</v>
      </c>
      <c r="E2260">
        <v>0</v>
      </c>
      <c r="F2260">
        <v>35</v>
      </c>
      <c r="G2260">
        <v>51868</v>
      </c>
      <c r="H2260">
        <v>99747</v>
      </c>
      <c r="I2260">
        <v>47879</v>
      </c>
    </row>
    <row r="2261" spans="1:9" x14ac:dyDescent="0.25">
      <c r="A2261" s="1">
        <v>44265</v>
      </c>
      <c r="B2261" t="s">
        <v>19</v>
      </c>
      <c r="C2261" t="s">
        <v>18</v>
      </c>
      <c r="D2261" t="s">
        <v>17</v>
      </c>
      <c r="E2261">
        <v>13</v>
      </c>
      <c r="F2261">
        <v>74</v>
      </c>
      <c r="G2261">
        <v>55001</v>
      </c>
      <c r="H2261">
        <v>61799</v>
      </c>
      <c r="I2261">
        <v>6798</v>
      </c>
    </row>
    <row r="2262" spans="1:9" x14ac:dyDescent="0.25">
      <c r="A2262" s="1">
        <v>44266</v>
      </c>
      <c r="B2262" t="s">
        <v>19</v>
      </c>
      <c r="C2262" t="s">
        <v>16</v>
      </c>
      <c r="D2262" t="s">
        <v>17</v>
      </c>
      <c r="E2262">
        <v>13</v>
      </c>
      <c r="F2262">
        <v>171</v>
      </c>
      <c r="G2262">
        <v>30294</v>
      </c>
      <c r="H2262">
        <v>36499</v>
      </c>
      <c r="I2262">
        <v>6205</v>
      </c>
    </row>
    <row r="2263" spans="1:9" x14ac:dyDescent="0.25">
      <c r="A2263" s="1">
        <v>44267</v>
      </c>
      <c r="B2263" t="s">
        <v>19</v>
      </c>
      <c r="C2263" t="s">
        <v>16</v>
      </c>
      <c r="D2263" t="s">
        <v>17</v>
      </c>
      <c r="E2263">
        <v>14</v>
      </c>
      <c r="F2263">
        <v>181</v>
      </c>
      <c r="G2263">
        <v>22303</v>
      </c>
      <c r="H2263">
        <v>36563</v>
      </c>
      <c r="I2263">
        <v>14260</v>
      </c>
    </row>
    <row r="2264" spans="1:9" x14ac:dyDescent="0.25">
      <c r="A2264" s="1">
        <v>44268</v>
      </c>
      <c r="B2264" t="s">
        <v>19</v>
      </c>
      <c r="C2264" t="s">
        <v>12</v>
      </c>
      <c r="D2264" t="s">
        <v>15</v>
      </c>
      <c r="E2264">
        <v>0</v>
      </c>
      <c r="F2264">
        <v>54</v>
      </c>
      <c r="G2264">
        <v>20009</v>
      </c>
      <c r="H2264">
        <v>25986</v>
      </c>
      <c r="I2264">
        <v>5977</v>
      </c>
    </row>
    <row r="2265" spans="1:9" x14ac:dyDescent="0.25">
      <c r="A2265" s="1">
        <v>44269</v>
      </c>
      <c r="B2265" t="s">
        <v>19</v>
      </c>
      <c r="C2265" t="s">
        <v>10</v>
      </c>
      <c r="D2265" t="s">
        <v>13</v>
      </c>
      <c r="E2265">
        <v>20</v>
      </c>
      <c r="F2265">
        <v>36</v>
      </c>
      <c r="G2265">
        <v>61064</v>
      </c>
      <c r="H2265">
        <v>81419</v>
      </c>
      <c r="I2265">
        <v>20355</v>
      </c>
    </row>
    <row r="2266" spans="1:9" x14ac:dyDescent="0.25">
      <c r="A2266" s="1">
        <v>44270</v>
      </c>
      <c r="B2266" t="s">
        <v>19</v>
      </c>
      <c r="C2266" t="s">
        <v>10</v>
      </c>
      <c r="D2266" t="s">
        <v>11</v>
      </c>
      <c r="E2266">
        <v>5</v>
      </c>
      <c r="F2266">
        <v>22</v>
      </c>
      <c r="G2266">
        <v>51560</v>
      </c>
      <c r="H2266">
        <v>95482</v>
      </c>
      <c r="I2266">
        <v>43922</v>
      </c>
    </row>
    <row r="2267" spans="1:9" x14ac:dyDescent="0.25">
      <c r="A2267" s="1">
        <v>44271</v>
      </c>
      <c r="B2267" t="s">
        <v>19</v>
      </c>
      <c r="C2267" t="s">
        <v>16</v>
      </c>
      <c r="D2267" t="s">
        <v>11</v>
      </c>
      <c r="E2267">
        <v>9</v>
      </c>
      <c r="F2267">
        <v>51</v>
      </c>
      <c r="G2267">
        <v>64531</v>
      </c>
      <c r="H2267">
        <v>74173</v>
      </c>
      <c r="I2267">
        <v>9642</v>
      </c>
    </row>
    <row r="2268" spans="1:9" x14ac:dyDescent="0.25">
      <c r="A2268" s="1">
        <v>44272</v>
      </c>
      <c r="B2268" t="s">
        <v>19</v>
      </c>
      <c r="C2268" t="s">
        <v>18</v>
      </c>
      <c r="D2268" t="s">
        <v>15</v>
      </c>
      <c r="E2268">
        <v>0</v>
      </c>
      <c r="F2268">
        <v>99</v>
      </c>
      <c r="G2268">
        <v>13743</v>
      </c>
      <c r="H2268">
        <v>24541</v>
      </c>
      <c r="I2268">
        <v>10798</v>
      </c>
    </row>
    <row r="2269" spans="1:9" x14ac:dyDescent="0.25">
      <c r="A2269" s="1">
        <v>44273</v>
      </c>
      <c r="B2269" t="s">
        <v>19</v>
      </c>
      <c r="C2269" t="s">
        <v>18</v>
      </c>
      <c r="D2269" t="s">
        <v>15</v>
      </c>
      <c r="E2269">
        <v>0</v>
      </c>
      <c r="F2269">
        <v>29</v>
      </c>
      <c r="G2269">
        <v>8948</v>
      </c>
      <c r="H2269">
        <v>11774</v>
      </c>
      <c r="I2269">
        <v>2826</v>
      </c>
    </row>
    <row r="2270" spans="1:9" x14ac:dyDescent="0.25">
      <c r="A2270" s="1">
        <v>44274</v>
      </c>
      <c r="B2270" t="s">
        <v>19</v>
      </c>
      <c r="C2270" t="s">
        <v>18</v>
      </c>
      <c r="D2270" t="s">
        <v>15</v>
      </c>
      <c r="E2270">
        <v>0</v>
      </c>
      <c r="F2270">
        <v>80</v>
      </c>
      <c r="G2270">
        <v>15468</v>
      </c>
      <c r="H2270">
        <v>25780</v>
      </c>
      <c r="I2270">
        <v>10312</v>
      </c>
    </row>
    <row r="2271" spans="1:9" x14ac:dyDescent="0.25">
      <c r="A2271" s="1">
        <v>44275</v>
      </c>
      <c r="B2271" t="s">
        <v>19</v>
      </c>
      <c r="C2271" t="s">
        <v>12</v>
      </c>
      <c r="D2271" t="s">
        <v>15</v>
      </c>
      <c r="E2271">
        <v>0</v>
      </c>
      <c r="F2271">
        <v>100</v>
      </c>
      <c r="G2271">
        <v>81906</v>
      </c>
      <c r="H2271">
        <v>98682</v>
      </c>
      <c r="I2271">
        <v>16776</v>
      </c>
    </row>
    <row r="2272" spans="1:9" x14ac:dyDescent="0.25">
      <c r="A2272" s="1">
        <v>44276</v>
      </c>
      <c r="B2272" t="s">
        <v>19</v>
      </c>
      <c r="C2272" t="s">
        <v>14</v>
      </c>
      <c r="D2272" t="s">
        <v>17</v>
      </c>
      <c r="E2272">
        <v>15</v>
      </c>
      <c r="F2272">
        <v>79</v>
      </c>
      <c r="G2272">
        <v>86729</v>
      </c>
      <c r="H2272">
        <v>99688</v>
      </c>
      <c r="I2272">
        <v>12959</v>
      </c>
    </row>
    <row r="2273" spans="1:9" x14ac:dyDescent="0.25">
      <c r="A2273" s="1">
        <v>44277</v>
      </c>
      <c r="B2273" t="s">
        <v>19</v>
      </c>
      <c r="C2273" t="s">
        <v>10</v>
      </c>
      <c r="D2273" t="s">
        <v>11</v>
      </c>
      <c r="E2273">
        <v>7</v>
      </c>
      <c r="F2273">
        <v>39</v>
      </c>
      <c r="G2273">
        <v>68663</v>
      </c>
      <c r="H2273">
        <v>85829</v>
      </c>
      <c r="I2273">
        <v>17166</v>
      </c>
    </row>
    <row r="2274" spans="1:9" x14ac:dyDescent="0.25">
      <c r="A2274" s="1">
        <v>44278</v>
      </c>
      <c r="B2274" t="s">
        <v>19</v>
      </c>
      <c r="C2274" t="s">
        <v>14</v>
      </c>
      <c r="D2274" t="s">
        <v>13</v>
      </c>
      <c r="E2274">
        <v>22</v>
      </c>
      <c r="F2274">
        <v>6</v>
      </c>
      <c r="G2274">
        <v>54848</v>
      </c>
      <c r="H2274">
        <v>99724</v>
      </c>
      <c r="I2274">
        <v>44876</v>
      </c>
    </row>
    <row r="2275" spans="1:9" x14ac:dyDescent="0.25">
      <c r="A2275" s="1">
        <v>44279</v>
      </c>
      <c r="B2275" t="s">
        <v>19</v>
      </c>
      <c r="C2275" t="s">
        <v>16</v>
      </c>
      <c r="D2275" t="s">
        <v>11</v>
      </c>
      <c r="E2275">
        <v>4</v>
      </c>
      <c r="F2275">
        <v>32</v>
      </c>
      <c r="G2275">
        <v>45446</v>
      </c>
      <c r="H2275">
        <v>56808</v>
      </c>
      <c r="I2275">
        <v>11362</v>
      </c>
    </row>
    <row r="2276" spans="1:9" x14ac:dyDescent="0.25">
      <c r="A2276" s="1">
        <v>44280</v>
      </c>
      <c r="B2276" t="s">
        <v>19</v>
      </c>
      <c r="C2276" t="s">
        <v>18</v>
      </c>
      <c r="D2276" t="s">
        <v>13</v>
      </c>
      <c r="E2276">
        <v>12</v>
      </c>
      <c r="F2276">
        <v>9</v>
      </c>
      <c r="G2276">
        <v>42508</v>
      </c>
      <c r="H2276">
        <v>77288</v>
      </c>
      <c r="I2276">
        <v>34780</v>
      </c>
    </row>
    <row r="2277" spans="1:9" x14ac:dyDescent="0.25">
      <c r="A2277" s="1">
        <v>44281</v>
      </c>
      <c r="B2277" t="s">
        <v>19</v>
      </c>
      <c r="C2277" t="s">
        <v>14</v>
      </c>
      <c r="D2277" t="s">
        <v>13</v>
      </c>
      <c r="E2277">
        <v>23</v>
      </c>
      <c r="F2277">
        <v>39</v>
      </c>
      <c r="G2277">
        <v>16823</v>
      </c>
      <c r="H2277">
        <v>20516</v>
      </c>
      <c r="I2277">
        <v>3693</v>
      </c>
    </row>
    <row r="2278" spans="1:9" x14ac:dyDescent="0.25">
      <c r="A2278" s="1">
        <v>44282</v>
      </c>
      <c r="B2278" t="s">
        <v>19</v>
      </c>
      <c r="C2278" t="s">
        <v>10</v>
      </c>
      <c r="D2278" t="s">
        <v>11</v>
      </c>
      <c r="E2278">
        <v>5</v>
      </c>
      <c r="F2278">
        <v>68</v>
      </c>
      <c r="G2278">
        <v>21944</v>
      </c>
      <c r="H2278">
        <v>26761</v>
      </c>
      <c r="I2278">
        <v>4817</v>
      </c>
    </row>
    <row r="2279" spans="1:9" x14ac:dyDescent="0.25">
      <c r="A2279" s="1">
        <v>44283</v>
      </c>
      <c r="B2279" t="s">
        <v>19</v>
      </c>
      <c r="C2279" t="s">
        <v>18</v>
      </c>
      <c r="D2279" t="s">
        <v>17</v>
      </c>
      <c r="E2279">
        <v>11</v>
      </c>
      <c r="F2279">
        <v>116</v>
      </c>
      <c r="G2279">
        <v>20383</v>
      </c>
      <c r="H2279">
        <v>23980</v>
      </c>
      <c r="I2279">
        <v>3597</v>
      </c>
    </row>
    <row r="2280" spans="1:9" x14ac:dyDescent="0.25">
      <c r="A2280" s="1">
        <v>44284</v>
      </c>
      <c r="B2280" t="s">
        <v>19</v>
      </c>
      <c r="C2280" t="s">
        <v>14</v>
      </c>
      <c r="D2280" t="s">
        <v>13</v>
      </c>
      <c r="E2280">
        <v>15</v>
      </c>
      <c r="F2280">
        <v>25</v>
      </c>
      <c r="G2280">
        <v>13099</v>
      </c>
      <c r="H2280">
        <v>24716</v>
      </c>
      <c r="I2280">
        <v>11617</v>
      </c>
    </row>
    <row r="2281" spans="1:9" x14ac:dyDescent="0.25">
      <c r="A2281" s="1">
        <v>44285</v>
      </c>
      <c r="B2281" t="s">
        <v>19</v>
      </c>
      <c r="C2281" t="s">
        <v>10</v>
      </c>
      <c r="D2281" t="s">
        <v>15</v>
      </c>
      <c r="E2281">
        <v>0</v>
      </c>
      <c r="F2281">
        <v>30</v>
      </c>
      <c r="G2281">
        <v>69606</v>
      </c>
      <c r="H2281">
        <v>83863</v>
      </c>
      <c r="I2281">
        <v>14257</v>
      </c>
    </row>
    <row r="2282" spans="1:9" x14ac:dyDescent="0.25">
      <c r="A2282" s="1">
        <v>44286</v>
      </c>
      <c r="B2282" t="s">
        <v>19</v>
      </c>
      <c r="C2282" t="s">
        <v>10</v>
      </c>
      <c r="D2282" t="s">
        <v>13</v>
      </c>
      <c r="E2282">
        <v>22</v>
      </c>
      <c r="F2282">
        <v>34</v>
      </c>
      <c r="G2282">
        <v>19937</v>
      </c>
      <c r="H2282">
        <v>32683</v>
      </c>
      <c r="I2282">
        <v>12746</v>
      </c>
    </row>
    <row r="2283" spans="1:9" x14ac:dyDescent="0.25">
      <c r="A2283" s="1">
        <v>44287</v>
      </c>
      <c r="B2283" t="s">
        <v>19</v>
      </c>
      <c r="C2283" t="s">
        <v>10</v>
      </c>
      <c r="D2283" t="s">
        <v>13</v>
      </c>
      <c r="E2283">
        <v>20</v>
      </c>
      <c r="F2283">
        <v>7</v>
      </c>
      <c r="G2283">
        <v>74804</v>
      </c>
      <c r="H2283">
        <v>83116</v>
      </c>
      <c r="I2283">
        <v>8312</v>
      </c>
    </row>
    <row r="2284" spans="1:9" x14ac:dyDescent="0.25">
      <c r="A2284" s="1">
        <v>44288</v>
      </c>
      <c r="B2284" t="s">
        <v>19</v>
      </c>
      <c r="C2284" t="s">
        <v>10</v>
      </c>
      <c r="D2284" t="s">
        <v>17</v>
      </c>
      <c r="E2284">
        <v>14</v>
      </c>
      <c r="F2284">
        <v>197</v>
      </c>
      <c r="G2284">
        <v>38109</v>
      </c>
      <c r="H2284">
        <v>43803</v>
      </c>
      <c r="I2284">
        <v>5694</v>
      </c>
    </row>
    <row r="2285" spans="1:9" x14ac:dyDescent="0.25">
      <c r="A2285" s="1">
        <v>44289</v>
      </c>
      <c r="B2285" t="s">
        <v>19</v>
      </c>
      <c r="C2285" t="s">
        <v>12</v>
      </c>
      <c r="D2285" t="s">
        <v>15</v>
      </c>
      <c r="E2285">
        <v>0</v>
      </c>
      <c r="F2285">
        <v>44</v>
      </c>
      <c r="G2285">
        <v>40637</v>
      </c>
      <c r="H2285">
        <v>56440</v>
      </c>
      <c r="I2285">
        <v>15803</v>
      </c>
    </row>
    <row r="2286" spans="1:9" x14ac:dyDescent="0.25">
      <c r="A2286" s="1">
        <v>44290</v>
      </c>
      <c r="B2286" t="s">
        <v>19</v>
      </c>
      <c r="C2286" t="s">
        <v>12</v>
      </c>
      <c r="D2286" t="s">
        <v>17</v>
      </c>
      <c r="E2286">
        <v>11</v>
      </c>
      <c r="F2286">
        <v>146</v>
      </c>
      <c r="G2286">
        <v>49603</v>
      </c>
      <c r="H2286">
        <v>90187</v>
      </c>
      <c r="I2286">
        <v>40584</v>
      </c>
    </row>
    <row r="2287" spans="1:9" x14ac:dyDescent="0.25">
      <c r="A2287" s="1">
        <v>44291</v>
      </c>
      <c r="B2287" t="s">
        <v>19</v>
      </c>
      <c r="C2287" t="s">
        <v>14</v>
      </c>
      <c r="D2287" t="s">
        <v>11</v>
      </c>
      <c r="E2287">
        <v>4</v>
      </c>
      <c r="F2287">
        <v>22</v>
      </c>
      <c r="G2287">
        <v>19160</v>
      </c>
      <c r="H2287">
        <v>29938</v>
      </c>
      <c r="I2287">
        <v>10778</v>
      </c>
    </row>
    <row r="2288" spans="1:9" x14ac:dyDescent="0.25">
      <c r="A2288" s="1">
        <v>44292</v>
      </c>
      <c r="B2288" t="s">
        <v>19</v>
      </c>
      <c r="C2288" t="s">
        <v>10</v>
      </c>
      <c r="D2288" t="s">
        <v>17</v>
      </c>
      <c r="E2288">
        <v>6</v>
      </c>
      <c r="F2288">
        <v>139</v>
      </c>
      <c r="G2288">
        <v>54216</v>
      </c>
      <c r="H2288">
        <v>78574</v>
      </c>
      <c r="I2288">
        <v>24358</v>
      </c>
    </row>
    <row r="2289" spans="1:9" x14ac:dyDescent="0.25">
      <c r="A2289" s="1">
        <v>44293</v>
      </c>
      <c r="B2289" t="s">
        <v>19</v>
      </c>
      <c r="C2289" t="s">
        <v>16</v>
      </c>
      <c r="D2289" t="s">
        <v>15</v>
      </c>
      <c r="E2289">
        <v>0</v>
      </c>
      <c r="F2289">
        <v>55</v>
      </c>
      <c r="G2289">
        <v>75599</v>
      </c>
      <c r="H2289">
        <v>88940</v>
      </c>
      <c r="I2289">
        <v>13341</v>
      </c>
    </row>
    <row r="2290" spans="1:9" x14ac:dyDescent="0.25">
      <c r="A2290" s="1">
        <v>44294</v>
      </c>
      <c r="B2290" t="s">
        <v>19</v>
      </c>
      <c r="C2290" t="s">
        <v>10</v>
      </c>
      <c r="D2290" t="s">
        <v>13</v>
      </c>
      <c r="E2290">
        <v>15</v>
      </c>
      <c r="F2290">
        <v>21</v>
      </c>
      <c r="G2290">
        <v>42508</v>
      </c>
      <c r="H2290">
        <v>66419</v>
      </c>
      <c r="I2290">
        <v>23911</v>
      </c>
    </row>
    <row r="2291" spans="1:9" x14ac:dyDescent="0.25">
      <c r="A2291" s="1">
        <v>44295</v>
      </c>
      <c r="B2291" t="s">
        <v>19</v>
      </c>
      <c r="C2291" t="s">
        <v>12</v>
      </c>
      <c r="D2291" t="s">
        <v>17</v>
      </c>
      <c r="E2291">
        <v>10</v>
      </c>
      <c r="F2291">
        <v>174</v>
      </c>
      <c r="G2291">
        <v>47207</v>
      </c>
      <c r="H2291">
        <v>76140</v>
      </c>
      <c r="I2291">
        <v>28933</v>
      </c>
    </row>
    <row r="2292" spans="1:9" x14ac:dyDescent="0.25">
      <c r="A2292" s="1">
        <v>44296</v>
      </c>
      <c r="B2292" t="s">
        <v>19</v>
      </c>
      <c r="C2292" t="s">
        <v>14</v>
      </c>
      <c r="D2292" t="s">
        <v>11</v>
      </c>
      <c r="E2292">
        <v>5</v>
      </c>
      <c r="F2292">
        <v>31</v>
      </c>
      <c r="G2292">
        <v>65372</v>
      </c>
      <c r="H2292">
        <v>99049</v>
      </c>
      <c r="I2292">
        <v>33677</v>
      </c>
    </row>
    <row r="2293" spans="1:9" x14ac:dyDescent="0.25">
      <c r="A2293" s="1">
        <v>44297</v>
      </c>
      <c r="B2293" t="s">
        <v>19</v>
      </c>
      <c r="C2293" t="s">
        <v>10</v>
      </c>
      <c r="D2293" t="s">
        <v>15</v>
      </c>
      <c r="E2293">
        <v>0</v>
      </c>
      <c r="F2293">
        <v>98</v>
      </c>
      <c r="G2293">
        <v>31357</v>
      </c>
      <c r="H2293">
        <v>46801</v>
      </c>
      <c r="I2293">
        <v>15444</v>
      </c>
    </row>
    <row r="2294" spans="1:9" x14ac:dyDescent="0.25">
      <c r="A2294" s="1">
        <v>44298</v>
      </c>
      <c r="B2294" t="s">
        <v>19</v>
      </c>
      <c r="C2294" t="s">
        <v>16</v>
      </c>
      <c r="D2294" t="s">
        <v>11</v>
      </c>
      <c r="E2294">
        <v>6</v>
      </c>
      <c r="F2294">
        <v>27</v>
      </c>
      <c r="G2294">
        <v>67771</v>
      </c>
      <c r="H2294">
        <v>83668</v>
      </c>
      <c r="I2294">
        <v>15897</v>
      </c>
    </row>
    <row r="2295" spans="1:9" x14ac:dyDescent="0.25">
      <c r="A2295" s="1">
        <v>44299</v>
      </c>
      <c r="B2295" t="s">
        <v>19</v>
      </c>
      <c r="C2295" t="s">
        <v>16</v>
      </c>
      <c r="D2295" t="s">
        <v>13</v>
      </c>
      <c r="E2295">
        <v>14</v>
      </c>
      <c r="F2295">
        <v>3</v>
      </c>
      <c r="G2295">
        <v>66058</v>
      </c>
      <c r="H2295">
        <v>83618</v>
      </c>
      <c r="I2295">
        <v>17560</v>
      </c>
    </row>
    <row r="2296" spans="1:9" x14ac:dyDescent="0.25">
      <c r="A2296" s="1">
        <v>44300</v>
      </c>
      <c r="B2296" t="s">
        <v>19</v>
      </c>
      <c r="C2296" t="s">
        <v>10</v>
      </c>
      <c r="D2296" t="s">
        <v>11</v>
      </c>
      <c r="E2296">
        <v>10</v>
      </c>
      <c r="F2296">
        <v>62</v>
      </c>
      <c r="G2296">
        <v>56284</v>
      </c>
      <c r="H2296">
        <v>71245</v>
      </c>
      <c r="I2296">
        <v>14961</v>
      </c>
    </row>
    <row r="2297" spans="1:9" x14ac:dyDescent="0.25">
      <c r="A2297" s="1">
        <v>44301</v>
      </c>
      <c r="B2297" t="s">
        <v>19</v>
      </c>
      <c r="C2297" t="s">
        <v>14</v>
      </c>
      <c r="D2297" t="s">
        <v>11</v>
      </c>
      <c r="E2297">
        <v>6</v>
      </c>
      <c r="F2297">
        <v>70</v>
      </c>
      <c r="G2297">
        <v>46685</v>
      </c>
      <c r="H2297">
        <v>62247</v>
      </c>
      <c r="I2297">
        <v>15562</v>
      </c>
    </row>
    <row r="2298" spans="1:9" x14ac:dyDescent="0.25">
      <c r="A2298" s="1">
        <v>44302</v>
      </c>
      <c r="B2298" t="s">
        <v>19</v>
      </c>
      <c r="C2298" t="s">
        <v>18</v>
      </c>
      <c r="D2298" t="s">
        <v>13</v>
      </c>
      <c r="E2298">
        <v>21</v>
      </c>
      <c r="F2298">
        <v>25</v>
      </c>
      <c r="G2298">
        <v>72209</v>
      </c>
      <c r="H2298">
        <v>92575</v>
      </c>
      <c r="I2298">
        <v>20366</v>
      </c>
    </row>
    <row r="2299" spans="1:9" x14ac:dyDescent="0.25">
      <c r="A2299" s="1">
        <v>44303</v>
      </c>
      <c r="B2299" t="s">
        <v>19</v>
      </c>
      <c r="C2299" t="s">
        <v>10</v>
      </c>
      <c r="D2299" t="s">
        <v>11</v>
      </c>
      <c r="E2299">
        <v>5</v>
      </c>
      <c r="F2299">
        <v>50</v>
      </c>
      <c r="G2299">
        <v>16005</v>
      </c>
      <c r="H2299">
        <v>20006</v>
      </c>
      <c r="I2299">
        <v>4001</v>
      </c>
    </row>
    <row r="2300" spans="1:9" x14ac:dyDescent="0.25">
      <c r="A2300" s="1">
        <v>44304</v>
      </c>
      <c r="B2300" t="s">
        <v>19</v>
      </c>
      <c r="C2300" t="s">
        <v>10</v>
      </c>
      <c r="D2300" t="s">
        <v>11</v>
      </c>
      <c r="E2300">
        <v>3</v>
      </c>
      <c r="F2300">
        <v>100</v>
      </c>
      <c r="G2300">
        <v>7502</v>
      </c>
      <c r="H2300">
        <v>12504</v>
      </c>
      <c r="I2300">
        <v>5002</v>
      </c>
    </row>
    <row r="2301" spans="1:9" x14ac:dyDescent="0.25">
      <c r="A2301" s="1">
        <v>44305</v>
      </c>
      <c r="B2301" t="s">
        <v>19</v>
      </c>
      <c r="C2301" t="s">
        <v>14</v>
      </c>
      <c r="D2301" t="s">
        <v>13</v>
      </c>
      <c r="E2301">
        <v>16</v>
      </c>
      <c r="F2301">
        <v>33</v>
      </c>
      <c r="G2301">
        <v>48953</v>
      </c>
      <c r="H2301">
        <v>89006</v>
      </c>
      <c r="I2301">
        <v>40053</v>
      </c>
    </row>
    <row r="2302" spans="1:9" x14ac:dyDescent="0.25">
      <c r="A2302" s="1">
        <v>44306</v>
      </c>
      <c r="B2302" t="s">
        <v>19</v>
      </c>
      <c r="C2302" t="s">
        <v>10</v>
      </c>
      <c r="D2302" t="s">
        <v>17</v>
      </c>
      <c r="E2302">
        <v>8</v>
      </c>
      <c r="F2302">
        <v>181</v>
      </c>
      <c r="G2302">
        <v>25417</v>
      </c>
      <c r="H2302">
        <v>30996</v>
      </c>
      <c r="I2302">
        <v>5579</v>
      </c>
    </row>
    <row r="2303" spans="1:9" x14ac:dyDescent="0.25">
      <c r="A2303" s="1">
        <v>44307</v>
      </c>
      <c r="B2303" t="s">
        <v>19</v>
      </c>
      <c r="C2303" t="s">
        <v>10</v>
      </c>
      <c r="D2303" t="s">
        <v>13</v>
      </c>
      <c r="E2303">
        <v>17</v>
      </c>
      <c r="F2303">
        <v>2</v>
      </c>
      <c r="G2303">
        <v>55578</v>
      </c>
      <c r="H2303">
        <v>91112</v>
      </c>
      <c r="I2303">
        <v>35534</v>
      </c>
    </row>
    <row r="2304" spans="1:9" x14ac:dyDescent="0.25">
      <c r="A2304" s="1">
        <v>44308</v>
      </c>
      <c r="B2304" t="s">
        <v>19</v>
      </c>
      <c r="C2304" t="s">
        <v>10</v>
      </c>
      <c r="D2304" t="s">
        <v>17</v>
      </c>
      <c r="E2304">
        <v>15</v>
      </c>
      <c r="F2304">
        <v>96</v>
      </c>
      <c r="G2304">
        <v>59350</v>
      </c>
      <c r="H2304">
        <v>69824</v>
      </c>
      <c r="I2304">
        <v>10474</v>
      </c>
    </row>
    <row r="2305" spans="1:9" x14ac:dyDescent="0.25">
      <c r="A2305" s="1">
        <v>44309</v>
      </c>
      <c r="B2305" t="s">
        <v>19</v>
      </c>
      <c r="C2305" t="s">
        <v>16</v>
      </c>
      <c r="D2305" t="s">
        <v>17</v>
      </c>
      <c r="E2305">
        <v>6</v>
      </c>
      <c r="F2305">
        <v>89</v>
      </c>
      <c r="G2305">
        <v>23963</v>
      </c>
      <c r="H2305">
        <v>42791</v>
      </c>
      <c r="I2305">
        <v>18828</v>
      </c>
    </row>
    <row r="2306" spans="1:9" x14ac:dyDescent="0.25">
      <c r="A2306" s="1">
        <v>44310</v>
      </c>
      <c r="B2306" t="s">
        <v>19</v>
      </c>
      <c r="C2306" t="s">
        <v>10</v>
      </c>
      <c r="D2306" t="s">
        <v>15</v>
      </c>
      <c r="E2306">
        <v>0</v>
      </c>
      <c r="F2306">
        <v>80</v>
      </c>
      <c r="G2306">
        <v>16738</v>
      </c>
      <c r="H2306">
        <v>20664</v>
      </c>
      <c r="I2306">
        <v>3926</v>
      </c>
    </row>
    <row r="2307" spans="1:9" x14ac:dyDescent="0.25">
      <c r="A2307" s="1">
        <v>44311</v>
      </c>
      <c r="B2307" t="s">
        <v>19</v>
      </c>
      <c r="C2307" t="s">
        <v>10</v>
      </c>
      <c r="D2307" t="s">
        <v>13</v>
      </c>
      <c r="E2307">
        <v>16</v>
      </c>
      <c r="F2307">
        <v>25</v>
      </c>
      <c r="G2307">
        <v>50251</v>
      </c>
      <c r="H2307">
        <v>66120</v>
      </c>
      <c r="I2307">
        <v>15869</v>
      </c>
    </row>
    <row r="2308" spans="1:9" x14ac:dyDescent="0.25">
      <c r="A2308" s="1">
        <v>44312</v>
      </c>
      <c r="B2308" t="s">
        <v>19</v>
      </c>
      <c r="C2308" t="s">
        <v>16</v>
      </c>
      <c r="D2308" t="s">
        <v>17</v>
      </c>
      <c r="E2308">
        <v>6</v>
      </c>
      <c r="F2308">
        <v>136</v>
      </c>
      <c r="G2308">
        <v>10706</v>
      </c>
      <c r="H2308">
        <v>17267</v>
      </c>
      <c r="I2308">
        <v>6561</v>
      </c>
    </row>
    <row r="2309" spans="1:9" x14ac:dyDescent="0.25">
      <c r="A2309" s="1">
        <v>44313</v>
      </c>
      <c r="B2309" t="s">
        <v>19</v>
      </c>
      <c r="C2309" t="s">
        <v>14</v>
      </c>
      <c r="D2309" t="s">
        <v>13</v>
      </c>
      <c r="E2309">
        <v>22</v>
      </c>
      <c r="F2309">
        <v>39</v>
      </c>
      <c r="G2309">
        <v>21550</v>
      </c>
      <c r="H2309">
        <v>24770</v>
      </c>
      <c r="I2309">
        <v>3220</v>
      </c>
    </row>
    <row r="2310" spans="1:9" x14ac:dyDescent="0.25">
      <c r="A2310" s="1">
        <v>44314</v>
      </c>
      <c r="B2310" t="s">
        <v>19</v>
      </c>
      <c r="C2310" t="s">
        <v>10</v>
      </c>
      <c r="D2310" t="s">
        <v>17</v>
      </c>
      <c r="E2310">
        <v>8</v>
      </c>
      <c r="F2310">
        <v>164</v>
      </c>
      <c r="G2310">
        <v>25290</v>
      </c>
      <c r="H2310">
        <v>43603</v>
      </c>
      <c r="I2310">
        <v>18313</v>
      </c>
    </row>
    <row r="2311" spans="1:9" x14ac:dyDescent="0.25">
      <c r="A2311" s="1">
        <v>44315</v>
      </c>
      <c r="B2311" t="s">
        <v>19</v>
      </c>
      <c r="C2311" t="s">
        <v>16</v>
      </c>
      <c r="D2311" t="s">
        <v>13</v>
      </c>
      <c r="E2311">
        <v>22</v>
      </c>
      <c r="F2311">
        <v>16</v>
      </c>
      <c r="G2311">
        <v>31592</v>
      </c>
      <c r="H2311">
        <v>56414</v>
      </c>
      <c r="I2311">
        <v>24822</v>
      </c>
    </row>
    <row r="2312" spans="1:9" x14ac:dyDescent="0.25">
      <c r="A2312" s="1">
        <v>44316</v>
      </c>
      <c r="B2312" t="s">
        <v>19</v>
      </c>
      <c r="C2312" t="s">
        <v>14</v>
      </c>
      <c r="D2312" t="s">
        <v>11</v>
      </c>
      <c r="E2312">
        <v>5</v>
      </c>
      <c r="F2312">
        <v>60</v>
      </c>
      <c r="G2312">
        <v>56082</v>
      </c>
      <c r="H2312">
        <v>65212</v>
      </c>
      <c r="I2312">
        <v>9130</v>
      </c>
    </row>
    <row r="2313" spans="1:9" x14ac:dyDescent="0.25">
      <c r="A2313" s="1">
        <v>44317</v>
      </c>
      <c r="B2313" t="s">
        <v>19</v>
      </c>
      <c r="C2313" t="s">
        <v>10</v>
      </c>
      <c r="D2313" t="s">
        <v>17</v>
      </c>
      <c r="E2313">
        <v>11</v>
      </c>
      <c r="F2313">
        <v>198</v>
      </c>
      <c r="G2313">
        <v>18888</v>
      </c>
      <c r="H2313">
        <v>22486</v>
      </c>
      <c r="I2313">
        <v>3598</v>
      </c>
    </row>
    <row r="2314" spans="1:9" x14ac:dyDescent="0.25">
      <c r="A2314" s="1">
        <v>44318</v>
      </c>
      <c r="B2314" t="s">
        <v>19</v>
      </c>
      <c r="C2314" t="s">
        <v>14</v>
      </c>
      <c r="D2314" t="s">
        <v>17</v>
      </c>
      <c r="E2314">
        <v>5</v>
      </c>
      <c r="F2314">
        <v>114</v>
      </c>
      <c r="G2314">
        <v>30177</v>
      </c>
      <c r="H2314">
        <v>56937</v>
      </c>
      <c r="I2314">
        <v>26760</v>
      </c>
    </row>
    <row r="2315" spans="1:9" x14ac:dyDescent="0.25">
      <c r="A2315" s="1">
        <v>44319</v>
      </c>
      <c r="B2315" t="s">
        <v>19</v>
      </c>
      <c r="C2315" t="s">
        <v>16</v>
      </c>
      <c r="D2315" t="s">
        <v>11</v>
      </c>
      <c r="E2315">
        <v>4</v>
      </c>
      <c r="F2315">
        <v>100</v>
      </c>
      <c r="G2315">
        <v>16835</v>
      </c>
      <c r="H2315">
        <v>32375</v>
      </c>
      <c r="I2315">
        <v>15540</v>
      </c>
    </row>
    <row r="2316" spans="1:9" x14ac:dyDescent="0.25">
      <c r="A2316" s="1">
        <v>44320</v>
      </c>
      <c r="B2316" t="s">
        <v>19</v>
      </c>
      <c r="C2316" t="s">
        <v>14</v>
      </c>
      <c r="D2316" t="s">
        <v>11</v>
      </c>
      <c r="E2316">
        <v>5</v>
      </c>
      <c r="F2316">
        <v>71</v>
      </c>
      <c r="G2316">
        <v>25790</v>
      </c>
      <c r="H2316">
        <v>28655</v>
      </c>
      <c r="I2316">
        <v>2865</v>
      </c>
    </row>
    <row r="2317" spans="1:9" x14ac:dyDescent="0.25">
      <c r="A2317" s="1">
        <v>44321</v>
      </c>
      <c r="B2317" t="s">
        <v>19</v>
      </c>
      <c r="C2317" t="s">
        <v>14</v>
      </c>
      <c r="D2317" t="s">
        <v>15</v>
      </c>
      <c r="E2317">
        <v>0</v>
      </c>
      <c r="F2317">
        <v>37</v>
      </c>
      <c r="G2317">
        <v>13562</v>
      </c>
      <c r="H2317">
        <v>25115</v>
      </c>
      <c r="I2317">
        <v>11553</v>
      </c>
    </row>
    <row r="2318" spans="1:9" x14ac:dyDescent="0.25">
      <c r="A2318" s="1">
        <v>44322</v>
      </c>
      <c r="B2318" t="s">
        <v>19</v>
      </c>
      <c r="C2318" t="s">
        <v>16</v>
      </c>
      <c r="D2318" t="s">
        <v>15</v>
      </c>
      <c r="E2318">
        <v>0</v>
      </c>
      <c r="F2318">
        <v>92</v>
      </c>
      <c r="G2318">
        <v>77712</v>
      </c>
      <c r="H2318">
        <v>86347</v>
      </c>
      <c r="I2318">
        <v>8635</v>
      </c>
    </row>
    <row r="2319" spans="1:9" x14ac:dyDescent="0.25">
      <c r="A2319" s="1">
        <v>44323</v>
      </c>
      <c r="B2319" t="s">
        <v>19</v>
      </c>
      <c r="C2319" t="s">
        <v>12</v>
      </c>
      <c r="D2319" t="s">
        <v>17</v>
      </c>
      <c r="E2319">
        <v>15</v>
      </c>
      <c r="F2319">
        <v>85</v>
      </c>
      <c r="G2319">
        <v>57363</v>
      </c>
      <c r="H2319">
        <v>94037</v>
      </c>
      <c r="I2319">
        <v>36674</v>
      </c>
    </row>
    <row r="2320" spans="1:9" x14ac:dyDescent="0.25">
      <c r="A2320" s="1">
        <v>44324</v>
      </c>
      <c r="B2320" t="s">
        <v>19</v>
      </c>
      <c r="C2320" t="s">
        <v>16</v>
      </c>
      <c r="D2320" t="s">
        <v>13</v>
      </c>
      <c r="E2320">
        <v>15</v>
      </c>
      <c r="F2320">
        <v>39</v>
      </c>
      <c r="G2320">
        <v>57448</v>
      </c>
      <c r="H2320">
        <v>66032</v>
      </c>
      <c r="I2320">
        <v>8584</v>
      </c>
    </row>
    <row r="2321" spans="1:9" x14ac:dyDescent="0.25">
      <c r="A2321" s="1">
        <v>44325</v>
      </c>
      <c r="B2321" t="s">
        <v>19</v>
      </c>
      <c r="C2321" t="s">
        <v>12</v>
      </c>
      <c r="D2321" t="s">
        <v>11</v>
      </c>
      <c r="E2321">
        <v>7</v>
      </c>
      <c r="F2321">
        <v>47</v>
      </c>
      <c r="G2321">
        <v>66136</v>
      </c>
      <c r="H2321">
        <v>87021</v>
      </c>
      <c r="I2321">
        <v>20885</v>
      </c>
    </row>
    <row r="2322" spans="1:9" x14ac:dyDescent="0.25">
      <c r="A2322" s="1">
        <v>44326</v>
      </c>
      <c r="B2322" t="s">
        <v>19</v>
      </c>
      <c r="C2322" t="s">
        <v>18</v>
      </c>
      <c r="D2322" t="s">
        <v>11</v>
      </c>
      <c r="E2322">
        <v>6</v>
      </c>
      <c r="F2322">
        <v>59</v>
      </c>
      <c r="G2322">
        <v>32031</v>
      </c>
      <c r="H2322">
        <v>39544</v>
      </c>
      <c r="I2322">
        <v>7513</v>
      </c>
    </row>
    <row r="2323" spans="1:9" x14ac:dyDescent="0.25">
      <c r="A2323" s="1">
        <v>44327</v>
      </c>
      <c r="B2323" t="s">
        <v>19</v>
      </c>
      <c r="C2323" t="s">
        <v>12</v>
      </c>
      <c r="D2323" t="s">
        <v>11</v>
      </c>
      <c r="E2323">
        <v>10</v>
      </c>
      <c r="F2323">
        <v>54</v>
      </c>
      <c r="G2323">
        <v>52579</v>
      </c>
      <c r="H2323">
        <v>59077</v>
      </c>
      <c r="I2323">
        <v>6498</v>
      </c>
    </row>
    <row r="2324" spans="1:9" x14ac:dyDescent="0.25">
      <c r="A2324" s="1">
        <v>44328</v>
      </c>
      <c r="B2324" t="s">
        <v>19</v>
      </c>
      <c r="C2324" t="s">
        <v>16</v>
      </c>
      <c r="D2324" t="s">
        <v>15</v>
      </c>
      <c r="E2324">
        <v>0</v>
      </c>
      <c r="F2324">
        <v>79</v>
      </c>
      <c r="G2324">
        <v>46174</v>
      </c>
      <c r="H2324">
        <v>85508</v>
      </c>
      <c r="I2324">
        <v>39334</v>
      </c>
    </row>
    <row r="2325" spans="1:9" x14ac:dyDescent="0.25">
      <c r="A2325" s="1">
        <v>44329</v>
      </c>
      <c r="B2325" t="s">
        <v>19</v>
      </c>
      <c r="C2325" t="s">
        <v>16</v>
      </c>
      <c r="D2325" t="s">
        <v>17</v>
      </c>
      <c r="E2325">
        <v>12</v>
      </c>
      <c r="F2325">
        <v>118</v>
      </c>
      <c r="G2325">
        <v>52213</v>
      </c>
      <c r="H2325">
        <v>72518</v>
      </c>
      <c r="I2325">
        <v>20305</v>
      </c>
    </row>
    <row r="2326" spans="1:9" x14ac:dyDescent="0.25">
      <c r="A2326" s="1">
        <v>44330</v>
      </c>
      <c r="B2326" t="s">
        <v>19</v>
      </c>
      <c r="C2326" t="s">
        <v>14</v>
      </c>
      <c r="D2326" t="s">
        <v>15</v>
      </c>
      <c r="E2326">
        <v>0</v>
      </c>
      <c r="F2326">
        <v>27</v>
      </c>
      <c r="G2326">
        <v>50737</v>
      </c>
      <c r="H2326">
        <v>75727</v>
      </c>
      <c r="I2326">
        <v>24990</v>
      </c>
    </row>
    <row r="2327" spans="1:9" x14ac:dyDescent="0.25">
      <c r="A2327" s="1">
        <v>44331</v>
      </c>
      <c r="B2327" t="s">
        <v>19</v>
      </c>
      <c r="C2327" t="s">
        <v>14</v>
      </c>
      <c r="D2327" t="s">
        <v>17</v>
      </c>
      <c r="E2327">
        <v>10</v>
      </c>
      <c r="F2327">
        <v>186</v>
      </c>
      <c r="G2327">
        <v>53425</v>
      </c>
      <c r="H2327">
        <v>83476</v>
      </c>
      <c r="I2327">
        <v>30051</v>
      </c>
    </row>
    <row r="2328" spans="1:9" x14ac:dyDescent="0.25">
      <c r="A2328" s="1">
        <v>44332</v>
      </c>
      <c r="B2328" t="s">
        <v>19</v>
      </c>
      <c r="C2328" t="s">
        <v>10</v>
      </c>
      <c r="D2328" t="s">
        <v>11</v>
      </c>
      <c r="E2328">
        <v>7</v>
      </c>
      <c r="F2328">
        <v>87</v>
      </c>
      <c r="G2328">
        <v>38182</v>
      </c>
      <c r="H2328">
        <v>46564</v>
      </c>
      <c r="I2328">
        <v>8382</v>
      </c>
    </row>
    <row r="2329" spans="1:9" x14ac:dyDescent="0.25">
      <c r="A2329" s="1">
        <v>44333</v>
      </c>
      <c r="B2329" t="s">
        <v>19</v>
      </c>
      <c r="C2329" t="s">
        <v>10</v>
      </c>
      <c r="D2329" t="s">
        <v>15</v>
      </c>
      <c r="E2329">
        <v>0</v>
      </c>
      <c r="F2329">
        <v>52</v>
      </c>
      <c r="G2329">
        <v>15256</v>
      </c>
      <c r="H2329">
        <v>23470</v>
      </c>
      <c r="I2329">
        <v>8214</v>
      </c>
    </row>
    <row r="2330" spans="1:9" x14ac:dyDescent="0.25">
      <c r="A2330" s="1">
        <v>44334</v>
      </c>
      <c r="B2330" t="s">
        <v>19</v>
      </c>
      <c r="C2330" t="s">
        <v>18</v>
      </c>
      <c r="D2330" t="s">
        <v>13</v>
      </c>
      <c r="E2330">
        <v>19</v>
      </c>
      <c r="F2330">
        <v>14</v>
      </c>
      <c r="G2330">
        <v>41425</v>
      </c>
      <c r="H2330">
        <v>59179</v>
      </c>
      <c r="I2330">
        <v>17754</v>
      </c>
    </row>
    <row r="2331" spans="1:9" x14ac:dyDescent="0.25">
      <c r="A2331" s="1">
        <v>44335</v>
      </c>
      <c r="B2331" t="s">
        <v>19</v>
      </c>
      <c r="C2331" t="s">
        <v>12</v>
      </c>
      <c r="D2331" t="s">
        <v>15</v>
      </c>
      <c r="E2331">
        <v>0</v>
      </c>
      <c r="F2331">
        <v>41</v>
      </c>
      <c r="G2331">
        <v>63562</v>
      </c>
      <c r="H2331">
        <v>97788</v>
      </c>
      <c r="I2331">
        <v>34226</v>
      </c>
    </row>
    <row r="2332" spans="1:9" x14ac:dyDescent="0.25">
      <c r="A2332" s="1">
        <v>44336</v>
      </c>
      <c r="B2332" t="s">
        <v>19</v>
      </c>
      <c r="C2332" t="s">
        <v>12</v>
      </c>
      <c r="D2332" t="s">
        <v>17</v>
      </c>
      <c r="E2332">
        <v>12</v>
      </c>
      <c r="F2332">
        <v>89</v>
      </c>
      <c r="G2332">
        <v>60917</v>
      </c>
      <c r="H2332">
        <v>89584</v>
      </c>
      <c r="I2332">
        <v>28667</v>
      </c>
    </row>
    <row r="2333" spans="1:9" x14ac:dyDescent="0.25">
      <c r="A2333" s="1">
        <v>44337</v>
      </c>
      <c r="B2333" t="s">
        <v>19</v>
      </c>
      <c r="C2333" t="s">
        <v>14</v>
      </c>
      <c r="D2333" t="s">
        <v>17</v>
      </c>
      <c r="E2333">
        <v>13</v>
      </c>
      <c r="F2333">
        <v>178</v>
      </c>
      <c r="G2333">
        <v>19774</v>
      </c>
      <c r="H2333">
        <v>32956</v>
      </c>
      <c r="I2333">
        <v>13182</v>
      </c>
    </row>
    <row r="2334" spans="1:9" x14ac:dyDescent="0.25">
      <c r="A2334" s="1">
        <v>44338</v>
      </c>
      <c r="B2334" t="s">
        <v>19</v>
      </c>
      <c r="C2334" t="s">
        <v>16</v>
      </c>
      <c r="D2334" t="s">
        <v>17</v>
      </c>
      <c r="E2334">
        <v>7</v>
      </c>
      <c r="F2334">
        <v>108</v>
      </c>
      <c r="G2334">
        <v>45236</v>
      </c>
      <c r="H2334">
        <v>60315</v>
      </c>
      <c r="I2334">
        <v>15079</v>
      </c>
    </row>
    <row r="2335" spans="1:9" x14ac:dyDescent="0.25">
      <c r="A2335" s="1">
        <v>44339</v>
      </c>
      <c r="B2335" t="s">
        <v>19</v>
      </c>
      <c r="C2335" t="s">
        <v>12</v>
      </c>
      <c r="D2335" t="s">
        <v>17</v>
      </c>
      <c r="E2335">
        <v>7</v>
      </c>
      <c r="F2335">
        <v>176</v>
      </c>
      <c r="G2335">
        <v>16093</v>
      </c>
      <c r="H2335">
        <v>18498</v>
      </c>
      <c r="I2335">
        <v>2405</v>
      </c>
    </row>
    <row r="2336" spans="1:9" x14ac:dyDescent="0.25">
      <c r="A2336" s="1">
        <v>44340</v>
      </c>
      <c r="B2336" t="s">
        <v>19</v>
      </c>
      <c r="C2336" t="s">
        <v>16</v>
      </c>
      <c r="D2336" t="s">
        <v>11</v>
      </c>
      <c r="E2336">
        <v>5</v>
      </c>
      <c r="F2336">
        <v>21</v>
      </c>
      <c r="G2336">
        <v>7389</v>
      </c>
      <c r="H2336">
        <v>14777</v>
      </c>
      <c r="I2336">
        <v>7388</v>
      </c>
    </row>
    <row r="2337" spans="1:9" x14ac:dyDescent="0.25">
      <c r="A2337" s="1">
        <v>44341</v>
      </c>
      <c r="B2337" t="s">
        <v>19</v>
      </c>
      <c r="C2337" t="s">
        <v>16</v>
      </c>
      <c r="D2337" t="s">
        <v>15</v>
      </c>
      <c r="E2337">
        <v>0</v>
      </c>
      <c r="F2337">
        <v>69</v>
      </c>
      <c r="G2337">
        <v>49072</v>
      </c>
      <c r="H2337">
        <v>64568</v>
      </c>
      <c r="I2337">
        <v>15496</v>
      </c>
    </row>
    <row r="2338" spans="1:9" x14ac:dyDescent="0.25">
      <c r="A2338" s="1">
        <v>44342</v>
      </c>
      <c r="B2338" t="s">
        <v>19</v>
      </c>
      <c r="C2338" t="s">
        <v>16</v>
      </c>
      <c r="D2338" t="s">
        <v>17</v>
      </c>
      <c r="E2338">
        <v>12</v>
      </c>
      <c r="F2338">
        <v>98</v>
      </c>
      <c r="G2338">
        <v>48274</v>
      </c>
      <c r="H2338">
        <v>92835</v>
      </c>
      <c r="I2338">
        <v>44561</v>
      </c>
    </row>
    <row r="2339" spans="1:9" x14ac:dyDescent="0.25">
      <c r="A2339" s="1">
        <v>44343</v>
      </c>
      <c r="B2339" t="s">
        <v>19</v>
      </c>
      <c r="C2339" t="s">
        <v>10</v>
      </c>
      <c r="D2339" t="s">
        <v>15</v>
      </c>
      <c r="E2339">
        <v>0</v>
      </c>
      <c r="F2339">
        <v>88</v>
      </c>
      <c r="G2339">
        <v>64477</v>
      </c>
      <c r="H2339">
        <v>88324</v>
      </c>
      <c r="I2339">
        <v>23847</v>
      </c>
    </row>
    <row r="2340" spans="1:9" x14ac:dyDescent="0.25">
      <c r="A2340" s="1">
        <v>44344</v>
      </c>
      <c r="B2340" t="s">
        <v>19</v>
      </c>
      <c r="C2340" t="s">
        <v>10</v>
      </c>
      <c r="D2340" t="s">
        <v>17</v>
      </c>
      <c r="E2340">
        <v>8</v>
      </c>
      <c r="F2340">
        <v>134</v>
      </c>
      <c r="G2340">
        <v>6374</v>
      </c>
      <c r="H2340">
        <v>10989</v>
      </c>
      <c r="I2340">
        <v>4615</v>
      </c>
    </row>
    <row r="2341" spans="1:9" x14ac:dyDescent="0.25">
      <c r="A2341" s="1">
        <v>44345</v>
      </c>
      <c r="B2341" t="s">
        <v>19</v>
      </c>
      <c r="C2341" t="s">
        <v>18</v>
      </c>
      <c r="D2341" t="s">
        <v>11</v>
      </c>
      <c r="E2341">
        <v>9</v>
      </c>
      <c r="F2341">
        <v>36</v>
      </c>
      <c r="G2341">
        <v>37278</v>
      </c>
      <c r="H2341">
        <v>44379</v>
      </c>
      <c r="I2341">
        <v>7101</v>
      </c>
    </row>
    <row r="2342" spans="1:9" x14ac:dyDescent="0.25">
      <c r="A2342" s="1">
        <v>44346</v>
      </c>
      <c r="B2342" t="s">
        <v>19</v>
      </c>
      <c r="C2342" t="s">
        <v>18</v>
      </c>
      <c r="D2342" t="s">
        <v>11</v>
      </c>
      <c r="E2342">
        <v>5</v>
      </c>
      <c r="F2342">
        <v>64</v>
      </c>
      <c r="G2342">
        <v>29242</v>
      </c>
      <c r="H2342">
        <v>41186</v>
      </c>
      <c r="I2342">
        <v>11944</v>
      </c>
    </row>
    <row r="2343" spans="1:9" x14ac:dyDescent="0.25">
      <c r="A2343" s="1">
        <v>44347</v>
      </c>
      <c r="B2343" t="s">
        <v>19</v>
      </c>
      <c r="C2343" t="s">
        <v>16</v>
      </c>
      <c r="D2343" t="s">
        <v>11</v>
      </c>
      <c r="E2343">
        <v>5</v>
      </c>
      <c r="F2343">
        <v>89</v>
      </c>
      <c r="G2343">
        <v>29020</v>
      </c>
      <c r="H2343">
        <v>51822</v>
      </c>
      <c r="I2343">
        <v>22802</v>
      </c>
    </row>
    <row r="2344" spans="1:9" x14ac:dyDescent="0.25">
      <c r="A2344" s="1">
        <v>44348</v>
      </c>
      <c r="B2344" t="s">
        <v>19</v>
      </c>
      <c r="C2344" t="s">
        <v>12</v>
      </c>
      <c r="D2344" t="s">
        <v>17</v>
      </c>
      <c r="E2344">
        <v>15</v>
      </c>
      <c r="F2344">
        <v>163</v>
      </c>
      <c r="G2344">
        <v>22783</v>
      </c>
      <c r="H2344">
        <v>31642.5</v>
      </c>
      <c r="I2344">
        <v>8859.5</v>
      </c>
    </row>
    <row r="2345" spans="1:9" x14ac:dyDescent="0.25">
      <c r="A2345" s="1">
        <v>44349</v>
      </c>
      <c r="B2345" t="s">
        <v>19</v>
      </c>
      <c r="C2345" t="s">
        <v>10</v>
      </c>
      <c r="D2345" t="s">
        <v>13</v>
      </c>
      <c r="E2345">
        <v>24</v>
      </c>
      <c r="F2345">
        <v>11</v>
      </c>
      <c r="G2345">
        <v>48770</v>
      </c>
      <c r="H2345">
        <v>95626.5</v>
      </c>
      <c r="I2345">
        <v>46856.5</v>
      </c>
    </row>
    <row r="2346" spans="1:9" x14ac:dyDescent="0.25">
      <c r="A2346" s="1">
        <v>44350</v>
      </c>
      <c r="B2346" t="s">
        <v>19</v>
      </c>
      <c r="C2346" t="s">
        <v>16</v>
      </c>
      <c r="D2346" t="s">
        <v>17</v>
      </c>
      <c r="E2346">
        <v>6</v>
      </c>
      <c r="F2346">
        <v>115</v>
      </c>
      <c r="G2346">
        <v>76568</v>
      </c>
      <c r="H2346">
        <v>147246</v>
      </c>
      <c r="I2346">
        <v>70678</v>
      </c>
    </row>
    <row r="2347" spans="1:9" x14ac:dyDescent="0.25">
      <c r="A2347" s="1">
        <v>44351</v>
      </c>
      <c r="B2347" t="s">
        <v>19</v>
      </c>
      <c r="C2347" t="s">
        <v>16</v>
      </c>
      <c r="D2347" t="s">
        <v>13</v>
      </c>
      <c r="E2347">
        <v>11</v>
      </c>
      <c r="F2347">
        <v>4</v>
      </c>
      <c r="G2347">
        <v>42338</v>
      </c>
      <c r="H2347">
        <v>54279</v>
      </c>
      <c r="I2347">
        <v>11941</v>
      </c>
    </row>
    <row r="2348" spans="1:9" x14ac:dyDescent="0.25">
      <c r="A2348" s="1">
        <v>44352</v>
      </c>
      <c r="B2348" t="s">
        <v>19</v>
      </c>
      <c r="C2348" t="s">
        <v>16</v>
      </c>
      <c r="D2348" t="s">
        <v>15</v>
      </c>
      <c r="E2348">
        <v>0</v>
      </c>
      <c r="F2348">
        <v>83</v>
      </c>
      <c r="G2348">
        <v>20053</v>
      </c>
      <c r="H2348">
        <v>22788</v>
      </c>
      <c r="I2348">
        <v>2735</v>
      </c>
    </row>
    <row r="2349" spans="1:9" x14ac:dyDescent="0.25">
      <c r="A2349" s="1">
        <v>44353</v>
      </c>
      <c r="B2349" t="s">
        <v>19</v>
      </c>
      <c r="C2349" t="s">
        <v>12</v>
      </c>
      <c r="D2349" t="s">
        <v>13</v>
      </c>
      <c r="E2349">
        <v>24</v>
      </c>
      <c r="F2349">
        <v>47</v>
      </c>
      <c r="G2349">
        <v>42613</v>
      </c>
      <c r="H2349">
        <v>66583.5</v>
      </c>
      <c r="I2349">
        <v>23970.5</v>
      </c>
    </row>
    <row r="2350" spans="1:9" x14ac:dyDescent="0.25">
      <c r="A2350" s="1">
        <v>44354</v>
      </c>
      <c r="B2350" t="s">
        <v>19</v>
      </c>
      <c r="C2350" t="s">
        <v>14</v>
      </c>
      <c r="D2350" t="s">
        <v>15</v>
      </c>
      <c r="E2350">
        <v>0</v>
      </c>
      <c r="F2350">
        <v>96</v>
      </c>
      <c r="G2350">
        <v>46430</v>
      </c>
      <c r="H2350">
        <v>53988</v>
      </c>
      <c r="I2350">
        <v>7558</v>
      </c>
    </row>
    <row r="2351" spans="1:9" x14ac:dyDescent="0.25">
      <c r="A2351" s="1">
        <v>44355</v>
      </c>
      <c r="B2351" t="s">
        <v>19</v>
      </c>
      <c r="C2351" t="s">
        <v>16</v>
      </c>
      <c r="D2351" t="s">
        <v>13</v>
      </c>
      <c r="E2351">
        <v>14</v>
      </c>
      <c r="F2351">
        <v>3</v>
      </c>
      <c r="G2351">
        <v>22148</v>
      </c>
      <c r="H2351">
        <v>41014.5</v>
      </c>
      <c r="I2351">
        <v>18866.5</v>
      </c>
    </row>
    <row r="2352" spans="1:9" x14ac:dyDescent="0.25">
      <c r="A2352" s="1">
        <v>44356</v>
      </c>
      <c r="B2352" t="s">
        <v>19</v>
      </c>
      <c r="C2352" t="s">
        <v>14</v>
      </c>
      <c r="D2352" t="s">
        <v>15</v>
      </c>
      <c r="E2352">
        <v>0</v>
      </c>
      <c r="F2352">
        <v>54</v>
      </c>
      <c r="G2352">
        <v>19698</v>
      </c>
      <c r="H2352">
        <v>30778.5</v>
      </c>
      <c r="I2352">
        <v>11080.5</v>
      </c>
    </row>
    <row r="2353" spans="1:9" x14ac:dyDescent="0.25">
      <c r="A2353" s="1">
        <v>44357</v>
      </c>
      <c r="B2353" t="s">
        <v>19</v>
      </c>
      <c r="C2353" t="s">
        <v>12</v>
      </c>
      <c r="D2353" t="s">
        <v>13</v>
      </c>
      <c r="E2353">
        <v>21</v>
      </c>
      <c r="F2353">
        <v>45</v>
      </c>
      <c r="G2353">
        <v>22979</v>
      </c>
      <c r="H2353">
        <v>26112</v>
      </c>
      <c r="I2353">
        <v>3133</v>
      </c>
    </row>
    <row r="2354" spans="1:9" x14ac:dyDescent="0.25">
      <c r="A2354" s="1">
        <v>44358</v>
      </c>
      <c r="B2354" t="s">
        <v>19</v>
      </c>
      <c r="C2354" t="s">
        <v>16</v>
      </c>
      <c r="D2354" t="s">
        <v>17</v>
      </c>
      <c r="E2354">
        <v>15</v>
      </c>
      <c r="F2354">
        <v>149</v>
      </c>
      <c r="G2354">
        <v>76569</v>
      </c>
      <c r="H2354">
        <v>93376.5</v>
      </c>
      <c r="I2354">
        <v>16807.5</v>
      </c>
    </row>
    <row r="2355" spans="1:9" x14ac:dyDescent="0.25">
      <c r="A2355" s="1">
        <v>44359</v>
      </c>
      <c r="B2355" t="s">
        <v>19</v>
      </c>
      <c r="C2355" t="s">
        <v>12</v>
      </c>
      <c r="D2355" t="s">
        <v>11</v>
      </c>
      <c r="E2355">
        <v>9</v>
      </c>
      <c r="F2355">
        <v>50</v>
      </c>
      <c r="G2355">
        <v>59334</v>
      </c>
      <c r="H2355">
        <v>77056.5</v>
      </c>
      <c r="I2355">
        <v>17722.5</v>
      </c>
    </row>
    <row r="2356" spans="1:9" x14ac:dyDescent="0.25">
      <c r="A2356" s="1">
        <v>44360</v>
      </c>
      <c r="B2356" t="s">
        <v>19</v>
      </c>
      <c r="C2356" t="s">
        <v>16</v>
      </c>
      <c r="D2356" t="s">
        <v>11</v>
      </c>
      <c r="E2356">
        <v>6</v>
      </c>
      <c r="F2356">
        <v>68</v>
      </c>
      <c r="G2356">
        <v>58727</v>
      </c>
      <c r="H2356">
        <v>81565.5</v>
      </c>
      <c r="I2356">
        <v>22838.5</v>
      </c>
    </row>
    <row r="2357" spans="1:9" x14ac:dyDescent="0.25">
      <c r="A2357" s="1">
        <v>44361</v>
      </c>
      <c r="B2357" t="s">
        <v>19</v>
      </c>
      <c r="C2357" t="s">
        <v>18</v>
      </c>
      <c r="D2357" t="s">
        <v>17</v>
      </c>
      <c r="E2357">
        <v>6</v>
      </c>
      <c r="F2357">
        <v>63</v>
      </c>
      <c r="G2357">
        <v>83867</v>
      </c>
      <c r="H2357">
        <v>97519.5</v>
      </c>
      <c r="I2357">
        <v>13652.5</v>
      </c>
    </row>
    <row r="2358" spans="1:9" x14ac:dyDescent="0.25">
      <c r="A2358" s="1">
        <v>44362</v>
      </c>
      <c r="B2358" t="s">
        <v>19</v>
      </c>
      <c r="C2358" t="s">
        <v>18</v>
      </c>
      <c r="D2358" t="s">
        <v>17</v>
      </c>
      <c r="E2358">
        <v>15</v>
      </c>
      <c r="F2358">
        <v>56</v>
      </c>
      <c r="G2358">
        <v>16501</v>
      </c>
      <c r="H2358">
        <v>33001.5</v>
      </c>
      <c r="I2358">
        <v>16500.5</v>
      </c>
    </row>
    <row r="2359" spans="1:9" x14ac:dyDescent="0.25">
      <c r="A2359" s="1">
        <v>44363</v>
      </c>
      <c r="B2359" t="s">
        <v>19</v>
      </c>
      <c r="C2359" t="s">
        <v>14</v>
      </c>
      <c r="D2359" t="s">
        <v>11</v>
      </c>
      <c r="E2359">
        <v>4</v>
      </c>
      <c r="F2359">
        <v>31</v>
      </c>
      <c r="G2359">
        <v>107414</v>
      </c>
      <c r="H2359">
        <v>149185.5</v>
      </c>
      <c r="I2359">
        <v>41771.5</v>
      </c>
    </row>
    <row r="2360" spans="1:9" x14ac:dyDescent="0.25">
      <c r="A2360" s="1">
        <v>44364</v>
      </c>
      <c r="B2360" t="s">
        <v>19</v>
      </c>
      <c r="C2360" t="s">
        <v>14</v>
      </c>
      <c r="D2360" t="s">
        <v>13</v>
      </c>
      <c r="E2360">
        <v>12</v>
      </c>
      <c r="F2360">
        <v>3</v>
      </c>
      <c r="G2360">
        <v>24879</v>
      </c>
      <c r="H2360">
        <v>39490.5</v>
      </c>
      <c r="I2360">
        <v>14611.5</v>
      </c>
    </row>
    <row r="2361" spans="1:9" x14ac:dyDescent="0.25">
      <c r="A2361" s="1">
        <v>44365</v>
      </c>
      <c r="B2361" t="s">
        <v>19</v>
      </c>
      <c r="C2361" t="s">
        <v>18</v>
      </c>
      <c r="D2361" t="s">
        <v>11</v>
      </c>
      <c r="E2361">
        <v>9</v>
      </c>
      <c r="F2361">
        <v>75</v>
      </c>
      <c r="G2361">
        <v>95589</v>
      </c>
      <c r="H2361">
        <v>111150</v>
      </c>
      <c r="I2361">
        <v>15561</v>
      </c>
    </row>
    <row r="2362" spans="1:9" x14ac:dyDescent="0.25">
      <c r="A2362" s="1">
        <v>44366</v>
      </c>
      <c r="B2362" t="s">
        <v>19</v>
      </c>
      <c r="C2362" t="s">
        <v>16</v>
      </c>
      <c r="D2362" t="s">
        <v>13</v>
      </c>
      <c r="E2362">
        <v>25</v>
      </c>
      <c r="F2362">
        <v>17</v>
      </c>
      <c r="G2362">
        <v>127665</v>
      </c>
      <c r="H2362">
        <v>148447.5</v>
      </c>
      <c r="I2362">
        <v>20782.5</v>
      </c>
    </row>
    <row r="2363" spans="1:9" x14ac:dyDescent="0.25">
      <c r="A2363" s="1">
        <v>44367</v>
      </c>
      <c r="B2363" t="s">
        <v>19</v>
      </c>
      <c r="C2363" t="s">
        <v>14</v>
      </c>
      <c r="D2363" t="s">
        <v>15</v>
      </c>
      <c r="E2363">
        <v>0</v>
      </c>
      <c r="F2363">
        <v>45</v>
      </c>
      <c r="G2363">
        <v>67185</v>
      </c>
      <c r="H2363">
        <v>103362</v>
      </c>
      <c r="I2363">
        <v>36177</v>
      </c>
    </row>
    <row r="2364" spans="1:9" x14ac:dyDescent="0.25">
      <c r="A2364" s="1">
        <v>44368</v>
      </c>
      <c r="B2364" t="s">
        <v>19</v>
      </c>
      <c r="C2364" t="s">
        <v>18</v>
      </c>
      <c r="D2364" t="s">
        <v>13</v>
      </c>
      <c r="E2364">
        <v>10</v>
      </c>
      <c r="F2364">
        <v>10</v>
      </c>
      <c r="G2364">
        <v>71056</v>
      </c>
      <c r="H2364">
        <v>84591</v>
      </c>
      <c r="I2364">
        <v>13535</v>
      </c>
    </row>
    <row r="2365" spans="1:9" x14ac:dyDescent="0.25">
      <c r="A2365" s="1">
        <v>44369</v>
      </c>
      <c r="B2365" t="s">
        <v>19</v>
      </c>
      <c r="C2365" t="s">
        <v>10</v>
      </c>
      <c r="D2365" t="s">
        <v>11</v>
      </c>
      <c r="E2365">
        <v>7</v>
      </c>
      <c r="F2365">
        <v>54</v>
      </c>
      <c r="G2365">
        <v>106958</v>
      </c>
      <c r="H2365">
        <v>133698</v>
      </c>
      <c r="I2365">
        <v>26740</v>
      </c>
    </row>
    <row r="2366" spans="1:9" x14ac:dyDescent="0.25">
      <c r="A2366" s="1">
        <v>44370</v>
      </c>
      <c r="B2366" t="s">
        <v>19</v>
      </c>
      <c r="C2366" t="s">
        <v>16</v>
      </c>
      <c r="D2366" t="s">
        <v>17</v>
      </c>
      <c r="E2366">
        <v>11</v>
      </c>
      <c r="F2366">
        <v>53</v>
      </c>
      <c r="G2366">
        <v>103329</v>
      </c>
      <c r="H2366">
        <v>149752.5</v>
      </c>
      <c r="I2366">
        <v>46423.5</v>
      </c>
    </row>
    <row r="2367" spans="1:9" x14ac:dyDescent="0.25">
      <c r="A2367" s="1">
        <v>44371</v>
      </c>
      <c r="B2367" t="s">
        <v>19</v>
      </c>
      <c r="C2367" t="s">
        <v>12</v>
      </c>
      <c r="D2367" t="s">
        <v>17</v>
      </c>
      <c r="E2367">
        <v>10</v>
      </c>
      <c r="F2367">
        <v>57</v>
      </c>
      <c r="G2367">
        <v>45285</v>
      </c>
      <c r="H2367">
        <v>68613</v>
      </c>
      <c r="I2367">
        <v>23328</v>
      </c>
    </row>
    <row r="2368" spans="1:9" x14ac:dyDescent="0.25">
      <c r="A2368" s="1">
        <v>44372</v>
      </c>
      <c r="B2368" t="s">
        <v>19</v>
      </c>
      <c r="C2368" t="s">
        <v>14</v>
      </c>
      <c r="D2368" t="s">
        <v>11</v>
      </c>
      <c r="E2368">
        <v>3</v>
      </c>
      <c r="F2368">
        <v>21</v>
      </c>
      <c r="G2368">
        <v>42040</v>
      </c>
      <c r="H2368">
        <v>80847</v>
      </c>
      <c r="I2368">
        <v>38807</v>
      </c>
    </row>
    <row r="2369" spans="1:9" x14ac:dyDescent="0.25">
      <c r="A2369" s="1">
        <v>44373</v>
      </c>
      <c r="B2369" t="s">
        <v>19</v>
      </c>
      <c r="C2369" t="s">
        <v>18</v>
      </c>
      <c r="D2369" t="s">
        <v>13</v>
      </c>
      <c r="E2369">
        <v>14</v>
      </c>
      <c r="F2369">
        <v>22</v>
      </c>
      <c r="G2369">
        <v>10487</v>
      </c>
      <c r="H2369">
        <v>16645.5</v>
      </c>
      <c r="I2369">
        <v>6158.5</v>
      </c>
    </row>
    <row r="2370" spans="1:9" x14ac:dyDescent="0.25">
      <c r="A2370" s="1">
        <v>44374</v>
      </c>
      <c r="B2370" t="s">
        <v>19</v>
      </c>
      <c r="C2370" t="s">
        <v>10</v>
      </c>
      <c r="D2370" t="s">
        <v>15</v>
      </c>
      <c r="E2370">
        <v>0</v>
      </c>
      <c r="F2370">
        <v>39</v>
      </c>
      <c r="G2370">
        <v>17473</v>
      </c>
      <c r="H2370">
        <v>20083.5</v>
      </c>
      <c r="I2370">
        <v>2610.5</v>
      </c>
    </row>
    <row r="2371" spans="1:9" x14ac:dyDescent="0.25">
      <c r="A2371" s="1">
        <v>44375</v>
      </c>
      <c r="B2371" t="s">
        <v>19</v>
      </c>
      <c r="C2371" t="s">
        <v>10</v>
      </c>
      <c r="D2371" t="s">
        <v>13</v>
      </c>
      <c r="E2371">
        <v>19</v>
      </c>
      <c r="F2371">
        <v>21</v>
      </c>
      <c r="G2371">
        <v>25527</v>
      </c>
      <c r="H2371">
        <v>43266</v>
      </c>
      <c r="I2371">
        <v>17739</v>
      </c>
    </row>
    <row r="2372" spans="1:9" x14ac:dyDescent="0.25">
      <c r="A2372" s="1">
        <v>44376</v>
      </c>
      <c r="B2372" t="s">
        <v>19</v>
      </c>
      <c r="C2372" t="s">
        <v>12</v>
      </c>
      <c r="D2372" t="s">
        <v>11</v>
      </c>
      <c r="E2372">
        <v>10</v>
      </c>
      <c r="F2372">
        <v>31</v>
      </c>
      <c r="G2372">
        <v>68833</v>
      </c>
      <c r="H2372">
        <v>127468.5</v>
      </c>
      <c r="I2372">
        <v>58635.5</v>
      </c>
    </row>
    <row r="2373" spans="1:9" x14ac:dyDescent="0.25">
      <c r="A2373" s="1">
        <v>44377</v>
      </c>
      <c r="B2373" t="s">
        <v>19</v>
      </c>
      <c r="C2373" t="s">
        <v>14</v>
      </c>
      <c r="D2373" t="s">
        <v>17</v>
      </c>
      <c r="E2373">
        <v>14</v>
      </c>
      <c r="F2373">
        <v>149</v>
      </c>
      <c r="G2373">
        <v>61401</v>
      </c>
      <c r="H2373">
        <v>102334.5</v>
      </c>
      <c r="I2373">
        <v>40933.5</v>
      </c>
    </row>
    <row r="2374" spans="1:9" x14ac:dyDescent="0.25">
      <c r="A2374" s="1">
        <v>44378</v>
      </c>
      <c r="B2374" t="s">
        <v>19</v>
      </c>
      <c r="C2374" t="s">
        <v>14</v>
      </c>
      <c r="D2374" t="s">
        <v>17</v>
      </c>
      <c r="E2374">
        <v>10</v>
      </c>
      <c r="F2374">
        <v>165</v>
      </c>
      <c r="G2374">
        <v>50338</v>
      </c>
      <c r="H2374">
        <v>79902</v>
      </c>
      <c r="I2374">
        <v>29564</v>
      </c>
    </row>
    <row r="2375" spans="1:9" x14ac:dyDescent="0.25">
      <c r="A2375" s="1">
        <v>44379</v>
      </c>
      <c r="B2375" t="s">
        <v>19</v>
      </c>
      <c r="C2375" t="s">
        <v>16</v>
      </c>
      <c r="D2375" t="s">
        <v>13</v>
      </c>
      <c r="E2375">
        <v>25</v>
      </c>
      <c r="F2375">
        <v>10</v>
      </c>
      <c r="G2375">
        <v>49637</v>
      </c>
      <c r="H2375">
        <v>95455</v>
      </c>
      <c r="I2375">
        <v>45818</v>
      </c>
    </row>
    <row r="2376" spans="1:9" x14ac:dyDescent="0.25">
      <c r="A2376" s="1">
        <v>44380</v>
      </c>
      <c r="B2376" t="s">
        <v>19</v>
      </c>
      <c r="C2376" t="s">
        <v>16</v>
      </c>
      <c r="D2376" t="s">
        <v>15</v>
      </c>
      <c r="E2376">
        <v>0</v>
      </c>
      <c r="F2376">
        <v>94</v>
      </c>
      <c r="G2376">
        <v>15931</v>
      </c>
      <c r="H2376">
        <v>18965</v>
      </c>
      <c r="I2376">
        <v>3034</v>
      </c>
    </row>
    <row r="2377" spans="1:9" x14ac:dyDescent="0.25">
      <c r="A2377" s="1">
        <v>44381</v>
      </c>
      <c r="B2377" t="s">
        <v>19</v>
      </c>
      <c r="C2377" t="s">
        <v>18</v>
      </c>
      <c r="D2377" t="s">
        <v>17</v>
      </c>
      <c r="E2377">
        <v>6</v>
      </c>
      <c r="F2377">
        <v>149</v>
      </c>
      <c r="G2377">
        <v>6270</v>
      </c>
      <c r="H2377">
        <v>10279</v>
      </c>
      <c r="I2377">
        <v>4009</v>
      </c>
    </row>
    <row r="2378" spans="1:9" x14ac:dyDescent="0.25">
      <c r="A2378" s="1">
        <v>44382</v>
      </c>
      <c r="B2378" t="s">
        <v>19</v>
      </c>
      <c r="C2378" t="s">
        <v>10</v>
      </c>
      <c r="D2378" t="s">
        <v>11</v>
      </c>
      <c r="E2378">
        <v>4</v>
      </c>
      <c r="F2378">
        <v>73</v>
      </c>
      <c r="G2378">
        <v>19657</v>
      </c>
      <c r="H2378">
        <v>25201</v>
      </c>
      <c r="I2378">
        <v>5544</v>
      </c>
    </row>
    <row r="2379" spans="1:9" x14ac:dyDescent="0.25">
      <c r="A2379" s="1">
        <v>44383</v>
      </c>
      <c r="B2379" t="s">
        <v>19</v>
      </c>
      <c r="C2379" t="s">
        <v>14</v>
      </c>
      <c r="D2379" t="s">
        <v>13</v>
      </c>
      <c r="E2379">
        <v>20</v>
      </c>
      <c r="F2379">
        <v>24</v>
      </c>
      <c r="G2379">
        <v>50970</v>
      </c>
      <c r="H2379">
        <v>59267</v>
      </c>
      <c r="I2379">
        <v>8297</v>
      </c>
    </row>
    <row r="2380" spans="1:9" x14ac:dyDescent="0.25">
      <c r="A2380" s="1">
        <v>44384</v>
      </c>
      <c r="B2380" t="s">
        <v>19</v>
      </c>
      <c r="C2380" t="s">
        <v>10</v>
      </c>
      <c r="D2380" t="s">
        <v>13</v>
      </c>
      <c r="E2380">
        <v>22</v>
      </c>
      <c r="F2380">
        <v>25</v>
      </c>
      <c r="G2380">
        <v>70247</v>
      </c>
      <c r="H2380">
        <v>90060</v>
      </c>
      <c r="I2380">
        <v>19813</v>
      </c>
    </row>
    <row r="2381" spans="1:9" x14ac:dyDescent="0.25">
      <c r="A2381" s="1">
        <v>44385</v>
      </c>
      <c r="B2381" t="s">
        <v>19</v>
      </c>
      <c r="C2381" t="s">
        <v>18</v>
      </c>
      <c r="D2381" t="s">
        <v>15</v>
      </c>
      <c r="E2381">
        <v>0</v>
      </c>
      <c r="F2381">
        <v>20</v>
      </c>
      <c r="G2381">
        <v>16537</v>
      </c>
      <c r="H2381">
        <v>24682</v>
      </c>
      <c r="I2381">
        <v>8145</v>
      </c>
    </row>
    <row r="2382" spans="1:9" x14ac:dyDescent="0.25">
      <c r="A2382" s="1">
        <v>44386</v>
      </c>
      <c r="B2382" t="s">
        <v>19</v>
      </c>
      <c r="C2382" t="s">
        <v>16</v>
      </c>
      <c r="D2382" t="s">
        <v>13</v>
      </c>
      <c r="E2382">
        <v>25</v>
      </c>
      <c r="F2382">
        <v>17</v>
      </c>
      <c r="G2382">
        <v>81829</v>
      </c>
      <c r="H2382">
        <v>92987</v>
      </c>
      <c r="I2382">
        <v>11158</v>
      </c>
    </row>
    <row r="2383" spans="1:9" x14ac:dyDescent="0.25">
      <c r="A2383" s="1">
        <v>44387</v>
      </c>
      <c r="B2383" t="s">
        <v>19</v>
      </c>
      <c r="C2383" t="s">
        <v>12</v>
      </c>
      <c r="D2383" t="s">
        <v>15</v>
      </c>
      <c r="E2383">
        <v>0</v>
      </c>
      <c r="F2383">
        <v>59</v>
      </c>
      <c r="G2383">
        <v>29521</v>
      </c>
      <c r="H2383">
        <v>33932</v>
      </c>
      <c r="I2383">
        <v>4411</v>
      </c>
    </row>
    <row r="2384" spans="1:9" x14ac:dyDescent="0.25">
      <c r="A2384" s="1">
        <v>44388</v>
      </c>
      <c r="B2384" t="s">
        <v>19</v>
      </c>
      <c r="C2384" t="s">
        <v>18</v>
      </c>
      <c r="D2384" t="s">
        <v>11</v>
      </c>
      <c r="E2384">
        <v>9</v>
      </c>
      <c r="F2384">
        <v>31</v>
      </c>
      <c r="G2384">
        <v>49266</v>
      </c>
      <c r="H2384">
        <v>98531</v>
      </c>
      <c r="I2384">
        <v>49265</v>
      </c>
    </row>
    <row r="2385" spans="1:9" x14ac:dyDescent="0.25">
      <c r="A2385" s="1">
        <v>44389</v>
      </c>
      <c r="B2385" t="s">
        <v>19</v>
      </c>
      <c r="C2385" t="s">
        <v>12</v>
      </c>
      <c r="D2385" t="s">
        <v>13</v>
      </c>
      <c r="E2385">
        <v>16</v>
      </c>
      <c r="F2385">
        <v>9</v>
      </c>
      <c r="G2385">
        <v>21336</v>
      </c>
      <c r="H2385">
        <v>30922</v>
      </c>
      <c r="I2385">
        <v>9586</v>
      </c>
    </row>
    <row r="2386" spans="1:9" x14ac:dyDescent="0.25">
      <c r="A2386" s="1">
        <v>44390</v>
      </c>
      <c r="B2386" t="s">
        <v>19</v>
      </c>
      <c r="C2386" t="s">
        <v>14</v>
      </c>
      <c r="D2386" t="s">
        <v>15</v>
      </c>
      <c r="E2386">
        <v>0</v>
      </c>
      <c r="F2386">
        <v>68</v>
      </c>
      <c r="G2386">
        <v>29856</v>
      </c>
      <c r="H2386">
        <v>49760</v>
      </c>
      <c r="I2386">
        <v>19904</v>
      </c>
    </row>
    <row r="2387" spans="1:9" x14ac:dyDescent="0.25">
      <c r="A2387" s="1">
        <v>44391</v>
      </c>
      <c r="B2387" t="s">
        <v>19</v>
      </c>
      <c r="C2387" t="s">
        <v>18</v>
      </c>
      <c r="D2387" t="s">
        <v>13</v>
      </c>
      <c r="E2387">
        <v>15</v>
      </c>
      <c r="F2387">
        <v>13</v>
      </c>
      <c r="G2387">
        <v>84403</v>
      </c>
      <c r="H2387">
        <v>98143</v>
      </c>
      <c r="I2387">
        <v>13740</v>
      </c>
    </row>
    <row r="2388" spans="1:9" x14ac:dyDescent="0.25">
      <c r="A2388" s="1">
        <v>44392</v>
      </c>
      <c r="B2388" t="s">
        <v>19</v>
      </c>
      <c r="C2388" t="s">
        <v>14</v>
      </c>
      <c r="D2388" t="s">
        <v>15</v>
      </c>
      <c r="E2388">
        <v>0</v>
      </c>
      <c r="F2388">
        <v>22</v>
      </c>
      <c r="G2388">
        <v>44898</v>
      </c>
      <c r="H2388">
        <v>51607</v>
      </c>
      <c r="I2388">
        <v>6709</v>
      </c>
    </row>
    <row r="2389" spans="1:9" x14ac:dyDescent="0.25">
      <c r="A2389" s="1">
        <v>44393</v>
      </c>
      <c r="B2389" t="s">
        <v>19</v>
      </c>
      <c r="C2389" t="s">
        <v>14</v>
      </c>
      <c r="D2389" t="s">
        <v>15</v>
      </c>
      <c r="E2389">
        <v>0</v>
      </c>
      <c r="F2389">
        <v>46</v>
      </c>
      <c r="G2389">
        <v>39968</v>
      </c>
      <c r="H2389">
        <v>64464</v>
      </c>
      <c r="I2389">
        <v>24496</v>
      </c>
    </row>
    <row r="2390" spans="1:9" x14ac:dyDescent="0.25">
      <c r="A2390" s="1">
        <v>44394</v>
      </c>
      <c r="B2390" t="s">
        <v>19</v>
      </c>
      <c r="C2390" t="s">
        <v>10</v>
      </c>
      <c r="D2390" t="s">
        <v>15</v>
      </c>
      <c r="E2390">
        <v>0</v>
      </c>
      <c r="F2390">
        <v>55</v>
      </c>
      <c r="G2390">
        <v>28539</v>
      </c>
      <c r="H2390">
        <v>48372</v>
      </c>
      <c r="I2390">
        <v>19833</v>
      </c>
    </row>
    <row r="2391" spans="1:9" x14ac:dyDescent="0.25">
      <c r="A2391" s="1">
        <v>44395</v>
      </c>
      <c r="B2391" t="s">
        <v>19</v>
      </c>
      <c r="C2391" t="s">
        <v>14</v>
      </c>
      <c r="D2391" t="s">
        <v>13</v>
      </c>
      <c r="E2391">
        <v>24</v>
      </c>
      <c r="F2391">
        <v>19</v>
      </c>
      <c r="G2391">
        <v>81336</v>
      </c>
      <c r="H2391">
        <v>93490</v>
      </c>
      <c r="I2391">
        <v>12154</v>
      </c>
    </row>
    <row r="2392" spans="1:9" x14ac:dyDescent="0.25">
      <c r="A2392" s="1">
        <v>44396</v>
      </c>
      <c r="B2392" t="s">
        <v>19</v>
      </c>
      <c r="C2392" t="s">
        <v>14</v>
      </c>
      <c r="D2392" t="s">
        <v>15</v>
      </c>
      <c r="E2392">
        <v>0</v>
      </c>
      <c r="F2392">
        <v>50</v>
      </c>
      <c r="G2392">
        <v>50950</v>
      </c>
      <c r="H2392">
        <v>56611</v>
      </c>
      <c r="I2392">
        <v>5661</v>
      </c>
    </row>
    <row r="2393" spans="1:9" x14ac:dyDescent="0.25">
      <c r="A2393" s="1">
        <v>44397</v>
      </c>
      <c r="B2393" t="s">
        <v>19</v>
      </c>
      <c r="C2393" t="s">
        <v>18</v>
      </c>
      <c r="D2393" t="s">
        <v>15</v>
      </c>
      <c r="E2393">
        <v>0</v>
      </c>
      <c r="F2393">
        <v>41</v>
      </c>
      <c r="G2393">
        <v>13360</v>
      </c>
      <c r="H2393">
        <v>21548</v>
      </c>
      <c r="I2393">
        <v>8188</v>
      </c>
    </row>
    <row r="2394" spans="1:9" x14ac:dyDescent="0.25">
      <c r="A2394" s="1">
        <v>44398</v>
      </c>
      <c r="B2394" t="s">
        <v>19</v>
      </c>
      <c r="C2394" t="s">
        <v>18</v>
      </c>
      <c r="D2394" t="s">
        <v>13</v>
      </c>
      <c r="E2394">
        <v>24</v>
      </c>
      <c r="F2394">
        <v>34</v>
      </c>
      <c r="G2394">
        <v>48355</v>
      </c>
      <c r="H2394">
        <v>64473</v>
      </c>
      <c r="I2394">
        <v>16118</v>
      </c>
    </row>
    <row r="2395" spans="1:9" x14ac:dyDescent="0.25">
      <c r="A2395" s="1">
        <v>44399</v>
      </c>
      <c r="B2395" t="s">
        <v>19</v>
      </c>
      <c r="C2395" t="s">
        <v>14</v>
      </c>
      <c r="D2395" t="s">
        <v>13</v>
      </c>
      <c r="E2395">
        <v>16</v>
      </c>
      <c r="F2395">
        <v>11</v>
      </c>
      <c r="G2395">
        <v>44508</v>
      </c>
      <c r="H2395">
        <v>89016</v>
      </c>
      <c r="I2395">
        <v>44508</v>
      </c>
    </row>
    <row r="2396" spans="1:9" x14ac:dyDescent="0.25">
      <c r="A2396" s="1">
        <v>44400</v>
      </c>
      <c r="B2396" t="s">
        <v>19</v>
      </c>
      <c r="C2396" t="s">
        <v>10</v>
      </c>
      <c r="D2396" t="s">
        <v>11</v>
      </c>
      <c r="E2396">
        <v>5</v>
      </c>
      <c r="F2396">
        <v>55</v>
      </c>
      <c r="G2396">
        <v>29304</v>
      </c>
      <c r="H2396">
        <v>32926</v>
      </c>
      <c r="I2396">
        <v>3622</v>
      </c>
    </row>
    <row r="2397" spans="1:9" x14ac:dyDescent="0.25">
      <c r="A2397" s="1">
        <v>44401</v>
      </c>
      <c r="B2397" t="s">
        <v>19</v>
      </c>
      <c r="C2397" t="s">
        <v>16</v>
      </c>
      <c r="D2397" t="s">
        <v>15</v>
      </c>
      <c r="E2397">
        <v>0</v>
      </c>
      <c r="F2397">
        <v>20</v>
      </c>
      <c r="G2397">
        <v>50084</v>
      </c>
      <c r="H2397">
        <v>73653</v>
      </c>
      <c r="I2397">
        <v>23569</v>
      </c>
    </row>
    <row r="2398" spans="1:9" x14ac:dyDescent="0.25">
      <c r="A2398" s="1">
        <v>44402</v>
      </c>
      <c r="B2398" t="s">
        <v>19</v>
      </c>
      <c r="C2398" t="s">
        <v>14</v>
      </c>
      <c r="D2398" t="s">
        <v>15</v>
      </c>
      <c r="E2398">
        <v>0</v>
      </c>
      <c r="F2398">
        <v>83</v>
      </c>
      <c r="G2398">
        <v>30642</v>
      </c>
      <c r="H2398">
        <v>50233</v>
      </c>
      <c r="I2398">
        <v>19591</v>
      </c>
    </row>
    <row r="2399" spans="1:9" x14ac:dyDescent="0.25">
      <c r="A2399" s="1">
        <v>44403</v>
      </c>
      <c r="B2399" t="s">
        <v>19</v>
      </c>
      <c r="C2399" t="s">
        <v>10</v>
      </c>
      <c r="D2399" t="s">
        <v>15</v>
      </c>
      <c r="E2399">
        <v>0</v>
      </c>
      <c r="F2399">
        <v>47</v>
      </c>
      <c r="G2399">
        <v>31814</v>
      </c>
      <c r="H2399">
        <v>50498</v>
      </c>
      <c r="I2399">
        <v>18684</v>
      </c>
    </row>
    <row r="2400" spans="1:9" x14ac:dyDescent="0.25">
      <c r="A2400" s="1">
        <v>44404</v>
      </c>
      <c r="B2400" t="s">
        <v>19</v>
      </c>
      <c r="C2400" t="s">
        <v>18</v>
      </c>
      <c r="D2400" t="s">
        <v>13</v>
      </c>
      <c r="E2400">
        <v>21</v>
      </c>
      <c r="F2400">
        <v>2</v>
      </c>
      <c r="G2400">
        <v>14552</v>
      </c>
      <c r="H2400">
        <v>27985</v>
      </c>
      <c r="I2400">
        <v>13433</v>
      </c>
    </row>
    <row r="2401" spans="1:9" x14ac:dyDescent="0.25">
      <c r="A2401" s="1">
        <v>44405</v>
      </c>
      <c r="B2401" t="s">
        <v>19</v>
      </c>
      <c r="C2401" t="s">
        <v>16</v>
      </c>
      <c r="D2401" t="s">
        <v>17</v>
      </c>
      <c r="E2401">
        <v>14</v>
      </c>
      <c r="F2401">
        <v>116</v>
      </c>
      <c r="G2401">
        <v>51207</v>
      </c>
      <c r="H2401">
        <v>74213</v>
      </c>
      <c r="I2401">
        <v>23006</v>
      </c>
    </row>
    <row r="2402" spans="1:9" x14ac:dyDescent="0.25">
      <c r="A2402" s="1">
        <v>44406</v>
      </c>
      <c r="B2402" t="s">
        <v>19</v>
      </c>
      <c r="C2402" t="s">
        <v>14</v>
      </c>
      <c r="D2402" t="s">
        <v>13</v>
      </c>
      <c r="E2402">
        <v>14</v>
      </c>
      <c r="F2402">
        <v>37</v>
      </c>
      <c r="G2402">
        <v>49053</v>
      </c>
      <c r="H2402">
        <v>55116</v>
      </c>
      <c r="I2402">
        <v>6063</v>
      </c>
    </row>
    <row r="2403" spans="1:9" x14ac:dyDescent="0.25">
      <c r="A2403" s="1">
        <v>44407</v>
      </c>
      <c r="B2403" t="s">
        <v>19</v>
      </c>
      <c r="C2403" t="s">
        <v>14</v>
      </c>
      <c r="D2403" t="s">
        <v>15</v>
      </c>
      <c r="E2403">
        <v>0</v>
      </c>
      <c r="F2403">
        <v>45</v>
      </c>
      <c r="G2403">
        <v>49351</v>
      </c>
      <c r="H2403">
        <v>86581</v>
      </c>
      <c r="I2403">
        <v>37230</v>
      </c>
    </row>
    <row r="2404" spans="1:9" x14ac:dyDescent="0.25">
      <c r="A2404" s="1">
        <v>44408</v>
      </c>
      <c r="B2404" t="s">
        <v>19</v>
      </c>
      <c r="C2404" t="s">
        <v>10</v>
      </c>
      <c r="D2404" t="s">
        <v>17</v>
      </c>
      <c r="E2404">
        <v>13</v>
      </c>
      <c r="F2404">
        <v>123</v>
      </c>
      <c r="G2404">
        <v>15117</v>
      </c>
      <c r="H2404">
        <v>21291</v>
      </c>
      <c r="I2404">
        <v>6174</v>
      </c>
    </row>
    <row r="2405" spans="1:9" x14ac:dyDescent="0.25">
      <c r="A2405" s="1">
        <v>44409</v>
      </c>
      <c r="B2405" t="s">
        <v>19</v>
      </c>
      <c r="C2405" t="s">
        <v>14</v>
      </c>
      <c r="D2405" t="s">
        <v>17</v>
      </c>
      <c r="E2405">
        <v>7</v>
      </c>
      <c r="F2405">
        <v>54</v>
      </c>
      <c r="G2405">
        <v>33079</v>
      </c>
      <c r="H2405">
        <v>49372</v>
      </c>
      <c r="I2405">
        <v>16293</v>
      </c>
    </row>
    <row r="2406" spans="1:9" x14ac:dyDescent="0.25">
      <c r="A2406" s="1">
        <v>44410</v>
      </c>
      <c r="B2406" t="s">
        <v>19</v>
      </c>
      <c r="C2406" t="s">
        <v>16</v>
      </c>
      <c r="D2406" t="s">
        <v>11</v>
      </c>
      <c r="E2406">
        <v>9</v>
      </c>
      <c r="F2406">
        <v>59</v>
      </c>
      <c r="G2406">
        <v>22371</v>
      </c>
      <c r="H2406">
        <v>34954</v>
      </c>
      <c r="I2406">
        <v>12583</v>
      </c>
    </row>
    <row r="2407" spans="1:9" x14ac:dyDescent="0.25">
      <c r="A2407" s="1">
        <v>44411</v>
      </c>
      <c r="B2407" t="s">
        <v>19</v>
      </c>
      <c r="C2407" t="s">
        <v>16</v>
      </c>
      <c r="D2407" t="s">
        <v>11</v>
      </c>
      <c r="E2407">
        <v>9</v>
      </c>
      <c r="F2407">
        <v>23</v>
      </c>
      <c r="G2407">
        <v>53995</v>
      </c>
      <c r="H2407">
        <v>96420</v>
      </c>
      <c r="I2407">
        <v>42425</v>
      </c>
    </row>
    <row r="2408" spans="1:9" x14ac:dyDescent="0.25">
      <c r="A2408" s="1">
        <v>44412</v>
      </c>
      <c r="B2408" t="s">
        <v>19</v>
      </c>
      <c r="C2408" t="s">
        <v>12</v>
      </c>
      <c r="D2408" t="s">
        <v>13</v>
      </c>
      <c r="E2408">
        <v>12</v>
      </c>
      <c r="F2408">
        <v>42</v>
      </c>
      <c r="G2408">
        <v>26865</v>
      </c>
      <c r="H2408">
        <v>40705</v>
      </c>
      <c r="I2408">
        <v>13840</v>
      </c>
    </row>
    <row r="2409" spans="1:9" x14ac:dyDescent="0.25">
      <c r="A2409" s="1">
        <v>44413</v>
      </c>
      <c r="B2409" t="s">
        <v>19</v>
      </c>
      <c r="C2409" t="s">
        <v>14</v>
      </c>
      <c r="D2409" t="s">
        <v>15</v>
      </c>
      <c r="E2409">
        <v>0</v>
      </c>
      <c r="F2409">
        <v>57</v>
      </c>
      <c r="G2409">
        <v>43911</v>
      </c>
      <c r="H2409">
        <v>70824</v>
      </c>
      <c r="I2409">
        <v>26913</v>
      </c>
    </row>
    <row r="2410" spans="1:9" x14ac:dyDescent="0.25">
      <c r="A2410" s="1">
        <v>44414</v>
      </c>
      <c r="B2410" t="s">
        <v>19</v>
      </c>
      <c r="C2410" t="s">
        <v>10</v>
      </c>
      <c r="D2410" t="s">
        <v>15</v>
      </c>
      <c r="E2410">
        <v>0</v>
      </c>
      <c r="F2410">
        <v>33</v>
      </c>
      <c r="G2410">
        <v>39257</v>
      </c>
      <c r="H2410">
        <v>54524</v>
      </c>
      <c r="I2410">
        <v>15267</v>
      </c>
    </row>
    <row r="2411" spans="1:9" x14ac:dyDescent="0.25">
      <c r="A2411" s="1">
        <v>44415</v>
      </c>
      <c r="B2411" t="s">
        <v>19</v>
      </c>
      <c r="C2411" t="s">
        <v>10</v>
      </c>
      <c r="D2411" t="s">
        <v>13</v>
      </c>
      <c r="E2411">
        <v>15</v>
      </c>
      <c r="F2411">
        <v>28</v>
      </c>
      <c r="G2411">
        <v>51178</v>
      </c>
      <c r="H2411">
        <v>65613</v>
      </c>
      <c r="I2411">
        <v>14435</v>
      </c>
    </row>
    <row r="2412" spans="1:9" x14ac:dyDescent="0.25">
      <c r="A2412" s="1">
        <v>44416</v>
      </c>
      <c r="B2412" t="s">
        <v>19</v>
      </c>
      <c r="C2412" t="s">
        <v>18</v>
      </c>
      <c r="D2412" t="s">
        <v>17</v>
      </c>
      <c r="E2412">
        <v>12</v>
      </c>
      <c r="F2412">
        <v>200</v>
      </c>
      <c r="G2412">
        <v>14963</v>
      </c>
      <c r="H2412">
        <v>28232</v>
      </c>
      <c r="I2412">
        <v>13269</v>
      </c>
    </row>
    <row r="2413" spans="1:9" x14ac:dyDescent="0.25">
      <c r="A2413" s="1">
        <v>44417</v>
      </c>
      <c r="B2413" t="s">
        <v>19</v>
      </c>
      <c r="C2413" t="s">
        <v>12</v>
      </c>
      <c r="D2413" t="s">
        <v>15</v>
      </c>
      <c r="E2413">
        <v>0</v>
      </c>
      <c r="F2413">
        <v>85</v>
      </c>
      <c r="G2413">
        <v>26688</v>
      </c>
      <c r="H2413">
        <v>35584</v>
      </c>
      <c r="I2413">
        <v>8896</v>
      </c>
    </row>
    <row r="2414" spans="1:9" x14ac:dyDescent="0.25">
      <c r="A2414" s="1">
        <v>44418</v>
      </c>
      <c r="B2414" t="s">
        <v>19</v>
      </c>
      <c r="C2414" t="s">
        <v>10</v>
      </c>
      <c r="D2414" t="s">
        <v>15</v>
      </c>
      <c r="E2414">
        <v>0</v>
      </c>
      <c r="F2414">
        <v>70</v>
      </c>
      <c r="G2414">
        <v>17554</v>
      </c>
      <c r="H2414">
        <v>24047</v>
      </c>
      <c r="I2414">
        <v>6493</v>
      </c>
    </row>
    <row r="2415" spans="1:9" x14ac:dyDescent="0.25">
      <c r="A2415" s="1">
        <v>44419</v>
      </c>
      <c r="B2415" t="s">
        <v>19</v>
      </c>
      <c r="C2415" t="s">
        <v>14</v>
      </c>
      <c r="D2415" t="s">
        <v>17</v>
      </c>
      <c r="E2415">
        <v>10</v>
      </c>
      <c r="F2415">
        <v>146</v>
      </c>
      <c r="G2415">
        <v>10049</v>
      </c>
      <c r="H2415">
        <v>16749</v>
      </c>
      <c r="I2415">
        <v>6700</v>
      </c>
    </row>
    <row r="2416" spans="1:9" x14ac:dyDescent="0.25">
      <c r="A2416" s="1">
        <v>44420</v>
      </c>
      <c r="B2416" t="s">
        <v>19</v>
      </c>
      <c r="C2416" t="s">
        <v>12</v>
      </c>
      <c r="D2416" t="s">
        <v>17</v>
      </c>
      <c r="E2416">
        <v>12</v>
      </c>
      <c r="F2416">
        <v>188</v>
      </c>
      <c r="G2416">
        <v>31625</v>
      </c>
      <c r="H2416">
        <v>50199</v>
      </c>
      <c r="I2416">
        <v>18574</v>
      </c>
    </row>
    <row r="2417" spans="1:9" x14ac:dyDescent="0.25">
      <c r="A2417" s="1">
        <v>44421</v>
      </c>
      <c r="B2417" t="s">
        <v>19</v>
      </c>
      <c r="C2417" t="s">
        <v>18</v>
      </c>
      <c r="D2417" t="s">
        <v>15</v>
      </c>
      <c r="E2417">
        <v>0</v>
      </c>
      <c r="F2417">
        <v>20</v>
      </c>
      <c r="G2417">
        <v>58956</v>
      </c>
      <c r="H2417">
        <v>90701</v>
      </c>
      <c r="I2417">
        <v>31745</v>
      </c>
    </row>
    <row r="2418" spans="1:9" x14ac:dyDescent="0.25">
      <c r="A2418" s="1">
        <v>44422</v>
      </c>
      <c r="B2418" t="s">
        <v>19</v>
      </c>
      <c r="C2418" t="s">
        <v>18</v>
      </c>
      <c r="D2418" t="s">
        <v>17</v>
      </c>
      <c r="E2418">
        <v>9</v>
      </c>
      <c r="F2418">
        <v>175</v>
      </c>
      <c r="G2418">
        <v>38265</v>
      </c>
      <c r="H2418">
        <v>63775</v>
      </c>
      <c r="I2418">
        <v>25510</v>
      </c>
    </row>
    <row r="2419" spans="1:9" x14ac:dyDescent="0.25">
      <c r="A2419" s="1">
        <v>44423</v>
      </c>
      <c r="B2419" t="s">
        <v>19</v>
      </c>
      <c r="C2419" t="s">
        <v>12</v>
      </c>
      <c r="D2419" t="s">
        <v>11</v>
      </c>
      <c r="E2419">
        <v>7</v>
      </c>
      <c r="F2419">
        <v>20</v>
      </c>
      <c r="G2419">
        <v>34024</v>
      </c>
      <c r="H2419">
        <v>59692</v>
      </c>
      <c r="I2419">
        <v>25668</v>
      </c>
    </row>
    <row r="2420" spans="1:9" x14ac:dyDescent="0.25">
      <c r="A2420" s="1">
        <v>44424</v>
      </c>
      <c r="B2420" t="s">
        <v>19</v>
      </c>
      <c r="C2420" t="s">
        <v>14</v>
      </c>
      <c r="D2420" t="s">
        <v>11</v>
      </c>
      <c r="E2420">
        <v>8</v>
      </c>
      <c r="F2420">
        <v>84</v>
      </c>
      <c r="G2420">
        <v>61711</v>
      </c>
      <c r="H2420">
        <v>90752</v>
      </c>
      <c r="I2420">
        <v>29041</v>
      </c>
    </row>
    <row r="2421" spans="1:9" x14ac:dyDescent="0.25">
      <c r="A2421" s="1">
        <v>44425</v>
      </c>
      <c r="B2421" t="s">
        <v>19</v>
      </c>
      <c r="C2421" t="s">
        <v>10</v>
      </c>
      <c r="D2421" t="s">
        <v>13</v>
      </c>
      <c r="E2421">
        <v>23</v>
      </c>
      <c r="F2421">
        <v>39</v>
      </c>
      <c r="G2421">
        <v>34846</v>
      </c>
      <c r="H2421">
        <v>41983</v>
      </c>
      <c r="I2421">
        <v>7137</v>
      </c>
    </row>
    <row r="2422" spans="1:9" x14ac:dyDescent="0.25">
      <c r="A2422" s="1">
        <v>44426</v>
      </c>
      <c r="B2422" t="s">
        <v>19</v>
      </c>
      <c r="C2422" t="s">
        <v>16</v>
      </c>
      <c r="D2422" t="s">
        <v>17</v>
      </c>
      <c r="E2422">
        <v>10</v>
      </c>
      <c r="F2422">
        <v>131</v>
      </c>
      <c r="G2422">
        <v>29509</v>
      </c>
      <c r="H2422">
        <v>50878</v>
      </c>
      <c r="I2422">
        <v>21369</v>
      </c>
    </row>
    <row r="2423" spans="1:9" x14ac:dyDescent="0.25">
      <c r="A2423" s="1">
        <v>44427</v>
      </c>
      <c r="B2423" t="s">
        <v>19</v>
      </c>
      <c r="C2423" t="s">
        <v>16</v>
      </c>
      <c r="D2423" t="s">
        <v>13</v>
      </c>
      <c r="E2423">
        <v>18</v>
      </c>
      <c r="F2423">
        <v>17</v>
      </c>
      <c r="G2423">
        <v>70383</v>
      </c>
      <c r="H2423">
        <v>92609</v>
      </c>
      <c r="I2423">
        <v>22226</v>
      </c>
    </row>
    <row r="2424" spans="1:9" x14ac:dyDescent="0.25">
      <c r="A2424" s="1">
        <v>44428</v>
      </c>
      <c r="B2424" t="s">
        <v>19</v>
      </c>
      <c r="C2424" t="s">
        <v>16</v>
      </c>
      <c r="D2424" t="s">
        <v>11</v>
      </c>
      <c r="E2424">
        <v>9</v>
      </c>
      <c r="F2424">
        <v>84</v>
      </c>
      <c r="G2424">
        <v>32113</v>
      </c>
      <c r="H2424">
        <v>40649</v>
      </c>
      <c r="I2424">
        <v>8536</v>
      </c>
    </row>
    <row r="2425" spans="1:9" x14ac:dyDescent="0.25">
      <c r="A2425" s="1">
        <v>44429</v>
      </c>
      <c r="B2425" t="s">
        <v>19</v>
      </c>
      <c r="C2425" t="s">
        <v>10</v>
      </c>
      <c r="D2425" t="s">
        <v>11</v>
      </c>
      <c r="E2425">
        <v>10</v>
      </c>
      <c r="F2425">
        <v>97</v>
      </c>
      <c r="G2425">
        <v>34566</v>
      </c>
      <c r="H2425">
        <v>61725</v>
      </c>
      <c r="I2425">
        <v>27159</v>
      </c>
    </row>
    <row r="2426" spans="1:9" x14ac:dyDescent="0.25">
      <c r="A2426" s="1">
        <v>44430</v>
      </c>
      <c r="B2426" t="s">
        <v>19</v>
      </c>
      <c r="C2426" t="s">
        <v>18</v>
      </c>
      <c r="D2426" t="s">
        <v>17</v>
      </c>
      <c r="E2426">
        <v>11</v>
      </c>
      <c r="F2426">
        <v>143</v>
      </c>
      <c r="G2426">
        <v>34301</v>
      </c>
      <c r="H2426">
        <v>68601</v>
      </c>
      <c r="I2426">
        <v>34300</v>
      </c>
    </row>
    <row r="2427" spans="1:9" x14ac:dyDescent="0.25">
      <c r="A2427" s="1">
        <v>44431</v>
      </c>
      <c r="B2427" t="s">
        <v>19</v>
      </c>
      <c r="C2427" t="s">
        <v>14</v>
      </c>
      <c r="D2427" t="s">
        <v>15</v>
      </c>
      <c r="E2427">
        <v>0</v>
      </c>
      <c r="F2427">
        <v>45</v>
      </c>
      <c r="G2427">
        <v>18034</v>
      </c>
      <c r="H2427">
        <v>32789</v>
      </c>
      <c r="I2427">
        <v>14755</v>
      </c>
    </row>
    <row r="2428" spans="1:9" x14ac:dyDescent="0.25">
      <c r="A2428" s="1">
        <v>44432</v>
      </c>
      <c r="B2428" t="s">
        <v>19</v>
      </c>
      <c r="C2428" t="s">
        <v>10</v>
      </c>
      <c r="D2428" t="s">
        <v>13</v>
      </c>
      <c r="E2428">
        <v>21</v>
      </c>
      <c r="F2428">
        <v>36</v>
      </c>
      <c r="G2428">
        <v>33189</v>
      </c>
      <c r="H2428">
        <v>42012</v>
      </c>
      <c r="I2428">
        <v>8823</v>
      </c>
    </row>
    <row r="2429" spans="1:9" x14ac:dyDescent="0.25">
      <c r="A2429" s="1">
        <v>44433</v>
      </c>
      <c r="B2429" t="s">
        <v>19</v>
      </c>
      <c r="C2429" t="s">
        <v>18</v>
      </c>
      <c r="D2429" t="s">
        <v>11</v>
      </c>
      <c r="E2429">
        <v>9</v>
      </c>
      <c r="F2429">
        <v>63</v>
      </c>
      <c r="G2429">
        <v>30799</v>
      </c>
      <c r="H2429">
        <v>36666</v>
      </c>
      <c r="I2429">
        <v>5867</v>
      </c>
    </row>
    <row r="2430" spans="1:9" x14ac:dyDescent="0.25">
      <c r="A2430" s="1">
        <v>44434</v>
      </c>
      <c r="B2430" t="s">
        <v>19</v>
      </c>
      <c r="C2430" t="s">
        <v>12</v>
      </c>
      <c r="D2430" t="s">
        <v>15</v>
      </c>
      <c r="E2430">
        <v>0</v>
      </c>
      <c r="F2430">
        <v>76</v>
      </c>
      <c r="G2430">
        <v>35873</v>
      </c>
      <c r="H2430">
        <v>43221</v>
      </c>
      <c r="I2430">
        <v>7348</v>
      </c>
    </row>
    <row r="2431" spans="1:9" x14ac:dyDescent="0.25">
      <c r="A2431" s="1">
        <v>44435</v>
      </c>
      <c r="B2431" t="s">
        <v>19</v>
      </c>
      <c r="C2431" t="s">
        <v>18</v>
      </c>
      <c r="D2431" t="s">
        <v>13</v>
      </c>
      <c r="E2431">
        <v>15</v>
      </c>
      <c r="F2431">
        <v>30</v>
      </c>
      <c r="G2431">
        <v>15289</v>
      </c>
      <c r="H2431">
        <v>17778</v>
      </c>
      <c r="I2431">
        <v>2489</v>
      </c>
    </row>
    <row r="2432" spans="1:9" x14ac:dyDescent="0.25">
      <c r="A2432" s="1">
        <v>44436</v>
      </c>
      <c r="B2432" t="s">
        <v>19</v>
      </c>
      <c r="C2432" t="s">
        <v>14</v>
      </c>
      <c r="D2432" t="s">
        <v>15</v>
      </c>
      <c r="E2432">
        <v>0</v>
      </c>
      <c r="F2432">
        <v>48</v>
      </c>
      <c r="G2432">
        <v>14516</v>
      </c>
      <c r="H2432">
        <v>27916</v>
      </c>
      <c r="I2432">
        <v>13400</v>
      </c>
    </row>
    <row r="2433" spans="1:9" x14ac:dyDescent="0.25">
      <c r="A2433" s="1">
        <v>44437</v>
      </c>
      <c r="B2433" t="s">
        <v>19</v>
      </c>
      <c r="C2433" t="s">
        <v>18</v>
      </c>
      <c r="D2433" t="s">
        <v>11</v>
      </c>
      <c r="E2433">
        <v>10</v>
      </c>
      <c r="F2433">
        <v>94</v>
      </c>
      <c r="G2433">
        <v>50788</v>
      </c>
      <c r="H2433">
        <v>86082</v>
      </c>
      <c r="I2433">
        <v>35294</v>
      </c>
    </row>
    <row r="2434" spans="1:9" x14ac:dyDescent="0.25">
      <c r="A2434" s="1">
        <v>44438</v>
      </c>
      <c r="B2434" t="s">
        <v>19</v>
      </c>
      <c r="C2434" t="s">
        <v>10</v>
      </c>
      <c r="D2434" t="s">
        <v>17</v>
      </c>
      <c r="E2434">
        <v>6</v>
      </c>
      <c r="F2434">
        <v>168</v>
      </c>
      <c r="G2434">
        <v>26743</v>
      </c>
      <c r="H2434">
        <v>46918</v>
      </c>
      <c r="I2434">
        <v>20175</v>
      </c>
    </row>
    <row r="2435" spans="1:9" x14ac:dyDescent="0.25">
      <c r="A2435" s="1">
        <v>44439</v>
      </c>
      <c r="B2435" t="s">
        <v>19</v>
      </c>
      <c r="C2435" t="s">
        <v>12</v>
      </c>
      <c r="D2435" t="s">
        <v>11</v>
      </c>
      <c r="E2435">
        <v>3</v>
      </c>
      <c r="F2435">
        <v>26</v>
      </c>
      <c r="G2435">
        <v>26695</v>
      </c>
      <c r="H2435">
        <v>29661</v>
      </c>
      <c r="I2435">
        <v>2966</v>
      </c>
    </row>
    <row r="2436" spans="1:9" x14ac:dyDescent="0.25">
      <c r="A2436" s="1">
        <v>44440</v>
      </c>
      <c r="B2436" t="s">
        <v>19</v>
      </c>
      <c r="C2436" t="s">
        <v>12</v>
      </c>
      <c r="D2436" t="s">
        <v>11</v>
      </c>
      <c r="E2436">
        <v>7</v>
      </c>
      <c r="F2436">
        <v>50</v>
      </c>
      <c r="G2436">
        <v>70891</v>
      </c>
      <c r="H2436">
        <v>97111</v>
      </c>
      <c r="I2436">
        <v>26220</v>
      </c>
    </row>
    <row r="2437" spans="1:9" x14ac:dyDescent="0.25">
      <c r="A2437" s="1">
        <v>44441</v>
      </c>
      <c r="B2437" t="s">
        <v>19</v>
      </c>
      <c r="C2437" t="s">
        <v>16</v>
      </c>
      <c r="D2437" t="s">
        <v>15</v>
      </c>
      <c r="E2437">
        <v>0</v>
      </c>
      <c r="F2437">
        <v>51</v>
      </c>
      <c r="G2437">
        <v>64455</v>
      </c>
      <c r="H2437">
        <v>79574</v>
      </c>
      <c r="I2437">
        <v>15119</v>
      </c>
    </row>
    <row r="2438" spans="1:9" x14ac:dyDescent="0.25">
      <c r="A2438" s="1">
        <v>44442</v>
      </c>
      <c r="B2438" t="s">
        <v>19</v>
      </c>
      <c r="C2438" t="s">
        <v>10</v>
      </c>
      <c r="D2438" t="s">
        <v>17</v>
      </c>
      <c r="E2438">
        <v>9</v>
      </c>
      <c r="F2438">
        <v>132</v>
      </c>
      <c r="G2438">
        <v>45238</v>
      </c>
      <c r="H2438">
        <v>57263</v>
      </c>
      <c r="I2438">
        <v>12025</v>
      </c>
    </row>
    <row r="2439" spans="1:9" x14ac:dyDescent="0.25">
      <c r="A2439" s="1">
        <v>44443</v>
      </c>
      <c r="B2439" t="s">
        <v>19</v>
      </c>
      <c r="C2439" t="s">
        <v>10</v>
      </c>
      <c r="D2439" t="s">
        <v>15</v>
      </c>
      <c r="E2439">
        <v>0</v>
      </c>
      <c r="F2439">
        <v>86</v>
      </c>
      <c r="G2439">
        <v>70141</v>
      </c>
      <c r="H2439">
        <v>83501</v>
      </c>
      <c r="I2439">
        <v>13360</v>
      </c>
    </row>
    <row r="2440" spans="1:9" x14ac:dyDescent="0.25">
      <c r="A2440" s="1">
        <v>44444</v>
      </c>
      <c r="B2440" t="s">
        <v>19</v>
      </c>
      <c r="C2440" t="s">
        <v>10</v>
      </c>
      <c r="D2440" t="s">
        <v>15</v>
      </c>
      <c r="E2440">
        <v>0</v>
      </c>
      <c r="F2440">
        <v>63</v>
      </c>
      <c r="G2440">
        <v>28083</v>
      </c>
      <c r="H2440">
        <v>45295</v>
      </c>
      <c r="I2440">
        <v>17212</v>
      </c>
    </row>
    <row r="2441" spans="1:9" x14ac:dyDescent="0.25">
      <c r="A2441" s="1">
        <v>44445</v>
      </c>
      <c r="B2441" t="s">
        <v>19</v>
      </c>
      <c r="C2441" t="s">
        <v>14</v>
      </c>
      <c r="D2441" t="s">
        <v>11</v>
      </c>
      <c r="E2441">
        <v>5</v>
      </c>
      <c r="F2441">
        <v>46</v>
      </c>
      <c r="G2441">
        <v>16091</v>
      </c>
      <c r="H2441">
        <v>29799</v>
      </c>
      <c r="I2441">
        <v>13708</v>
      </c>
    </row>
    <row r="2442" spans="1:9" x14ac:dyDescent="0.25">
      <c r="A2442" s="1">
        <v>44446</v>
      </c>
      <c r="B2442" t="s">
        <v>19</v>
      </c>
      <c r="C2442" t="s">
        <v>16</v>
      </c>
      <c r="D2442" t="s">
        <v>13</v>
      </c>
      <c r="E2442">
        <v>10</v>
      </c>
      <c r="F2442">
        <v>3</v>
      </c>
      <c r="G2442">
        <v>61547</v>
      </c>
      <c r="H2442">
        <v>83171</v>
      </c>
      <c r="I2442">
        <v>21624</v>
      </c>
    </row>
    <row r="2443" spans="1:9" x14ac:dyDescent="0.25">
      <c r="A2443" s="1">
        <v>44447</v>
      </c>
      <c r="B2443" t="s">
        <v>19</v>
      </c>
      <c r="C2443" t="s">
        <v>10</v>
      </c>
      <c r="D2443" t="s">
        <v>11</v>
      </c>
      <c r="E2443">
        <v>8</v>
      </c>
      <c r="F2443">
        <v>32</v>
      </c>
      <c r="G2443">
        <v>60119</v>
      </c>
      <c r="H2443">
        <v>77076</v>
      </c>
      <c r="I2443">
        <v>16957</v>
      </c>
    </row>
    <row r="2444" spans="1:9" x14ac:dyDescent="0.25">
      <c r="A2444" s="1">
        <v>44448</v>
      </c>
      <c r="B2444" t="s">
        <v>19</v>
      </c>
      <c r="C2444" t="s">
        <v>12</v>
      </c>
      <c r="D2444" t="s">
        <v>13</v>
      </c>
      <c r="E2444">
        <v>12</v>
      </c>
      <c r="F2444">
        <v>5</v>
      </c>
      <c r="G2444">
        <v>25570</v>
      </c>
      <c r="H2444">
        <v>41918</v>
      </c>
      <c r="I2444">
        <v>16348</v>
      </c>
    </row>
    <row r="2445" spans="1:9" x14ac:dyDescent="0.25">
      <c r="A2445" s="1">
        <v>44449</v>
      </c>
      <c r="B2445" t="s">
        <v>19</v>
      </c>
      <c r="C2445" t="s">
        <v>12</v>
      </c>
      <c r="D2445" t="s">
        <v>11</v>
      </c>
      <c r="E2445">
        <v>10</v>
      </c>
      <c r="F2445">
        <v>41</v>
      </c>
      <c r="G2445">
        <v>21374</v>
      </c>
      <c r="H2445">
        <v>29279</v>
      </c>
      <c r="I2445">
        <v>7905</v>
      </c>
    </row>
    <row r="2446" spans="1:9" x14ac:dyDescent="0.25">
      <c r="A2446" s="1">
        <v>44450</v>
      </c>
      <c r="B2446" t="s">
        <v>19</v>
      </c>
      <c r="C2446" t="s">
        <v>12</v>
      </c>
      <c r="D2446" t="s">
        <v>15</v>
      </c>
      <c r="E2446">
        <v>0</v>
      </c>
      <c r="F2446">
        <v>82</v>
      </c>
      <c r="G2446">
        <v>66802</v>
      </c>
      <c r="H2446">
        <v>89069</v>
      </c>
      <c r="I2446">
        <v>22267</v>
      </c>
    </row>
    <row r="2447" spans="1:9" x14ac:dyDescent="0.25">
      <c r="A2447" s="1">
        <v>44451</v>
      </c>
      <c r="B2447" t="s">
        <v>19</v>
      </c>
      <c r="C2447" t="s">
        <v>10</v>
      </c>
      <c r="D2447" t="s">
        <v>13</v>
      </c>
      <c r="E2447">
        <v>24</v>
      </c>
      <c r="F2447">
        <v>38</v>
      </c>
      <c r="G2447">
        <v>64797</v>
      </c>
      <c r="H2447">
        <v>98177</v>
      </c>
      <c r="I2447">
        <v>33380</v>
      </c>
    </row>
    <row r="2448" spans="1:9" x14ac:dyDescent="0.25">
      <c r="A2448" s="1">
        <v>44452</v>
      </c>
      <c r="B2448" t="s">
        <v>19</v>
      </c>
      <c r="C2448" t="s">
        <v>18</v>
      </c>
      <c r="D2448" t="s">
        <v>17</v>
      </c>
      <c r="E2448">
        <v>15</v>
      </c>
      <c r="F2448">
        <v>101</v>
      </c>
      <c r="G2448">
        <v>26490</v>
      </c>
      <c r="H2448">
        <v>49056</v>
      </c>
      <c r="I2448">
        <v>22566</v>
      </c>
    </row>
    <row r="2449" spans="1:9" x14ac:dyDescent="0.25">
      <c r="A2449" s="1">
        <v>44453</v>
      </c>
      <c r="B2449" t="s">
        <v>19</v>
      </c>
      <c r="C2449" t="s">
        <v>18</v>
      </c>
      <c r="D2449" t="s">
        <v>13</v>
      </c>
      <c r="E2449">
        <v>19</v>
      </c>
      <c r="F2449">
        <v>50</v>
      </c>
      <c r="G2449">
        <v>74745</v>
      </c>
      <c r="H2449">
        <v>88982</v>
      </c>
      <c r="I2449">
        <v>14237</v>
      </c>
    </row>
    <row r="2450" spans="1:9" x14ac:dyDescent="0.25">
      <c r="A2450" s="1">
        <v>44454</v>
      </c>
      <c r="B2450" t="s">
        <v>19</v>
      </c>
      <c r="C2450" t="s">
        <v>16</v>
      </c>
      <c r="D2450" t="s">
        <v>11</v>
      </c>
      <c r="E2450">
        <v>6</v>
      </c>
      <c r="F2450">
        <v>22</v>
      </c>
      <c r="G2450">
        <v>29160</v>
      </c>
      <c r="H2450">
        <v>47803</v>
      </c>
      <c r="I2450">
        <v>18643</v>
      </c>
    </row>
    <row r="2451" spans="1:9" x14ac:dyDescent="0.25">
      <c r="A2451" s="1">
        <v>44455</v>
      </c>
      <c r="B2451" t="s">
        <v>19</v>
      </c>
      <c r="C2451" t="s">
        <v>10</v>
      </c>
      <c r="D2451" t="s">
        <v>17</v>
      </c>
      <c r="E2451">
        <v>12</v>
      </c>
      <c r="F2451">
        <v>109</v>
      </c>
      <c r="G2451">
        <v>27411</v>
      </c>
      <c r="H2451">
        <v>34264</v>
      </c>
      <c r="I2451">
        <v>6853</v>
      </c>
    </row>
    <row r="2452" spans="1:9" x14ac:dyDescent="0.25">
      <c r="A2452" s="1">
        <v>44456</v>
      </c>
      <c r="B2452" t="s">
        <v>19</v>
      </c>
      <c r="C2452" t="s">
        <v>12</v>
      </c>
      <c r="D2452" t="s">
        <v>13</v>
      </c>
      <c r="E2452">
        <v>19</v>
      </c>
      <c r="F2452">
        <v>29</v>
      </c>
      <c r="G2452">
        <v>36967</v>
      </c>
      <c r="H2452">
        <v>51343</v>
      </c>
      <c r="I2452">
        <v>14376</v>
      </c>
    </row>
    <row r="2453" spans="1:9" x14ac:dyDescent="0.25">
      <c r="A2453" s="1">
        <v>44457</v>
      </c>
      <c r="B2453" t="s">
        <v>19</v>
      </c>
      <c r="C2453" t="s">
        <v>10</v>
      </c>
      <c r="D2453" t="s">
        <v>11</v>
      </c>
      <c r="E2453">
        <v>9</v>
      </c>
      <c r="F2453">
        <v>58</v>
      </c>
      <c r="G2453">
        <v>33081</v>
      </c>
      <c r="H2453">
        <v>64864</v>
      </c>
      <c r="I2453">
        <v>31783</v>
      </c>
    </row>
    <row r="2454" spans="1:9" x14ac:dyDescent="0.25">
      <c r="A2454" s="1">
        <v>44458</v>
      </c>
      <c r="B2454" t="s">
        <v>19</v>
      </c>
      <c r="C2454" t="s">
        <v>10</v>
      </c>
      <c r="D2454" t="s">
        <v>13</v>
      </c>
      <c r="E2454">
        <v>14</v>
      </c>
      <c r="F2454">
        <v>20</v>
      </c>
      <c r="G2454">
        <v>73823</v>
      </c>
      <c r="H2454">
        <v>88943</v>
      </c>
      <c r="I2454">
        <v>15120</v>
      </c>
    </row>
    <row r="2455" spans="1:9" x14ac:dyDescent="0.25">
      <c r="A2455" s="1">
        <v>44459</v>
      </c>
      <c r="B2455" t="s">
        <v>19</v>
      </c>
      <c r="C2455" t="s">
        <v>18</v>
      </c>
      <c r="D2455" t="s">
        <v>13</v>
      </c>
      <c r="E2455">
        <v>11</v>
      </c>
      <c r="F2455">
        <v>21</v>
      </c>
      <c r="G2455">
        <v>53586</v>
      </c>
      <c r="H2455">
        <v>74425</v>
      </c>
      <c r="I2455">
        <v>20839</v>
      </c>
    </row>
    <row r="2456" spans="1:9" x14ac:dyDescent="0.25">
      <c r="A2456" s="1">
        <v>44460</v>
      </c>
      <c r="B2456" t="s">
        <v>19</v>
      </c>
      <c r="C2456" t="s">
        <v>18</v>
      </c>
      <c r="D2456" t="s">
        <v>11</v>
      </c>
      <c r="E2456">
        <v>7</v>
      </c>
      <c r="F2456">
        <v>84</v>
      </c>
      <c r="G2456">
        <v>40436</v>
      </c>
      <c r="H2456">
        <v>67394</v>
      </c>
      <c r="I2456">
        <v>26958</v>
      </c>
    </row>
    <row r="2457" spans="1:9" x14ac:dyDescent="0.25">
      <c r="A2457" s="1">
        <v>44461</v>
      </c>
      <c r="B2457" t="s">
        <v>19</v>
      </c>
      <c r="C2457" t="s">
        <v>18</v>
      </c>
      <c r="D2457" t="s">
        <v>11</v>
      </c>
      <c r="E2457">
        <v>3</v>
      </c>
      <c r="F2457">
        <v>63</v>
      </c>
      <c r="G2457">
        <v>34882</v>
      </c>
      <c r="H2457">
        <v>44154</v>
      </c>
      <c r="I2457">
        <v>9272</v>
      </c>
    </row>
    <row r="2458" spans="1:9" x14ac:dyDescent="0.25">
      <c r="A2458" s="1">
        <v>44462</v>
      </c>
      <c r="B2458" t="s">
        <v>19</v>
      </c>
      <c r="C2458" t="s">
        <v>16</v>
      </c>
      <c r="D2458" t="s">
        <v>13</v>
      </c>
      <c r="E2458">
        <v>16</v>
      </c>
      <c r="F2458">
        <v>36</v>
      </c>
      <c r="G2458">
        <v>34713</v>
      </c>
      <c r="H2458">
        <v>47552</v>
      </c>
      <c r="I2458">
        <v>12839</v>
      </c>
    </row>
    <row r="2459" spans="1:9" x14ac:dyDescent="0.25">
      <c r="A2459" s="1">
        <v>44463</v>
      </c>
      <c r="B2459" t="s">
        <v>19</v>
      </c>
      <c r="C2459" t="s">
        <v>10</v>
      </c>
      <c r="D2459" t="s">
        <v>17</v>
      </c>
      <c r="E2459">
        <v>10</v>
      </c>
      <c r="F2459">
        <v>69</v>
      </c>
      <c r="G2459">
        <v>14864</v>
      </c>
      <c r="H2459">
        <v>24368</v>
      </c>
      <c r="I2459">
        <v>9504</v>
      </c>
    </row>
    <row r="2460" spans="1:9" x14ac:dyDescent="0.25">
      <c r="A2460" s="1">
        <v>44464</v>
      </c>
      <c r="B2460" t="s">
        <v>19</v>
      </c>
      <c r="C2460" t="s">
        <v>16</v>
      </c>
      <c r="D2460" t="s">
        <v>15</v>
      </c>
      <c r="E2460">
        <v>0</v>
      </c>
      <c r="F2460">
        <v>68</v>
      </c>
      <c r="G2460">
        <v>14150</v>
      </c>
      <c r="H2460">
        <v>23197</v>
      </c>
      <c r="I2460">
        <v>9047</v>
      </c>
    </row>
    <row r="2461" spans="1:9" x14ac:dyDescent="0.25">
      <c r="A2461" s="1">
        <v>44465</v>
      </c>
      <c r="B2461" t="s">
        <v>19</v>
      </c>
      <c r="C2461" t="s">
        <v>16</v>
      </c>
      <c r="D2461" t="s">
        <v>13</v>
      </c>
      <c r="E2461">
        <v>17</v>
      </c>
      <c r="F2461">
        <v>34</v>
      </c>
      <c r="G2461">
        <v>49240</v>
      </c>
      <c r="H2461">
        <v>89528</v>
      </c>
      <c r="I2461">
        <v>40288</v>
      </c>
    </row>
    <row r="2462" spans="1:9" x14ac:dyDescent="0.25">
      <c r="A2462" s="1">
        <v>44466</v>
      </c>
      <c r="B2462" t="s">
        <v>19</v>
      </c>
      <c r="C2462" t="s">
        <v>14</v>
      </c>
      <c r="D2462" t="s">
        <v>13</v>
      </c>
      <c r="E2462">
        <v>17</v>
      </c>
      <c r="F2462">
        <v>38</v>
      </c>
      <c r="G2462">
        <v>13952</v>
      </c>
      <c r="H2462">
        <v>23647</v>
      </c>
      <c r="I2462">
        <v>9695</v>
      </c>
    </row>
    <row r="2463" spans="1:9" x14ac:dyDescent="0.25">
      <c r="A2463" s="1">
        <v>44467</v>
      </c>
      <c r="B2463" t="s">
        <v>19</v>
      </c>
      <c r="C2463" t="s">
        <v>16</v>
      </c>
      <c r="D2463" t="s">
        <v>15</v>
      </c>
      <c r="E2463">
        <v>0</v>
      </c>
      <c r="F2463">
        <v>27</v>
      </c>
      <c r="G2463">
        <v>9871</v>
      </c>
      <c r="H2463">
        <v>14733</v>
      </c>
      <c r="I2463">
        <v>4862</v>
      </c>
    </row>
    <row r="2464" spans="1:9" x14ac:dyDescent="0.25">
      <c r="A2464" s="1">
        <v>44468</v>
      </c>
      <c r="B2464" t="s">
        <v>19</v>
      </c>
      <c r="C2464" t="s">
        <v>10</v>
      </c>
      <c r="D2464" t="s">
        <v>13</v>
      </c>
      <c r="E2464">
        <v>16</v>
      </c>
      <c r="F2464">
        <v>17</v>
      </c>
      <c r="G2464">
        <v>11730</v>
      </c>
      <c r="H2464">
        <v>17773</v>
      </c>
      <c r="I2464">
        <v>6043</v>
      </c>
    </row>
    <row r="2465" spans="1:9" x14ac:dyDescent="0.25">
      <c r="A2465" s="1">
        <v>44469</v>
      </c>
      <c r="B2465" t="s">
        <v>19</v>
      </c>
      <c r="C2465" t="s">
        <v>16</v>
      </c>
      <c r="D2465" t="s">
        <v>17</v>
      </c>
      <c r="E2465">
        <v>13</v>
      </c>
      <c r="F2465">
        <v>139</v>
      </c>
      <c r="G2465">
        <v>10492</v>
      </c>
      <c r="H2465">
        <v>11923</v>
      </c>
      <c r="I2465">
        <v>1431</v>
      </c>
    </row>
    <row r="2466" spans="1:9" x14ac:dyDescent="0.25">
      <c r="A2466" s="1">
        <v>44470</v>
      </c>
      <c r="B2466" t="s">
        <v>19</v>
      </c>
      <c r="C2466" t="s">
        <v>14</v>
      </c>
      <c r="D2466" t="s">
        <v>13</v>
      </c>
      <c r="E2466">
        <v>13</v>
      </c>
      <c r="F2466">
        <v>8</v>
      </c>
      <c r="G2466">
        <v>97284</v>
      </c>
      <c r="H2466">
        <v>149667</v>
      </c>
      <c r="I2466">
        <v>52383</v>
      </c>
    </row>
    <row r="2467" spans="1:9" x14ac:dyDescent="0.25">
      <c r="A2467" s="1">
        <v>44471</v>
      </c>
      <c r="B2467" t="s">
        <v>19</v>
      </c>
      <c r="C2467" t="s">
        <v>16</v>
      </c>
      <c r="D2467" t="s">
        <v>17</v>
      </c>
      <c r="E2467">
        <v>5</v>
      </c>
      <c r="F2467">
        <v>187</v>
      </c>
      <c r="G2467">
        <v>51342</v>
      </c>
      <c r="H2467">
        <v>69381</v>
      </c>
      <c r="I2467">
        <v>18039</v>
      </c>
    </row>
    <row r="2468" spans="1:9" x14ac:dyDescent="0.25">
      <c r="A2468" s="1">
        <v>44472</v>
      </c>
      <c r="B2468" t="s">
        <v>19</v>
      </c>
      <c r="C2468" t="s">
        <v>10</v>
      </c>
      <c r="D2468" t="s">
        <v>13</v>
      </c>
      <c r="E2468">
        <v>18</v>
      </c>
      <c r="F2468">
        <v>36</v>
      </c>
      <c r="G2468">
        <v>32384</v>
      </c>
      <c r="H2468">
        <v>54888</v>
      </c>
      <c r="I2468">
        <v>22504</v>
      </c>
    </row>
    <row r="2469" spans="1:9" x14ac:dyDescent="0.25">
      <c r="A2469" s="1">
        <v>44473</v>
      </c>
      <c r="B2469" t="s">
        <v>19</v>
      </c>
      <c r="C2469" t="s">
        <v>12</v>
      </c>
      <c r="D2469" t="s">
        <v>13</v>
      </c>
      <c r="E2469">
        <v>18</v>
      </c>
      <c r="F2469">
        <v>25</v>
      </c>
      <c r="G2469">
        <v>29854</v>
      </c>
      <c r="H2469">
        <v>46647</v>
      </c>
      <c r="I2469">
        <v>16793</v>
      </c>
    </row>
    <row r="2470" spans="1:9" x14ac:dyDescent="0.25">
      <c r="A2470" s="1">
        <v>44474</v>
      </c>
      <c r="B2470" t="s">
        <v>19</v>
      </c>
      <c r="C2470" t="s">
        <v>14</v>
      </c>
      <c r="D2470" t="s">
        <v>13</v>
      </c>
      <c r="E2470">
        <v>22</v>
      </c>
      <c r="F2470">
        <v>48</v>
      </c>
      <c r="G2470">
        <v>57066</v>
      </c>
      <c r="H2470">
        <v>109743</v>
      </c>
      <c r="I2470">
        <v>52677</v>
      </c>
    </row>
    <row r="2471" spans="1:9" x14ac:dyDescent="0.25">
      <c r="A2471" s="1">
        <v>44475</v>
      </c>
      <c r="B2471" t="s">
        <v>19</v>
      </c>
      <c r="C2471" t="s">
        <v>18</v>
      </c>
      <c r="D2471" t="s">
        <v>17</v>
      </c>
      <c r="E2471">
        <v>14</v>
      </c>
      <c r="F2471">
        <v>182</v>
      </c>
      <c r="G2471">
        <v>68005</v>
      </c>
      <c r="H2471">
        <v>115263</v>
      </c>
      <c r="I2471">
        <v>47258</v>
      </c>
    </row>
    <row r="2472" spans="1:9" x14ac:dyDescent="0.25">
      <c r="A2472" s="1">
        <v>44476</v>
      </c>
      <c r="B2472" t="s">
        <v>19</v>
      </c>
      <c r="C2472" t="s">
        <v>12</v>
      </c>
      <c r="D2472" t="s">
        <v>11</v>
      </c>
      <c r="E2472">
        <v>6</v>
      </c>
      <c r="F2472">
        <v>97</v>
      </c>
      <c r="G2472">
        <v>15739</v>
      </c>
      <c r="H2472">
        <v>24592.5</v>
      </c>
      <c r="I2472">
        <v>8853.5</v>
      </c>
    </row>
    <row r="2473" spans="1:9" x14ac:dyDescent="0.25">
      <c r="A2473" s="1">
        <v>44477</v>
      </c>
      <c r="B2473" t="s">
        <v>19</v>
      </c>
      <c r="C2473" t="s">
        <v>16</v>
      </c>
      <c r="D2473" t="s">
        <v>17</v>
      </c>
      <c r="E2473">
        <v>8</v>
      </c>
      <c r="F2473">
        <v>112</v>
      </c>
      <c r="G2473">
        <v>65302</v>
      </c>
      <c r="H2473">
        <v>82660.5</v>
      </c>
      <c r="I2473">
        <v>17358.5</v>
      </c>
    </row>
    <row r="2474" spans="1:9" x14ac:dyDescent="0.25">
      <c r="A2474" s="1">
        <v>44478</v>
      </c>
      <c r="B2474" t="s">
        <v>19</v>
      </c>
      <c r="C2474" t="s">
        <v>10</v>
      </c>
      <c r="D2474" t="s">
        <v>13</v>
      </c>
      <c r="E2474">
        <v>17</v>
      </c>
      <c r="F2474">
        <v>23</v>
      </c>
      <c r="G2474">
        <v>65560</v>
      </c>
      <c r="H2474">
        <v>131119.5</v>
      </c>
      <c r="I2474">
        <v>65559.5</v>
      </c>
    </row>
    <row r="2475" spans="1:9" x14ac:dyDescent="0.25">
      <c r="A2475" s="1">
        <v>44479</v>
      </c>
      <c r="B2475" t="s">
        <v>19</v>
      </c>
      <c r="C2475" t="s">
        <v>14</v>
      </c>
      <c r="D2475" t="s">
        <v>11</v>
      </c>
      <c r="E2475">
        <v>4</v>
      </c>
      <c r="F2475">
        <v>89</v>
      </c>
      <c r="G2475">
        <v>71926</v>
      </c>
      <c r="H2475">
        <v>112384.5</v>
      </c>
      <c r="I2475">
        <v>40458.5</v>
      </c>
    </row>
    <row r="2476" spans="1:9" x14ac:dyDescent="0.25">
      <c r="A2476" s="1">
        <v>44480</v>
      </c>
      <c r="B2476" t="s">
        <v>19</v>
      </c>
      <c r="C2476" t="s">
        <v>16</v>
      </c>
      <c r="D2476" t="s">
        <v>17</v>
      </c>
      <c r="E2476">
        <v>14</v>
      </c>
      <c r="F2476">
        <v>102</v>
      </c>
      <c r="G2476">
        <v>69998</v>
      </c>
      <c r="H2476">
        <v>120685.5</v>
      </c>
      <c r="I2476">
        <v>50687.5</v>
      </c>
    </row>
    <row r="2477" spans="1:9" x14ac:dyDescent="0.25">
      <c r="A2477" s="1">
        <v>44481</v>
      </c>
      <c r="B2477" t="s">
        <v>19</v>
      </c>
      <c r="C2477" t="s">
        <v>18</v>
      </c>
      <c r="D2477" t="s">
        <v>11</v>
      </c>
      <c r="E2477">
        <v>8</v>
      </c>
      <c r="F2477">
        <v>66</v>
      </c>
      <c r="G2477">
        <v>73686</v>
      </c>
      <c r="H2477">
        <v>127045.5</v>
      </c>
      <c r="I2477">
        <v>53359.5</v>
      </c>
    </row>
    <row r="2478" spans="1:9" x14ac:dyDescent="0.25">
      <c r="A2478" s="1">
        <v>44482</v>
      </c>
      <c r="B2478" t="s">
        <v>19</v>
      </c>
      <c r="C2478" t="s">
        <v>10</v>
      </c>
      <c r="D2478" t="s">
        <v>13</v>
      </c>
      <c r="E2478">
        <v>16</v>
      </c>
      <c r="F2478">
        <v>11</v>
      </c>
      <c r="G2478">
        <v>84517</v>
      </c>
      <c r="H2478">
        <v>136318.5</v>
      </c>
      <c r="I2478">
        <v>51801.5</v>
      </c>
    </row>
    <row r="2479" spans="1:9" x14ac:dyDescent="0.25">
      <c r="A2479" s="1">
        <v>44483</v>
      </c>
      <c r="B2479" t="s">
        <v>19</v>
      </c>
      <c r="C2479" t="s">
        <v>18</v>
      </c>
      <c r="D2479" t="s">
        <v>17</v>
      </c>
      <c r="E2479">
        <v>8</v>
      </c>
      <c r="F2479">
        <v>127</v>
      </c>
      <c r="G2479">
        <v>45063</v>
      </c>
      <c r="H2479">
        <v>88359</v>
      </c>
      <c r="I2479">
        <v>43296</v>
      </c>
    </row>
    <row r="2480" spans="1:9" x14ac:dyDescent="0.25">
      <c r="A2480" s="1">
        <v>44484</v>
      </c>
      <c r="B2480" t="s">
        <v>19</v>
      </c>
      <c r="C2480" t="s">
        <v>16</v>
      </c>
      <c r="D2480" t="s">
        <v>11</v>
      </c>
      <c r="E2480">
        <v>6</v>
      </c>
      <c r="F2480">
        <v>32</v>
      </c>
      <c r="G2480">
        <v>79588</v>
      </c>
      <c r="H2480">
        <v>95889</v>
      </c>
      <c r="I2480">
        <v>16301</v>
      </c>
    </row>
    <row r="2481" spans="1:9" x14ac:dyDescent="0.25">
      <c r="A2481" s="1">
        <v>44485</v>
      </c>
      <c r="B2481" t="s">
        <v>19</v>
      </c>
      <c r="C2481" t="s">
        <v>12</v>
      </c>
      <c r="D2481" t="s">
        <v>11</v>
      </c>
      <c r="E2481">
        <v>7</v>
      </c>
      <c r="F2481">
        <v>96</v>
      </c>
      <c r="G2481">
        <v>98363</v>
      </c>
      <c r="H2481">
        <v>138540</v>
      </c>
      <c r="I2481">
        <v>40177</v>
      </c>
    </row>
    <row r="2482" spans="1:9" x14ac:dyDescent="0.25">
      <c r="A2482" s="1">
        <v>44486</v>
      </c>
      <c r="B2482" t="s">
        <v>19</v>
      </c>
      <c r="C2482" t="s">
        <v>12</v>
      </c>
      <c r="D2482" t="s">
        <v>11</v>
      </c>
      <c r="E2482">
        <v>9</v>
      </c>
      <c r="F2482">
        <v>30</v>
      </c>
      <c r="G2482">
        <v>26141</v>
      </c>
      <c r="H2482">
        <v>29046</v>
      </c>
      <c r="I2482">
        <v>2905</v>
      </c>
    </row>
    <row r="2483" spans="1:9" x14ac:dyDescent="0.25">
      <c r="A2483" s="1">
        <v>44487</v>
      </c>
      <c r="B2483" t="s">
        <v>19</v>
      </c>
      <c r="C2483" t="s">
        <v>12</v>
      </c>
      <c r="D2483" t="s">
        <v>13</v>
      </c>
      <c r="E2483">
        <v>19</v>
      </c>
      <c r="F2483">
        <v>17</v>
      </c>
      <c r="G2483">
        <v>59316</v>
      </c>
      <c r="H2483">
        <v>85965</v>
      </c>
      <c r="I2483">
        <v>26649</v>
      </c>
    </row>
    <row r="2484" spans="1:9" x14ac:dyDescent="0.25">
      <c r="A2484" s="1">
        <v>44488</v>
      </c>
      <c r="B2484" t="s">
        <v>19</v>
      </c>
      <c r="C2484" t="s">
        <v>14</v>
      </c>
      <c r="D2484" t="s">
        <v>17</v>
      </c>
      <c r="E2484">
        <v>12</v>
      </c>
      <c r="F2484">
        <v>87</v>
      </c>
      <c r="G2484">
        <v>45974</v>
      </c>
      <c r="H2484">
        <v>67609.5</v>
      </c>
      <c r="I2484">
        <v>21635.5</v>
      </c>
    </row>
    <row r="2485" spans="1:9" x14ac:dyDescent="0.25">
      <c r="A2485" s="1">
        <v>44489</v>
      </c>
      <c r="B2485" t="s">
        <v>19</v>
      </c>
      <c r="C2485" t="s">
        <v>10</v>
      </c>
      <c r="D2485" t="s">
        <v>13</v>
      </c>
      <c r="E2485">
        <v>23</v>
      </c>
      <c r="F2485">
        <v>12</v>
      </c>
      <c r="G2485">
        <v>21516</v>
      </c>
      <c r="H2485">
        <v>43032</v>
      </c>
      <c r="I2485">
        <v>21516</v>
      </c>
    </row>
    <row r="2486" spans="1:9" x14ac:dyDescent="0.25">
      <c r="A2486" s="1">
        <v>44490</v>
      </c>
      <c r="B2486" t="s">
        <v>19</v>
      </c>
      <c r="C2486" t="s">
        <v>18</v>
      </c>
      <c r="D2486" t="s">
        <v>15</v>
      </c>
      <c r="E2486">
        <v>0</v>
      </c>
      <c r="F2486">
        <v>36</v>
      </c>
      <c r="G2486">
        <v>27696</v>
      </c>
      <c r="H2486">
        <v>53262</v>
      </c>
      <c r="I2486">
        <v>25566</v>
      </c>
    </row>
    <row r="2487" spans="1:9" x14ac:dyDescent="0.25">
      <c r="A2487" s="1">
        <v>44491</v>
      </c>
      <c r="B2487" t="s">
        <v>19</v>
      </c>
      <c r="C2487" t="s">
        <v>16</v>
      </c>
      <c r="D2487" t="s">
        <v>13</v>
      </c>
      <c r="E2487">
        <v>19</v>
      </c>
      <c r="F2487">
        <v>50</v>
      </c>
      <c r="G2487">
        <v>29528</v>
      </c>
      <c r="H2487">
        <v>56785.5</v>
      </c>
      <c r="I2487">
        <v>27257.5</v>
      </c>
    </row>
    <row r="2488" spans="1:9" x14ac:dyDescent="0.25">
      <c r="A2488" s="1">
        <v>44492</v>
      </c>
      <c r="B2488" t="s">
        <v>19</v>
      </c>
      <c r="C2488" t="s">
        <v>16</v>
      </c>
      <c r="D2488" t="s">
        <v>11</v>
      </c>
      <c r="E2488">
        <v>4</v>
      </c>
      <c r="F2488">
        <v>88</v>
      </c>
      <c r="G2488">
        <v>11021</v>
      </c>
      <c r="H2488">
        <v>22041</v>
      </c>
      <c r="I2488">
        <v>11020</v>
      </c>
    </row>
    <row r="2489" spans="1:9" x14ac:dyDescent="0.25">
      <c r="A2489" s="1">
        <v>44493</v>
      </c>
      <c r="B2489" t="s">
        <v>19</v>
      </c>
      <c r="C2489" t="s">
        <v>16</v>
      </c>
      <c r="D2489" t="s">
        <v>15</v>
      </c>
      <c r="E2489">
        <v>0</v>
      </c>
      <c r="F2489">
        <v>26</v>
      </c>
      <c r="G2489">
        <v>51128</v>
      </c>
      <c r="H2489">
        <v>85213.5</v>
      </c>
      <c r="I2489">
        <v>34085.5</v>
      </c>
    </row>
    <row r="2490" spans="1:9" x14ac:dyDescent="0.25">
      <c r="A2490" s="1">
        <v>44494</v>
      </c>
      <c r="B2490" t="s">
        <v>19</v>
      </c>
      <c r="C2490" t="s">
        <v>12</v>
      </c>
      <c r="D2490" t="s">
        <v>11</v>
      </c>
      <c r="E2490">
        <v>8</v>
      </c>
      <c r="F2490">
        <v>35</v>
      </c>
      <c r="G2490">
        <v>44836</v>
      </c>
      <c r="H2490">
        <v>72316.5</v>
      </c>
      <c r="I2490">
        <v>27480.5</v>
      </c>
    </row>
    <row r="2491" spans="1:9" x14ac:dyDescent="0.25">
      <c r="A2491" s="1">
        <v>44495</v>
      </c>
      <c r="B2491" t="s">
        <v>19</v>
      </c>
      <c r="C2491" t="s">
        <v>10</v>
      </c>
      <c r="D2491" t="s">
        <v>11</v>
      </c>
      <c r="E2491">
        <v>6</v>
      </c>
      <c r="F2491">
        <v>24</v>
      </c>
      <c r="G2491">
        <v>34606</v>
      </c>
      <c r="H2491">
        <v>39777</v>
      </c>
      <c r="I2491">
        <v>5171</v>
      </c>
    </row>
    <row r="2492" spans="1:9" x14ac:dyDescent="0.25">
      <c r="A2492" s="1">
        <v>44496</v>
      </c>
      <c r="B2492" t="s">
        <v>19</v>
      </c>
      <c r="C2492" t="s">
        <v>14</v>
      </c>
      <c r="D2492" t="s">
        <v>17</v>
      </c>
      <c r="E2492">
        <v>11</v>
      </c>
      <c r="F2492">
        <v>136</v>
      </c>
      <c r="G2492">
        <v>43744</v>
      </c>
      <c r="H2492">
        <v>50865</v>
      </c>
      <c r="I2492">
        <v>7121</v>
      </c>
    </row>
    <row r="2493" spans="1:9" x14ac:dyDescent="0.25">
      <c r="A2493" s="1">
        <v>44497</v>
      </c>
      <c r="B2493" t="s">
        <v>19</v>
      </c>
      <c r="C2493" t="s">
        <v>12</v>
      </c>
      <c r="D2493" t="s">
        <v>11</v>
      </c>
      <c r="E2493">
        <v>4</v>
      </c>
      <c r="F2493">
        <v>77</v>
      </c>
      <c r="G2493">
        <v>39492</v>
      </c>
      <c r="H2493">
        <v>51288</v>
      </c>
      <c r="I2493">
        <v>11796</v>
      </c>
    </row>
    <row r="2494" spans="1:9" x14ac:dyDescent="0.25">
      <c r="A2494" s="1">
        <v>44498</v>
      </c>
      <c r="B2494" t="s">
        <v>19</v>
      </c>
      <c r="C2494" t="s">
        <v>16</v>
      </c>
      <c r="D2494" t="s">
        <v>17</v>
      </c>
      <c r="E2494">
        <v>12</v>
      </c>
      <c r="F2494">
        <v>50</v>
      </c>
      <c r="G2494">
        <v>33496</v>
      </c>
      <c r="H2494">
        <v>66991.5</v>
      </c>
      <c r="I2494">
        <v>33495.5</v>
      </c>
    </row>
    <row r="2495" spans="1:9" x14ac:dyDescent="0.25">
      <c r="A2495" s="1">
        <v>44499</v>
      </c>
      <c r="B2495" t="s">
        <v>19</v>
      </c>
      <c r="C2495" t="s">
        <v>18</v>
      </c>
      <c r="D2495" t="s">
        <v>13</v>
      </c>
      <c r="E2495">
        <v>10</v>
      </c>
      <c r="F2495">
        <v>12</v>
      </c>
      <c r="G2495">
        <v>59373</v>
      </c>
      <c r="H2495">
        <v>112024.5</v>
      </c>
      <c r="I2495">
        <v>52651.5</v>
      </c>
    </row>
    <row r="2496" spans="1:9" x14ac:dyDescent="0.25">
      <c r="A2496" s="1">
        <v>44500</v>
      </c>
      <c r="B2496" t="s">
        <v>19</v>
      </c>
      <c r="C2496" t="s">
        <v>10</v>
      </c>
      <c r="D2496" t="s">
        <v>13</v>
      </c>
      <c r="E2496">
        <v>25</v>
      </c>
      <c r="F2496">
        <v>39</v>
      </c>
      <c r="G2496">
        <v>59405</v>
      </c>
      <c r="H2496">
        <v>108009</v>
      </c>
      <c r="I2496">
        <v>48604</v>
      </c>
    </row>
    <row r="2497" spans="1:9" x14ac:dyDescent="0.25">
      <c r="A2497" s="1">
        <v>44501</v>
      </c>
      <c r="B2497" t="s">
        <v>19</v>
      </c>
      <c r="C2497" t="s">
        <v>12</v>
      </c>
      <c r="D2497" t="s">
        <v>17</v>
      </c>
      <c r="E2497">
        <v>15</v>
      </c>
      <c r="F2497">
        <v>185</v>
      </c>
      <c r="G2497">
        <v>57701</v>
      </c>
      <c r="H2497">
        <v>96169</v>
      </c>
      <c r="I2497">
        <v>38468</v>
      </c>
    </row>
    <row r="2498" spans="1:9" x14ac:dyDescent="0.25">
      <c r="A2498" s="1">
        <v>44502</v>
      </c>
      <c r="B2498" t="s">
        <v>19</v>
      </c>
      <c r="C2498" t="s">
        <v>12</v>
      </c>
      <c r="D2498" t="s">
        <v>11</v>
      </c>
      <c r="E2498">
        <v>5</v>
      </c>
      <c r="F2498">
        <v>35</v>
      </c>
      <c r="G2498">
        <v>17623</v>
      </c>
      <c r="H2498">
        <v>22307</v>
      </c>
      <c r="I2498">
        <v>4684</v>
      </c>
    </row>
    <row r="2499" spans="1:9" x14ac:dyDescent="0.25">
      <c r="A2499" s="1">
        <v>44503</v>
      </c>
      <c r="B2499" t="s">
        <v>19</v>
      </c>
      <c r="C2499" t="s">
        <v>16</v>
      </c>
      <c r="D2499" t="s">
        <v>17</v>
      </c>
      <c r="E2499">
        <v>10</v>
      </c>
      <c r="F2499">
        <v>74</v>
      </c>
      <c r="G2499">
        <v>52419</v>
      </c>
      <c r="H2499">
        <v>77087</v>
      </c>
      <c r="I2499">
        <v>24668</v>
      </c>
    </row>
    <row r="2500" spans="1:9" x14ac:dyDescent="0.25">
      <c r="A2500" s="1">
        <v>44504</v>
      </c>
      <c r="B2500" t="s">
        <v>19</v>
      </c>
      <c r="C2500" t="s">
        <v>10</v>
      </c>
      <c r="D2500" t="s">
        <v>13</v>
      </c>
      <c r="E2500">
        <v>25</v>
      </c>
      <c r="F2500">
        <v>2</v>
      </c>
      <c r="G2500">
        <v>29896</v>
      </c>
      <c r="H2500">
        <v>45297</v>
      </c>
      <c r="I2500">
        <v>15401</v>
      </c>
    </row>
    <row r="2501" spans="1:9" x14ac:dyDescent="0.25">
      <c r="A2501" s="1">
        <v>44505</v>
      </c>
      <c r="B2501" t="s">
        <v>19</v>
      </c>
      <c r="C2501" t="s">
        <v>10</v>
      </c>
      <c r="D2501" t="s">
        <v>15</v>
      </c>
      <c r="E2501">
        <v>0</v>
      </c>
      <c r="F2501">
        <v>28</v>
      </c>
      <c r="G2501">
        <v>52313</v>
      </c>
      <c r="H2501">
        <v>84375</v>
      </c>
      <c r="I2501">
        <v>32062</v>
      </c>
    </row>
    <row r="2502" spans="1:9" x14ac:dyDescent="0.25">
      <c r="A2502" s="1">
        <v>44506</v>
      </c>
      <c r="B2502" t="s">
        <v>19</v>
      </c>
      <c r="C2502" t="s">
        <v>18</v>
      </c>
      <c r="D2502" t="s">
        <v>15</v>
      </c>
      <c r="E2502">
        <v>0</v>
      </c>
      <c r="F2502">
        <v>64</v>
      </c>
      <c r="G2502">
        <v>17275</v>
      </c>
      <c r="H2502">
        <v>20323</v>
      </c>
      <c r="I2502">
        <v>3048</v>
      </c>
    </row>
    <row r="2503" spans="1:9" x14ac:dyDescent="0.25">
      <c r="A2503" s="1">
        <v>44507</v>
      </c>
      <c r="B2503" t="s">
        <v>19</v>
      </c>
      <c r="C2503" t="s">
        <v>16</v>
      </c>
      <c r="D2503" t="s">
        <v>17</v>
      </c>
      <c r="E2503">
        <v>11</v>
      </c>
      <c r="F2503">
        <v>58</v>
      </c>
      <c r="G2503">
        <v>54295</v>
      </c>
      <c r="H2503">
        <v>72393</v>
      </c>
      <c r="I2503">
        <v>18098</v>
      </c>
    </row>
    <row r="2504" spans="1:9" x14ac:dyDescent="0.25">
      <c r="A2504" s="1">
        <v>44508</v>
      </c>
      <c r="B2504" t="s">
        <v>19</v>
      </c>
      <c r="C2504" t="s">
        <v>12</v>
      </c>
      <c r="D2504" t="s">
        <v>11</v>
      </c>
      <c r="E2504">
        <v>5</v>
      </c>
      <c r="F2504">
        <v>37</v>
      </c>
      <c r="G2504">
        <v>46067</v>
      </c>
      <c r="H2504">
        <v>88590</v>
      </c>
      <c r="I2504">
        <v>42523</v>
      </c>
    </row>
    <row r="2505" spans="1:9" x14ac:dyDescent="0.25">
      <c r="A2505" s="1">
        <v>44509</v>
      </c>
      <c r="B2505" t="s">
        <v>19</v>
      </c>
      <c r="C2505" t="s">
        <v>16</v>
      </c>
      <c r="D2505" t="s">
        <v>15</v>
      </c>
      <c r="E2505">
        <v>0</v>
      </c>
      <c r="F2505">
        <v>67</v>
      </c>
      <c r="G2505">
        <v>56131</v>
      </c>
      <c r="H2505">
        <v>66037</v>
      </c>
      <c r="I2505">
        <v>9906</v>
      </c>
    </row>
    <row r="2506" spans="1:9" x14ac:dyDescent="0.25">
      <c r="A2506" s="1">
        <v>44510</v>
      </c>
      <c r="B2506" t="s">
        <v>19</v>
      </c>
      <c r="C2506" t="s">
        <v>18</v>
      </c>
      <c r="D2506" t="s">
        <v>13</v>
      </c>
      <c r="E2506">
        <v>11</v>
      </c>
      <c r="F2506">
        <v>39</v>
      </c>
      <c r="G2506">
        <v>5949</v>
      </c>
      <c r="H2506">
        <v>10624</v>
      </c>
      <c r="I2506">
        <v>4675</v>
      </c>
    </row>
    <row r="2507" spans="1:9" x14ac:dyDescent="0.25">
      <c r="A2507" s="1">
        <v>44511</v>
      </c>
      <c r="B2507" t="s">
        <v>19</v>
      </c>
      <c r="C2507" t="s">
        <v>16</v>
      </c>
      <c r="D2507" t="s">
        <v>15</v>
      </c>
      <c r="E2507">
        <v>0</v>
      </c>
      <c r="F2507">
        <v>68</v>
      </c>
      <c r="G2507">
        <v>20089</v>
      </c>
      <c r="H2507">
        <v>36526</v>
      </c>
      <c r="I2507">
        <v>16437</v>
      </c>
    </row>
    <row r="2508" spans="1:9" x14ac:dyDescent="0.25">
      <c r="A2508" s="1">
        <v>44512</v>
      </c>
      <c r="B2508" t="s">
        <v>19</v>
      </c>
      <c r="C2508" t="s">
        <v>10</v>
      </c>
      <c r="D2508" t="s">
        <v>13</v>
      </c>
      <c r="E2508">
        <v>22</v>
      </c>
      <c r="F2508">
        <v>14</v>
      </c>
      <c r="G2508">
        <v>38671</v>
      </c>
      <c r="H2508">
        <v>58593</v>
      </c>
      <c r="I2508">
        <v>19922</v>
      </c>
    </row>
    <row r="2509" spans="1:9" x14ac:dyDescent="0.25">
      <c r="A2509" s="1">
        <v>44513</v>
      </c>
      <c r="B2509" t="s">
        <v>19</v>
      </c>
      <c r="C2509" t="s">
        <v>10</v>
      </c>
      <c r="D2509" t="s">
        <v>15</v>
      </c>
      <c r="E2509">
        <v>0</v>
      </c>
      <c r="F2509">
        <v>53</v>
      </c>
      <c r="G2509">
        <v>78165</v>
      </c>
      <c r="H2509">
        <v>91959</v>
      </c>
      <c r="I2509">
        <v>13794</v>
      </c>
    </row>
    <row r="2510" spans="1:9" x14ac:dyDescent="0.25">
      <c r="A2510" s="1">
        <v>44514</v>
      </c>
      <c r="B2510" t="s">
        <v>19</v>
      </c>
      <c r="C2510" t="s">
        <v>14</v>
      </c>
      <c r="D2510" t="s">
        <v>11</v>
      </c>
      <c r="E2510">
        <v>3</v>
      </c>
      <c r="F2510">
        <v>33</v>
      </c>
      <c r="G2510">
        <v>54948</v>
      </c>
      <c r="H2510">
        <v>66202</v>
      </c>
      <c r="I2510">
        <v>11254</v>
      </c>
    </row>
    <row r="2511" spans="1:9" x14ac:dyDescent="0.25">
      <c r="A2511" s="1">
        <v>44515</v>
      </c>
      <c r="B2511" t="s">
        <v>19</v>
      </c>
      <c r="C2511" t="s">
        <v>18</v>
      </c>
      <c r="D2511" t="s">
        <v>17</v>
      </c>
      <c r="E2511">
        <v>10</v>
      </c>
      <c r="F2511">
        <v>170</v>
      </c>
      <c r="G2511">
        <v>84344</v>
      </c>
      <c r="H2511">
        <v>99228</v>
      </c>
      <c r="I2511">
        <v>14884</v>
      </c>
    </row>
    <row r="2512" spans="1:9" x14ac:dyDescent="0.25">
      <c r="A2512" s="1">
        <v>44516</v>
      </c>
      <c r="B2512" t="s">
        <v>19</v>
      </c>
      <c r="C2512" t="s">
        <v>16</v>
      </c>
      <c r="D2512" t="s">
        <v>17</v>
      </c>
      <c r="E2512">
        <v>5</v>
      </c>
      <c r="F2512">
        <v>108</v>
      </c>
      <c r="G2512">
        <v>21509</v>
      </c>
      <c r="H2512">
        <v>33090</v>
      </c>
      <c r="I2512">
        <v>11581</v>
      </c>
    </row>
    <row r="2513" spans="1:9" x14ac:dyDescent="0.25">
      <c r="A2513" s="1">
        <v>44517</v>
      </c>
      <c r="B2513" t="s">
        <v>19</v>
      </c>
      <c r="C2513" t="s">
        <v>12</v>
      </c>
      <c r="D2513" t="s">
        <v>13</v>
      </c>
      <c r="E2513">
        <v>21</v>
      </c>
      <c r="F2513">
        <v>30</v>
      </c>
      <c r="G2513">
        <v>16079</v>
      </c>
      <c r="H2513">
        <v>30922</v>
      </c>
      <c r="I2513">
        <v>14843</v>
      </c>
    </row>
    <row r="2514" spans="1:9" x14ac:dyDescent="0.25">
      <c r="A2514" s="1">
        <v>44518</v>
      </c>
      <c r="B2514" t="s">
        <v>19</v>
      </c>
      <c r="C2514" t="s">
        <v>10</v>
      </c>
      <c r="D2514" t="s">
        <v>11</v>
      </c>
      <c r="E2514">
        <v>8</v>
      </c>
      <c r="F2514">
        <v>59</v>
      </c>
      <c r="G2514">
        <v>36166</v>
      </c>
      <c r="H2514">
        <v>45207</v>
      </c>
      <c r="I2514">
        <v>9041</v>
      </c>
    </row>
    <row r="2515" spans="1:9" x14ac:dyDescent="0.25">
      <c r="A2515" s="1">
        <v>44519</v>
      </c>
      <c r="B2515" t="s">
        <v>19</v>
      </c>
      <c r="C2515" t="s">
        <v>16</v>
      </c>
      <c r="D2515" t="s">
        <v>11</v>
      </c>
      <c r="E2515">
        <v>4</v>
      </c>
      <c r="F2515">
        <v>25</v>
      </c>
      <c r="G2515">
        <v>28764</v>
      </c>
      <c r="H2515">
        <v>37847</v>
      </c>
      <c r="I2515">
        <v>9083</v>
      </c>
    </row>
    <row r="2516" spans="1:9" x14ac:dyDescent="0.25">
      <c r="A2516" s="1">
        <v>44520</v>
      </c>
      <c r="B2516" t="s">
        <v>19</v>
      </c>
      <c r="C2516" t="s">
        <v>14</v>
      </c>
      <c r="D2516" t="s">
        <v>15</v>
      </c>
      <c r="E2516">
        <v>0</v>
      </c>
      <c r="F2516">
        <v>78</v>
      </c>
      <c r="G2516">
        <v>36718</v>
      </c>
      <c r="H2516">
        <v>45898</v>
      </c>
      <c r="I2516">
        <v>9180</v>
      </c>
    </row>
    <row r="2517" spans="1:9" x14ac:dyDescent="0.25">
      <c r="A2517" s="1">
        <v>44521</v>
      </c>
      <c r="B2517" t="s">
        <v>19</v>
      </c>
      <c r="C2517" t="s">
        <v>10</v>
      </c>
      <c r="D2517" t="s">
        <v>11</v>
      </c>
      <c r="E2517">
        <v>9</v>
      </c>
      <c r="F2517">
        <v>95</v>
      </c>
      <c r="G2517">
        <v>27469</v>
      </c>
      <c r="H2517">
        <v>39242</v>
      </c>
      <c r="I2517">
        <v>11773</v>
      </c>
    </row>
    <row r="2518" spans="1:9" x14ac:dyDescent="0.25">
      <c r="A2518" s="1">
        <v>44522</v>
      </c>
      <c r="B2518" t="s">
        <v>19</v>
      </c>
      <c r="C2518" t="s">
        <v>14</v>
      </c>
      <c r="D2518" t="s">
        <v>15</v>
      </c>
      <c r="E2518">
        <v>0</v>
      </c>
      <c r="F2518">
        <v>47</v>
      </c>
      <c r="G2518">
        <v>13195</v>
      </c>
      <c r="H2518">
        <v>14661</v>
      </c>
      <c r="I2518">
        <v>1466</v>
      </c>
    </row>
    <row r="2519" spans="1:9" x14ac:dyDescent="0.25">
      <c r="A2519" s="1">
        <v>44523</v>
      </c>
      <c r="B2519" t="s">
        <v>19</v>
      </c>
      <c r="C2519" t="s">
        <v>16</v>
      </c>
      <c r="D2519" t="s">
        <v>13</v>
      </c>
      <c r="E2519">
        <v>17</v>
      </c>
      <c r="F2519">
        <v>8</v>
      </c>
      <c r="G2519">
        <v>21104</v>
      </c>
      <c r="H2519">
        <v>38371</v>
      </c>
      <c r="I2519">
        <v>17267</v>
      </c>
    </row>
    <row r="2520" spans="1:9" x14ac:dyDescent="0.25">
      <c r="A2520" s="1">
        <v>44524</v>
      </c>
      <c r="B2520" t="s">
        <v>19</v>
      </c>
      <c r="C2520" t="s">
        <v>14</v>
      </c>
      <c r="D2520" t="s">
        <v>15</v>
      </c>
      <c r="E2520">
        <v>0</v>
      </c>
      <c r="F2520">
        <v>39</v>
      </c>
      <c r="G2520">
        <v>81237</v>
      </c>
      <c r="H2520">
        <v>97876</v>
      </c>
      <c r="I2520">
        <v>16639</v>
      </c>
    </row>
    <row r="2521" spans="1:9" x14ac:dyDescent="0.25">
      <c r="A2521" s="1">
        <v>44525</v>
      </c>
      <c r="B2521" t="s">
        <v>19</v>
      </c>
      <c r="C2521" t="s">
        <v>10</v>
      </c>
      <c r="D2521" t="s">
        <v>15</v>
      </c>
      <c r="E2521">
        <v>0</v>
      </c>
      <c r="F2521">
        <v>92</v>
      </c>
      <c r="G2521">
        <v>60601</v>
      </c>
      <c r="H2521">
        <v>97743</v>
      </c>
      <c r="I2521">
        <v>37142</v>
      </c>
    </row>
    <row r="2522" spans="1:9" x14ac:dyDescent="0.25">
      <c r="A2522" s="1">
        <v>44526</v>
      </c>
      <c r="B2522" t="s">
        <v>19</v>
      </c>
      <c r="C2522" t="s">
        <v>16</v>
      </c>
      <c r="D2522" t="s">
        <v>17</v>
      </c>
      <c r="E2522">
        <v>6</v>
      </c>
      <c r="F2522">
        <v>119</v>
      </c>
      <c r="G2522">
        <v>35492</v>
      </c>
      <c r="H2522">
        <v>58183</v>
      </c>
      <c r="I2522">
        <v>22691</v>
      </c>
    </row>
    <row r="2523" spans="1:9" x14ac:dyDescent="0.25">
      <c r="A2523" s="1">
        <v>44527</v>
      </c>
      <c r="B2523" t="s">
        <v>19</v>
      </c>
      <c r="C2523" t="s">
        <v>12</v>
      </c>
      <c r="D2523" t="s">
        <v>17</v>
      </c>
      <c r="E2523">
        <v>13</v>
      </c>
      <c r="F2523">
        <v>124</v>
      </c>
      <c r="G2523">
        <v>36464</v>
      </c>
      <c r="H2523">
        <v>46157</v>
      </c>
      <c r="I2523">
        <v>9693</v>
      </c>
    </row>
    <row r="2524" spans="1:9" x14ac:dyDescent="0.25">
      <c r="A2524" s="1">
        <v>44528</v>
      </c>
      <c r="B2524" t="s">
        <v>19</v>
      </c>
      <c r="C2524" t="s">
        <v>10</v>
      </c>
      <c r="D2524" t="s">
        <v>13</v>
      </c>
      <c r="E2524">
        <v>17</v>
      </c>
      <c r="F2524">
        <v>36</v>
      </c>
      <c r="G2524">
        <v>16230</v>
      </c>
      <c r="H2524">
        <v>23185</v>
      </c>
      <c r="I2524">
        <v>6955</v>
      </c>
    </row>
    <row r="2525" spans="1:9" x14ac:dyDescent="0.25">
      <c r="A2525" s="1">
        <v>44529</v>
      </c>
      <c r="B2525" t="s">
        <v>19</v>
      </c>
      <c r="C2525" t="s">
        <v>18</v>
      </c>
      <c r="D2525" t="s">
        <v>13</v>
      </c>
      <c r="E2525">
        <v>21</v>
      </c>
      <c r="F2525">
        <v>12</v>
      </c>
      <c r="G2525">
        <v>55684</v>
      </c>
      <c r="H2525">
        <v>76280</v>
      </c>
      <c r="I2525">
        <v>20596</v>
      </c>
    </row>
    <row r="2526" spans="1:9" x14ac:dyDescent="0.25">
      <c r="A2526" s="1">
        <v>44530</v>
      </c>
      <c r="B2526" t="s">
        <v>19</v>
      </c>
      <c r="C2526" t="s">
        <v>10</v>
      </c>
      <c r="D2526" t="s">
        <v>11</v>
      </c>
      <c r="E2526">
        <v>9</v>
      </c>
      <c r="F2526">
        <v>23</v>
      </c>
      <c r="G2526">
        <v>10086</v>
      </c>
      <c r="H2526">
        <v>12608</v>
      </c>
      <c r="I2526">
        <v>2522</v>
      </c>
    </row>
    <row r="2527" spans="1:9" x14ac:dyDescent="0.25">
      <c r="A2527" s="1">
        <v>44531</v>
      </c>
      <c r="B2527" t="s">
        <v>19</v>
      </c>
      <c r="C2527" t="s">
        <v>18</v>
      </c>
      <c r="D2527" t="s">
        <v>13</v>
      </c>
      <c r="E2527">
        <v>11</v>
      </c>
      <c r="F2527">
        <v>3</v>
      </c>
      <c r="G2527">
        <v>36232</v>
      </c>
      <c r="H2527">
        <v>50322</v>
      </c>
      <c r="I2527">
        <v>14090</v>
      </c>
    </row>
    <row r="2528" spans="1:9" x14ac:dyDescent="0.25">
      <c r="A2528" s="1">
        <v>44532</v>
      </c>
      <c r="B2528" t="s">
        <v>19</v>
      </c>
      <c r="C2528" t="s">
        <v>18</v>
      </c>
      <c r="D2528" t="s">
        <v>11</v>
      </c>
      <c r="E2528">
        <v>5</v>
      </c>
      <c r="F2528">
        <v>39</v>
      </c>
      <c r="G2528">
        <v>43599</v>
      </c>
      <c r="H2528">
        <v>72665</v>
      </c>
      <c r="I2528">
        <v>29066</v>
      </c>
    </row>
    <row r="2529" spans="1:9" x14ac:dyDescent="0.25">
      <c r="A2529" s="1">
        <v>44533</v>
      </c>
      <c r="B2529" t="s">
        <v>19</v>
      </c>
      <c r="C2529" t="s">
        <v>18</v>
      </c>
      <c r="D2529" t="s">
        <v>15</v>
      </c>
      <c r="E2529">
        <v>0</v>
      </c>
      <c r="F2529">
        <v>22</v>
      </c>
      <c r="G2529">
        <v>77098</v>
      </c>
      <c r="H2529">
        <v>90703</v>
      </c>
      <c r="I2529">
        <v>13605</v>
      </c>
    </row>
    <row r="2530" spans="1:9" x14ac:dyDescent="0.25">
      <c r="A2530" s="1">
        <v>44534</v>
      </c>
      <c r="B2530" t="s">
        <v>19</v>
      </c>
      <c r="C2530" t="s">
        <v>10</v>
      </c>
      <c r="D2530" t="s">
        <v>15</v>
      </c>
      <c r="E2530">
        <v>0</v>
      </c>
      <c r="F2530">
        <v>80</v>
      </c>
      <c r="G2530">
        <v>60344</v>
      </c>
      <c r="H2530">
        <v>94288</v>
      </c>
      <c r="I2530">
        <v>33944</v>
      </c>
    </row>
    <row r="2531" spans="1:9" x14ac:dyDescent="0.25">
      <c r="A2531" s="1">
        <v>44535</v>
      </c>
      <c r="B2531" t="s">
        <v>19</v>
      </c>
      <c r="C2531" t="s">
        <v>12</v>
      </c>
      <c r="D2531" t="s">
        <v>11</v>
      </c>
      <c r="E2531">
        <v>5</v>
      </c>
      <c r="F2531">
        <v>55</v>
      </c>
      <c r="G2531">
        <v>39416</v>
      </c>
      <c r="H2531">
        <v>44791</v>
      </c>
      <c r="I2531">
        <v>5375</v>
      </c>
    </row>
    <row r="2532" spans="1:9" x14ac:dyDescent="0.25">
      <c r="A2532" s="1">
        <v>44536</v>
      </c>
      <c r="B2532" t="s">
        <v>19</v>
      </c>
      <c r="C2532" t="s">
        <v>14</v>
      </c>
      <c r="D2532" t="s">
        <v>15</v>
      </c>
      <c r="E2532">
        <v>0</v>
      </c>
      <c r="F2532">
        <v>88</v>
      </c>
      <c r="G2532">
        <v>5711</v>
      </c>
      <c r="H2532">
        <v>11422</v>
      </c>
      <c r="I2532">
        <v>5711</v>
      </c>
    </row>
    <row r="2533" spans="1:9" x14ac:dyDescent="0.25">
      <c r="A2533" s="1">
        <v>44537</v>
      </c>
      <c r="B2533" t="s">
        <v>19</v>
      </c>
      <c r="C2533" t="s">
        <v>12</v>
      </c>
      <c r="D2533" t="s">
        <v>11</v>
      </c>
      <c r="E2533">
        <v>5</v>
      </c>
      <c r="F2533">
        <v>48</v>
      </c>
      <c r="G2533">
        <v>56974</v>
      </c>
      <c r="H2533">
        <v>91893</v>
      </c>
      <c r="I2533">
        <v>34919</v>
      </c>
    </row>
    <row r="2534" spans="1:9" x14ac:dyDescent="0.25">
      <c r="A2534" s="1">
        <v>44538</v>
      </c>
      <c r="B2534" t="s">
        <v>19</v>
      </c>
      <c r="C2534" t="s">
        <v>16</v>
      </c>
      <c r="D2534" t="s">
        <v>13</v>
      </c>
      <c r="E2534">
        <v>15</v>
      </c>
      <c r="F2534">
        <v>49</v>
      </c>
      <c r="G2534">
        <v>43354</v>
      </c>
      <c r="H2534">
        <v>59389</v>
      </c>
      <c r="I2534">
        <v>16035</v>
      </c>
    </row>
    <row r="2535" spans="1:9" x14ac:dyDescent="0.25">
      <c r="A2535" s="1">
        <v>44539</v>
      </c>
      <c r="B2535" t="s">
        <v>19</v>
      </c>
      <c r="C2535" t="s">
        <v>14</v>
      </c>
      <c r="D2535" t="s">
        <v>17</v>
      </c>
      <c r="E2535">
        <v>12</v>
      </c>
      <c r="F2535">
        <v>188</v>
      </c>
      <c r="G2535">
        <v>37423</v>
      </c>
      <c r="H2535">
        <v>70609</v>
      </c>
      <c r="I2535">
        <v>33186</v>
      </c>
    </row>
    <row r="2536" spans="1:9" x14ac:dyDescent="0.25">
      <c r="A2536" s="1">
        <v>44540</v>
      </c>
      <c r="B2536" t="s">
        <v>19</v>
      </c>
      <c r="C2536" t="s">
        <v>16</v>
      </c>
      <c r="D2536" t="s">
        <v>17</v>
      </c>
      <c r="E2536">
        <v>9</v>
      </c>
      <c r="F2536">
        <v>101</v>
      </c>
      <c r="G2536">
        <v>17073</v>
      </c>
      <c r="H2536">
        <v>27537</v>
      </c>
      <c r="I2536">
        <v>10464</v>
      </c>
    </row>
    <row r="2537" spans="1:9" x14ac:dyDescent="0.25">
      <c r="A2537" s="1">
        <v>44541</v>
      </c>
      <c r="B2537" t="s">
        <v>19</v>
      </c>
      <c r="C2537" t="s">
        <v>12</v>
      </c>
      <c r="D2537" t="s">
        <v>13</v>
      </c>
      <c r="E2537">
        <v>18</v>
      </c>
      <c r="F2537">
        <v>41</v>
      </c>
      <c r="G2537">
        <v>43926</v>
      </c>
      <c r="H2537">
        <v>70849</v>
      </c>
      <c r="I2537">
        <v>26923</v>
      </c>
    </row>
    <row r="2538" spans="1:9" x14ac:dyDescent="0.25">
      <c r="A2538" s="1">
        <v>44542</v>
      </c>
      <c r="B2538" t="s">
        <v>19</v>
      </c>
      <c r="C2538" t="s">
        <v>12</v>
      </c>
      <c r="D2538" t="s">
        <v>15</v>
      </c>
      <c r="E2538">
        <v>0</v>
      </c>
      <c r="F2538">
        <v>85</v>
      </c>
      <c r="G2538">
        <v>33562</v>
      </c>
      <c r="H2538">
        <v>50092</v>
      </c>
      <c r="I2538">
        <v>16530</v>
      </c>
    </row>
    <row r="2539" spans="1:9" x14ac:dyDescent="0.25">
      <c r="A2539" s="1">
        <v>44543</v>
      </c>
      <c r="B2539" t="s">
        <v>19</v>
      </c>
      <c r="C2539" t="s">
        <v>14</v>
      </c>
      <c r="D2539" t="s">
        <v>17</v>
      </c>
      <c r="E2539">
        <v>14</v>
      </c>
      <c r="F2539">
        <v>51</v>
      </c>
      <c r="G2539">
        <v>55940</v>
      </c>
      <c r="H2539">
        <v>81073</v>
      </c>
      <c r="I2539">
        <v>25133</v>
      </c>
    </row>
    <row r="2540" spans="1:9" x14ac:dyDescent="0.25">
      <c r="A2540" s="1">
        <v>44544</v>
      </c>
      <c r="B2540" t="s">
        <v>19</v>
      </c>
      <c r="C2540" t="s">
        <v>10</v>
      </c>
      <c r="D2540" t="s">
        <v>15</v>
      </c>
      <c r="E2540">
        <v>0</v>
      </c>
      <c r="F2540">
        <v>87</v>
      </c>
      <c r="G2540">
        <v>62439</v>
      </c>
      <c r="H2540">
        <v>84377</v>
      </c>
      <c r="I2540">
        <v>21938</v>
      </c>
    </row>
    <row r="2541" spans="1:9" x14ac:dyDescent="0.25">
      <c r="A2541" s="1">
        <v>44545</v>
      </c>
      <c r="B2541" t="s">
        <v>19</v>
      </c>
      <c r="C2541" t="s">
        <v>10</v>
      </c>
      <c r="D2541" t="s">
        <v>17</v>
      </c>
      <c r="E2541">
        <v>10</v>
      </c>
      <c r="F2541">
        <v>79</v>
      </c>
      <c r="G2541">
        <v>21841</v>
      </c>
      <c r="H2541">
        <v>36401</v>
      </c>
      <c r="I2541">
        <v>14560</v>
      </c>
    </row>
    <row r="2542" spans="1:9" x14ac:dyDescent="0.25">
      <c r="A2542" s="1">
        <v>44546</v>
      </c>
      <c r="B2542" t="s">
        <v>19</v>
      </c>
      <c r="C2542" t="s">
        <v>16</v>
      </c>
      <c r="D2542" t="s">
        <v>13</v>
      </c>
      <c r="E2542">
        <v>20</v>
      </c>
      <c r="F2542">
        <v>36</v>
      </c>
      <c r="G2542">
        <v>20786</v>
      </c>
      <c r="H2542">
        <v>35231</v>
      </c>
      <c r="I2542">
        <v>14445</v>
      </c>
    </row>
    <row r="2543" spans="1:9" x14ac:dyDescent="0.25">
      <c r="A2543" s="1">
        <v>44547</v>
      </c>
      <c r="B2543" t="s">
        <v>19</v>
      </c>
      <c r="C2543" t="s">
        <v>10</v>
      </c>
      <c r="D2543" t="s">
        <v>11</v>
      </c>
      <c r="E2543">
        <v>4</v>
      </c>
      <c r="F2543">
        <v>44</v>
      </c>
      <c r="G2543">
        <v>24877</v>
      </c>
      <c r="H2543">
        <v>34078</v>
      </c>
      <c r="I2543">
        <v>9201</v>
      </c>
    </row>
    <row r="2544" spans="1:9" x14ac:dyDescent="0.25">
      <c r="A2544" s="1">
        <v>44548</v>
      </c>
      <c r="B2544" t="s">
        <v>19</v>
      </c>
      <c r="C2544" t="s">
        <v>10</v>
      </c>
      <c r="D2544" t="s">
        <v>13</v>
      </c>
      <c r="E2544">
        <v>15</v>
      </c>
      <c r="F2544">
        <v>2</v>
      </c>
      <c r="G2544">
        <v>87003</v>
      </c>
      <c r="H2544">
        <v>96670</v>
      </c>
      <c r="I2544">
        <v>9667</v>
      </c>
    </row>
    <row r="2545" spans="1:9" x14ac:dyDescent="0.25">
      <c r="A2545" s="1">
        <v>44549</v>
      </c>
      <c r="B2545" t="s">
        <v>19</v>
      </c>
      <c r="C2545" t="s">
        <v>12</v>
      </c>
      <c r="D2545" t="s">
        <v>11</v>
      </c>
      <c r="E2545">
        <v>9</v>
      </c>
      <c r="F2545">
        <v>27</v>
      </c>
      <c r="G2545">
        <v>10066</v>
      </c>
      <c r="H2545">
        <v>18302</v>
      </c>
      <c r="I2545">
        <v>8236</v>
      </c>
    </row>
    <row r="2546" spans="1:9" x14ac:dyDescent="0.25">
      <c r="A2546" s="1">
        <v>44550</v>
      </c>
      <c r="B2546" t="s">
        <v>19</v>
      </c>
      <c r="C2546" t="s">
        <v>14</v>
      </c>
      <c r="D2546" t="s">
        <v>13</v>
      </c>
      <c r="E2546">
        <v>22</v>
      </c>
      <c r="F2546">
        <v>50</v>
      </c>
      <c r="G2546">
        <v>16932</v>
      </c>
      <c r="H2546">
        <v>21990</v>
      </c>
      <c r="I2546">
        <v>5058</v>
      </c>
    </row>
    <row r="2547" spans="1:9" x14ac:dyDescent="0.25">
      <c r="A2547" s="1">
        <v>44551</v>
      </c>
      <c r="B2547" t="s">
        <v>19</v>
      </c>
      <c r="C2547" t="s">
        <v>16</v>
      </c>
      <c r="D2547" t="s">
        <v>17</v>
      </c>
      <c r="E2547">
        <v>11</v>
      </c>
      <c r="F2547">
        <v>148</v>
      </c>
      <c r="G2547">
        <v>23419</v>
      </c>
      <c r="H2547">
        <v>39693</v>
      </c>
      <c r="I2547">
        <v>16274</v>
      </c>
    </row>
    <row r="2548" spans="1:9" x14ac:dyDescent="0.25">
      <c r="A2548" s="1">
        <v>44552</v>
      </c>
      <c r="B2548" t="s">
        <v>19</v>
      </c>
      <c r="C2548" t="s">
        <v>14</v>
      </c>
      <c r="D2548" t="s">
        <v>11</v>
      </c>
      <c r="E2548">
        <v>6</v>
      </c>
      <c r="F2548">
        <v>51</v>
      </c>
      <c r="G2548">
        <v>63322</v>
      </c>
      <c r="H2548">
        <v>80155</v>
      </c>
      <c r="I2548">
        <v>16833</v>
      </c>
    </row>
    <row r="2549" spans="1:9" x14ac:dyDescent="0.25">
      <c r="A2549" s="1">
        <v>44553</v>
      </c>
      <c r="B2549" t="s">
        <v>19</v>
      </c>
      <c r="C2549" t="s">
        <v>16</v>
      </c>
      <c r="D2549" t="s">
        <v>15</v>
      </c>
      <c r="E2549">
        <v>0</v>
      </c>
      <c r="F2549">
        <v>43</v>
      </c>
      <c r="G2549">
        <v>28406</v>
      </c>
      <c r="H2549">
        <v>49835</v>
      </c>
      <c r="I2549">
        <v>21429</v>
      </c>
    </row>
    <row r="2550" spans="1:9" x14ac:dyDescent="0.25">
      <c r="A2550" s="1">
        <v>44554</v>
      </c>
      <c r="B2550" t="s">
        <v>19</v>
      </c>
      <c r="C2550" t="s">
        <v>18</v>
      </c>
      <c r="D2550" t="s">
        <v>13</v>
      </c>
      <c r="E2550">
        <v>17</v>
      </c>
      <c r="F2550">
        <v>49</v>
      </c>
      <c r="G2550">
        <v>57598</v>
      </c>
      <c r="H2550">
        <v>78901</v>
      </c>
      <c r="I2550">
        <v>21303</v>
      </c>
    </row>
    <row r="2551" spans="1:9" x14ac:dyDescent="0.25">
      <c r="A2551" s="1">
        <v>44555</v>
      </c>
      <c r="B2551" t="s">
        <v>19</v>
      </c>
      <c r="C2551" t="s">
        <v>12</v>
      </c>
      <c r="D2551" t="s">
        <v>11</v>
      </c>
      <c r="E2551">
        <v>4</v>
      </c>
      <c r="F2551">
        <v>70</v>
      </c>
      <c r="G2551">
        <v>25036</v>
      </c>
      <c r="H2551">
        <v>39740</v>
      </c>
      <c r="I2551">
        <v>14704</v>
      </c>
    </row>
    <row r="2552" spans="1:9" x14ac:dyDescent="0.25">
      <c r="A2552" s="1">
        <v>44556</v>
      </c>
      <c r="B2552" t="s">
        <v>19</v>
      </c>
      <c r="C2552" t="s">
        <v>12</v>
      </c>
      <c r="D2552" t="s">
        <v>11</v>
      </c>
      <c r="E2552">
        <v>10</v>
      </c>
      <c r="F2552">
        <v>90</v>
      </c>
      <c r="G2552">
        <v>15727</v>
      </c>
      <c r="H2552">
        <v>31453</v>
      </c>
      <c r="I2552">
        <v>15726</v>
      </c>
    </row>
    <row r="2553" spans="1:9" x14ac:dyDescent="0.25">
      <c r="A2553" s="1">
        <v>44557</v>
      </c>
      <c r="B2553" t="s">
        <v>19</v>
      </c>
      <c r="C2553" t="s">
        <v>10</v>
      </c>
      <c r="D2553" t="s">
        <v>17</v>
      </c>
      <c r="E2553">
        <v>11</v>
      </c>
      <c r="F2553">
        <v>196</v>
      </c>
      <c r="G2553">
        <v>38326</v>
      </c>
      <c r="H2553">
        <v>62829</v>
      </c>
      <c r="I2553">
        <v>24503</v>
      </c>
    </row>
    <row r="2554" spans="1:9" x14ac:dyDescent="0.25">
      <c r="A2554" s="1">
        <v>44558</v>
      </c>
      <c r="B2554" t="s">
        <v>19</v>
      </c>
      <c r="C2554" t="s">
        <v>14</v>
      </c>
      <c r="D2554" t="s">
        <v>13</v>
      </c>
      <c r="E2554">
        <v>18</v>
      </c>
      <c r="F2554">
        <v>41</v>
      </c>
      <c r="G2554">
        <v>49272</v>
      </c>
      <c r="H2554">
        <v>72459</v>
      </c>
      <c r="I2554">
        <v>23187</v>
      </c>
    </row>
    <row r="2555" spans="1:9" x14ac:dyDescent="0.25">
      <c r="A2555" s="1">
        <v>44559</v>
      </c>
      <c r="B2555" t="s">
        <v>19</v>
      </c>
      <c r="C2555" t="s">
        <v>10</v>
      </c>
      <c r="D2555" t="s">
        <v>11</v>
      </c>
      <c r="E2555">
        <v>9</v>
      </c>
      <c r="F2555">
        <v>83</v>
      </c>
      <c r="G2555">
        <v>31702</v>
      </c>
      <c r="H2555">
        <v>63403</v>
      </c>
      <c r="I2555">
        <v>31701</v>
      </c>
    </row>
    <row r="2556" spans="1:9" x14ac:dyDescent="0.25">
      <c r="A2556" s="1">
        <v>44560</v>
      </c>
      <c r="B2556" t="s">
        <v>19</v>
      </c>
      <c r="C2556" t="s">
        <v>18</v>
      </c>
      <c r="D2556" t="s">
        <v>13</v>
      </c>
      <c r="E2556">
        <v>12</v>
      </c>
      <c r="F2556">
        <v>38</v>
      </c>
      <c r="G2556">
        <v>56704</v>
      </c>
      <c r="H2556">
        <v>87237</v>
      </c>
      <c r="I2556">
        <v>30533</v>
      </c>
    </row>
    <row r="2557" spans="1:9" x14ac:dyDescent="0.25">
      <c r="A2557" s="1">
        <v>44561</v>
      </c>
      <c r="B2557" t="s">
        <v>19</v>
      </c>
      <c r="C2557" t="s">
        <v>16</v>
      </c>
      <c r="D2557" t="s">
        <v>17</v>
      </c>
      <c r="E2557">
        <v>12</v>
      </c>
      <c r="F2557">
        <v>50</v>
      </c>
      <c r="G2557">
        <v>62765</v>
      </c>
      <c r="H2557">
        <v>95099</v>
      </c>
      <c r="I2557">
        <v>32334</v>
      </c>
    </row>
    <row r="2558" spans="1:9" x14ac:dyDescent="0.25">
      <c r="A2558" s="1">
        <v>44562</v>
      </c>
      <c r="B2558" t="s">
        <v>19</v>
      </c>
      <c r="C2558" t="s">
        <v>16</v>
      </c>
      <c r="D2558" t="s">
        <v>17</v>
      </c>
      <c r="E2558">
        <v>5</v>
      </c>
      <c r="F2558">
        <v>152</v>
      </c>
      <c r="G2558">
        <v>70453</v>
      </c>
      <c r="H2558">
        <v>80060</v>
      </c>
      <c r="I2558">
        <v>9607</v>
      </c>
    </row>
    <row r="2559" spans="1:9" x14ac:dyDescent="0.25">
      <c r="A2559" s="1">
        <v>44563</v>
      </c>
      <c r="B2559" t="s">
        <v>19</v>
      </c>
      <c r="C2559" t="s">
        <v>12</v>
      </c>
      <c r="D2559" t="s">
        <v>11</v>
      </c>
      <c r="E2559">
        <v>7</v>
      </c>
      <c r="F2559">
        <v>20</v>
      </c>
      <c r="G2559">
        <v>18658</v>
      </c>
      <c r="H2559">
        <v>36584</v>
      </c>
      <c r="I2559">
        <v>17926</v>
      </c>
    </row>
    <row r="2560" spans="1:9" x14ac:dyDescent="0.25">
      <c r="A2560" s="1">
        <v>44564</v>
      </c>
      <c r="B2560" t="s">
        <v>19</v>
      </c>
      <c r="C2560" t="s">
        <v>12</v>
      </c>
      <c r="D2560" t="s">
        <v>11</v>
      </c>
      <c r="E2560">
        <v>6</v>
      </c>
      <c r="F2560">
        <v>43</v>
      </c>
      <c r="G2560">
        <v>9253</v>
      </c>
      <c r="H2560">
        <v>11148</v>
      </c>
      <c r="I2560">
        <v>1895</v>
      </c>
    </row>
    <row r="2561" spans="1:9" x14ac:dyDescent="0.25">
      <c r="A2561" s="1">
        <v>44565</v>
      </c>
      <c r="B2561" t="s">
        <v>19</v>
      </c>
      <c r="C2561" t="s">
        <v>10</v>
      </c>
      <c r="D2561" t="s">
        <v>11</v>
      </c>
      <c r="E2561">
        <v>9</v>
      </c>
      <c r="F2561">
        <v>55</v>
      </c>
      <c r="G2561">
        <v>52280</v>
      </c>
      <c r="H2561">
        <v>59409</v>
      </c>
      <c r="I2561">
        <v>7129</v>
      </c>
    </row>
    <row r="2562" spans="1:9" x14ac:dyDescent="0.25">
      <c r="A2562" s="1">
        <v>44566</v>
      </c>
      <c r="B2562" t="s">
        <v>19</v>
      </c>
      <c r="C2562" t="s">
        <v>10</v>
      </c>
      <c r="D2562" t="s">
        <v>11</v>
      </c>
      <c r="E2562">
        <v>8</v>
      </c>
      <c r="F2562">
        <v>79</v>
      </c>
      <c r="G2562">
        <v>51911</v>
      </c>
      <c r="H2562">
        <v>69215</v>
      </c>
      <c r="I2562">
        <v>17304</v>
      </c>
    </row>
    <row r="2563" spans="1:9" x14ac:dyDescent="0.25">
      <c r="A2563" s="1">
        <v>44567</v>
      </c>
      <c r="B2563" t="s">
        <v>19</v>
      </c>
      <c r="C2563" t="s">
        <v>16</v>
      </c>
      <c r="D2563" t="s">
        <v>11</v>
      </c>
      <c r="E2563">
        <v>6</v>
      </c>
      <c r="F2563">
        <v>32</v>
      </c>
      <c r="G2563">
        <v>20819</v>
      </c>
      <c r="H2563">
        <v>29323</v>
      </c>
      <c r="I2563">
        <v>8504</v>
      </c>
    </row>
    <row r="2564" spans="1:9" x14ac:dyDescent="0.25">
      <c r="A2564" s="1">
        <v>44568</v>
      </c>
      <c r="B2564" t="s">
        <v>19</v>
      </c>
      <c r="C2564" t="s">
        <v>12</v>
      </c>
      <c r="D2564" t="s">
        <v>11</v>
      </c>
      <c r="E2564">
        <v>5</v>
      </c>
      <c r="F2564">
        <v>77</v>
      </c>
      <c r="G2564">
        <v>27616</v>
      </c>
      <c r="H2564">
        <v>49315</v>
      </c>
      <c r="I2564">
        <v>21699</v>
      </c>
    </row>
    <row r="2565" spans="1:9" x14ac:dyDescent="0.25">
      <c r="A2565" s="1">
        <v>44569</v>
      </c>
      <c r="B2565" t="s">
        <v>19</v>
      </c>
      <c r="C2565" t="s">
        <v>12</v>
      </c>
      <c r="D2565" t="s">
        <v>11</v>
      </c>
      <c r="E2565">
        <v>6</v>
      </c>
      <c r="F2565">
        <v>44</v>
      </c>
      <c r="G2565">
        <v>20576</v>
      </c>
      <c r="H2565">
        <v>35476</v>
      </c>
      <c r="I2565">
        <v>14900</v>
      </c>
    </row>
    <row r="2566" spans="1:9" x14ac:dyDescent="0.25">
      <c r="A2566" s="1">
        <v>44570</v>
      </c>
      <c r="B2566" t="s">
        <v>19</v>
      </c>
      <c r="C2566" t="s">
        <v>12</v>
      </c>
      <c r="D2566" t="s">
        <v>15</v>
      </c>
      <c r="E2566">
        <v>0</v>
      </c>
      <c r="F2566">
        <v>96</v>
      </c>
      <c r="G2566">
        <v>36767</v>
      </c>
      <c r="H2566">
        <v>50366</v>
      </c>
      <c r="I2566">
        <v>13599</v>
      </c>
    </row>
    <row r="2567" spans="1:9" x14ac:dyDescent="0.25">
      <c r="A2567" s="1">
        <v>44571</v>
      </c>
      <c r="B2567" t="s">
        <v>19</v>
      </c>
      <c r="C2567" t="s">
        <v>18</v>
      </c>
      <c r="D2567" t="s">
        <v>11</v>
      </c>
      <c r="E2567">
        <v>3</v>
      </c>
      <c r="F2567">
        <v>61</v>
      </c>
      <c r="G2567">
        <v>10564</v>
      </c>
      <c r="H2567">
        <v>12284</v>
      </c>
      <c r="I2567">
        <v>1720</v>
      </c>
    </row>
    <row r="2568" spans="1:9" x14ac:dyDescent="0.25">
      <c r="A2568" s="1">
        <v>44572</v>
      </c>
      <c r="B2568" t="s">
        <v>19</v>
      </c>
      <c r="C2568" t="s">
        <v>18</v>
      </c>
      <c r="D2568" t="s">
        <v>17</v>
      </c>
      <c r="E2568">
        <v>11</v>
      </c>
      <c r="F2568">
        <v>97</v>
      </c>
      <c r="G2568">
        <v>13960</v>
      </c>
      <c r="H2568">
        <v>25381</v>
      </c>
      <c r="I2568">
        <v>11421</v>
      </c>
    </row>
    <row r="2569" spans="1:9" x14ac:dyDescent="0.25">
      <c r="A2569" s="1">
        <v>44573</v>
      </c>
      <c r="B2569" t="s">
        <v>19</v>
      </c>
      <c r="C2569" t="s">
        <v>10</v>
      </c>
      <c r="D2569" t="s">
        <v>11</v>
      </c>
      <c r="E2569">
        <v>4</v>
      </c>
      <c r="F2569">
        <v>24</v>
      </c>
      <c r="G2569">
        <v>13918</v>
      </c>
      <c r="H2569">
        <v>25305</v>
      </c>
      <c r="I2569">
        <v>11387</v>
      </c>
    </row>
    <row r="2570" spans="1:9" x14ac:dyDescent="0.25">
      <c r="A2570" s="1">
        <v>44574</v>
      </c>
      <c r="B2570" t="s">
        <v>19</v>
      </c>
      <c r="C2570" t="s">
        <v>14</v>
      </c>
      <c r="D2570" t="s">
        <v>15</v>
      </c>
      <c r="E2570">
        <v>0</v>
      </c>
      <c r="F2570">
        <v>47</v>
      </c>
      <c r="G2570">
        <v>58501</v>
      </c>
      <c r="H2570">
        <v>72223</v>
      </c>
      <c r="I2570">
        <v>13722</v>
      </c>
    </row>
    <row r="2571" spans="1:9" x14ac:dyDescent="0.25">
      <c r="A2571" s="1">
        <v>44575</v>
      </c>
      <c r="B2571" t="s">
        <v>19</v>
      </c>
      <c r="C2571" t="s">
        <v>14</v>
      </c>
      <c r="D2571" t="s">
        <v>17</v>
      </c>
      <c r="E2571">
        <v>7</v>
      </c>
      <c r="F2571">
        <v>155</v>
      </c>
      <c r="G2571">
        <v>23679</v>
      </c>
      <c r="H2571">
        <v>28529</v>
      </c>
      <c r="I2571">
        <v>4850</v>
      </c>
    </row>
    <row r="2572" spans="1:9" x14ac:dyDescent="0.25">
      <c r="A2572" s="1">
        <v>44576</v>
      </c>
      <c r="B2572" t="s">
        <v>19</v>
      </c>
      <c r="C2572" t="s">
        <v>18</v>
      </c>
      <c r="D2572" t="s">
        <v>13</v>
      </c>
      <c r="E2572">
        <v>20</v>
      </c>
      <c r="F2572">
        <v>32</v>
      </c>
      <c r="G2572">
        <v>67222</v>
      </c>
      <c r="H2572">
        <v>88450</v>
      </c>
      <c r="I2572">
        <v>21228</v>
      </c>
    </row>
    <row r="2573" spans="1:9" x14ac:dyDescent="0.25">
      <c r="A2573" s="1">
        <v>44577</v>
      </c>
      <c r="B2573" t="s">
        <v>19</v>
      </c>
      <c r="C2573" t="s">
        <v>18</v>
      </c>
      <c r="D2573" t="s">
        <v>11</v>
      </c>
      <c r="E2573">
        <v>8</v>
      </c>
      <c r="F2573">
        <v>44</v>
      </c>
      <c r="G2573">
        <v>46130</v>
      </c>
      <c r="H2573">
        <v>51256</v>
      </c>
      <c r="I2573">
        <v>5126</v>
      </c>
    </row>
    <row r="2574" spans="1:9" x14ac:dyDescent="0.25">
      <c r="A2574" s="1">
        <v>44578</v>
      </c>
      <c r="B2574" t="s">
        <v>19</v>
      </c>
      <c r="C2574" t="s">
        <v>10</v>
      </c>
      <c r="D2574" t="s">
        <v>15</v>
      </c>
      <c r="E2574">
        <v>0</v>
      </c>
      <c r="F2574">
        <v>91</v>
      </c>
      <c r="G2574">
        <v>80304</v>
      </c>
      <c r="H2574">
        <v>91255</v>
      </c>
      <c r="I2574">
        <v>10951</v>
      </c>
    </row>
    <row r="2575" spans="1:9" x14ac:dyDescent="0.25">
      <c r="A2575" s="1">
        <v>44579</v>
      </c>
      <c r="B2575" t="s">
        <v>19</v>
      </c>
      <c r="C2575" t="s">
        <v>18</v>
      </c>
      <c r="D2575" t="s">
        <v>15</v>
      </c>
      <c r="E2575">
        <v>0</v>
      </c>
      <c r="F2575">
        <v>38</v>
      </c>
      <c r="G2575">
        <v>54945</v>
      </c>
      <c r="H2575">
        <v>77388</v>
      </c>
      <c r="I2575">
        <v>22443</v>
      </c>
    </row>
    <row r="2576" spans="1:9" x14ac:dyDescent="0.25">
      <c r="A2576" s="1">
        <v>44580</v>
      </c>
      <c r="B2576" t="s">
        <v>19</v>
      </c>
      <c r="C2576" t="s">
        <v>16</v>
      </c>
      <c r="D2576" t="s">
        <v>13</v>
      </c>
      <c r="E2576">
        <v>18</v>
      </c>
      <c r="F2576">
        <v>28</v>
      </c>
      <c r="G2576">
        <v>43719</v>
      </c>
      <c r="H2576">
        <v>49122</v>
      </c>
      <c r="I2576">
        <v>5403</v>
      </c>
    </row>
    <row r="2577" spans="1:9" x14ac:dyDescent="0.25">
      <c r="A2577" s="1">
        <v>44581</v>
      </c>
      <c r="B2577" t="s">
        <v>19</v>
      </c>
      <c r="C2577" t="s">
        <v>10</v>
      </c>
      <c r="D2577" t="s">
        <v>17</v>
      </c>
      <c r="E2577">
        <v>9</v>
      </c>
      <c r="F2577">
        <v>96</v>
      </c>
      <c r="G2577">
        <v>69830</v>
      </c>
      <c r="H2577">
        <v>85158</v>
      </c>
      <c r="I2577">
        <v>15328</v>
      </c>
    </row>
    <row r="2578" spans="1:9" x14ac:dyDescent="0.25">
      <c r="A2578" s="1">
        <v>44582</v>
      </c>
      <c r="B2578" t="s">
        <v>19</v>
      </c>
      <c r="C2578" t="s">
        <v>14</v>
      </c>
      <c r="D2578" t="s">
        <v>17</v>
      </c>
      <c r="E2578">
        <v>7</v>
      </c>
      <c r="F2578">
        <v>70</v>
      </c>
      <c r="G2578">
        <v>31061</v>
      </c>
      <c r="H2578">
        <v>60903</v>
      </c>
      <c r="I2578">
        <v>29842</v>
      </c>
    </row>
    <row r="2579" spans="1:9" x14ac:dyDescent="0.25">
      <c r="A2579" s="1">
        <v>44583</v>
      </c>
      <c r="B2579" t="s">
        <v>19</v>
      </c>
      <c r="C2579" t="s">
        <v>16</v>
      </c>
      <c r="D2579" t="s">
        <v>17</v>
      </c>
      <c r="E2579">
        <v>5</v>
      </c>
      <c r="F2579">
        <v>68</v>
      </c>
      <c r="G2579">
        <v>8363</v>
      </c>
      <c r="H2579">
        <v>11301</v>
      </c>
      <c r="I2579">
        <v>2938</v>
      </c>
    </row>
    <row r="2580" spans="1:9" x14ac:dyDescent="0.25">
      <c r="A2580" s="1">
        <v>44584</v>
      </c>
      <c r="B2580" t="s">
        <v>19</v>
      </c>
      <c r="C2580" t="s">
        <v>18</v>
      </c>
      <c r="D2580" t="s">
        <v>15</v>
      </c>
      <c r="E2580">
        <v>0</v>
      </c>
      <c r="F2580">
        <v>27</v>
      </c>
      <c r="G2580">
        <v>51947</v>
      </c>
      <c r="H2580">
        <v>64934</v>
      </c>
      <c r="I2580">
        <v>12987</v>
      </c>
    </row>
    <row r="2581" spans="1:9" x14ac:dyDescent="0.25">
      <c r="A2581" s="1">
        <v>44585</v>
      </c>
      <c r="B2581" t="s">
        <v>19</v>
      </c>
      <c r="C2581" t="s">
        <v>14</v>
      </c>
      <c r="D2581" t="s">
        <v>15</v>
      </c>
      <c r="E2581">
        <v>0</v>
      </c>
      <c r="F2581">
        <v>39</v>
      </c>
      <c r="G2581">
        <v>9143</v>
      </c>
      <c r="H2581">
        <v>15239</v>
      </c>
      <c r="I2581">
        <v>6096</v>
      </c>
    </row>
    <row r="2582" spans="1:9" x14ac:dyDescent="0.25">
      <c r="A2582" s="1">
        <v>44586</v>
      </c>
      <c r="B2582" t="s">
        <v>19</v>
      </c>
      <c r="C2582" t="s">
        <v>18</v>
      </c>
      <c r="D2582" t="s">
        <v>13</v>
      </c>
      <c r="E2582">
        <v>18</v>
      </c>
      <c r="F2582">
        <v>49</v>
      </c>
      <c r="G2582">
        <v>46741</v>
      </c>
      <c r="H2582">
        <v>61501</v>
      </c>
      <c r="I2582">
        <v>14760</v>
      </c>
    </row>
    <row r="2583" spans="1:9" x14ac:dyDescent="0.25">
      <c r="A2583" s="1">
        <v>44587</v>
      </c>
      <c r="B2583" t="s">
        <v>19</v>
      </c>
      <c r="C2583" t="s">
        <v>16</v>
      </c>
      <c r="D2583" t="s">
        <v>13</v>
      </c>
      <c r="E2583">
        <v>10</v>
      </c>
      <c r="F2583">
        <v>36</v>
      </c>
      <c r="G2583">
        <v>38754</v>
      </c>
      <c r="H2583">
        <v>73121</v>
      </c>
      <c r="I2583">
        <v>34367</v>
      </c>
    </row>
    <row r="2584" spans="1:9" x14ac:dyDescent="0.25">
      <c r="A2584" s="1">
        <v>44588</v>
      </c>
      <c r="B2584" t="s">
        <v>19</v>
      </c>
      <c r="C2584" t="s">
        <v>10</v>
      </c>
      <c r="D2584" t="s">
        <v>15</v>
      </c>
      <c r="E2584">
        <v>0</v>
      </c>
      <c r="F2584">
        <v>49</v>
      </c>
      <c r="G2584">
        <v>40684</v>
      </c>
      <c r="H2584">
        <v>75340</v>
      </c>
      <c r="I2584">
        <v>34656</v>
      </c>
    </row>
    <row r="2585" spans="1:9" x14ac:dyDescent="0.25">
      <c r="A2585" s="1">
        <v>44589</v>
      </c>
      <c r="B2585" t="s">
        <v>19</v>
      </c>
      <c r="C2585" t="s">
        <v>12</v>
      </c>
      <c r="D2585" t="s">
        <v>13</v>
      </c>
      <c r="E2585">
        <v>21</v>
      </c>
      <c r="F2585">
        <v>25</v>
      </c>
      <c r="G2585">
        <v>55465</v>
      </c>
      <c r="H2585">
        <v>94009</v>
      </c>
      <c r="I2585">
        <v>38544</v>
      </c>
    </row>
    <row r="2586" spans="1:9" x14ac:dyDescent="0.25">
      <c r="A2586" s="1">
        <v>44590</v>
      </c>
      <c r="B2586" t="s">
        <v>19</v>
      </c>
      <c r="C2586" t="s">
        <v>18</v>
      </c>
      <c r="D2586" t="s">
        <v>11</v>
      </c>
      <c r="E2586">
        <v>3</v>
      </c>
      <c r="F2586">
        <v>94</v>
      </c>
      <c r="G2586">
        <v>45534</v>
      </c>
      <c r="H2586">
        <v>59135</v>
      </c>
      <c r="I2586">
        <v>13601</v>
      </c>
    </row>
    <row r="2587" spans="1:9" x14ac:dyDescent="0.25">
      <c r="A2587" s="1">
        <v>44591</v>
      </c>
      <c r="B2587" t="s">
        <v>19</v>
      </c>
      <c r="C2587" t="s">
        <v>18</v>
      </c>
      <c r="D2587" t="s">
        <v>11</v>
      </c>
      <c r="E2587">
        <v>9</v>
      </c>
      <c r="F2587">
        <v>70</v>
      </c>
      <c r="G2587">
        <v>50992</v>
      </c>
      <c r="H2587">
        <v>67989</v>
      </c>
      <c r="I2587">
        <v>16997</v>
      </c>
    </row>
    <row r="2588" spans="1:9" x14ac:dyDescent="0.25">
      <c r="A2588" s="1">
        <v>44592</v>
      </c>
      <c r="B2588" t="s">
        <v>19</v>
      </c>
      <c r="C2588" t="s">
        <v>12</v>
      </c>
      <c r="D2588" t="s">
        <v>17</v>
      </c>
      <c r="E2588">
        <v>10</v>
      </c>
      <c r="F2588">
        <v>114</v>
      </c>
      <c r="G2588">
        <v>80616</v>
      </c>
      <c r="H2588">
        <v>95972</v>
      </c>
      <c r="I2588">
        <v>15356</v>
      </c>
    </row>
    <row r="2589" spans="1:9" x14ac:dyDescent="0.25">
      <c r="A2589" s="1">
        <v>44593</v>
      </c>
      <c r="B2589" t="s">
        <v>19</v>
      </c>
      <c r="C2589" t="s">
        <v>14</v>
      </c>
      <c r="D2589" t="s">
        <v>13</v>
      </c>
      <c r="E2589">
        <v>17</v>
      </c>
      <c r="F2589">
        <v>33</v>
      </c>
      <c r="G2589">
        <v>40646</v>
      </c>
      <c r="H2589">
        <v>73901</v>
      </c>
      <c r="I2589">
        <v>33255</v>
      </c>
    </row>
    <row r="2590" spans="1:9" x14ac:dyDescent="0.25">
      <c r="A2590" s="1">
        <v>44594</v>
      </c>
      <c r="B2590" t="s">
        <v>19</v>
      </c>
      <c r="C2590" t="s">
        <v>16</v>
      </c>
      <c r="D2590" t="s">
        <v>11</v>
      </c>
      <c r="E2590">
        <v>3</v>
      </c>
      <c r="F2590">
        <v>65</v>
      </c>
      <c r="G2590">
        <v>64985</v>
      </c>
      <c r="H2590">
        <v>85506</v>
      </c>
      <c r="I2590">
        <v>20521</v>
      </c>
    </row>
    <row r="2591" spans="1:9" x14ac:dyDescent="0.25">
      <c r="A2591" s="1">
        <v>44595</v>
      </c>
      <c r="B2591" t="s">
        <v>19</v>
      </c>
      <c r="C2591" t="s">
        <v>16</v>
      </c>
      <c r="D2591" t="s">
        <v>13</v>
      </c>
      <c r="E2591">
        <v>25</v>
      </c>
      <c r="F2591">
        <v>27</v>
      </c>
      <c r="G2591">
        <v>29709</v>
      </c>
      <c r="H2591">
        <v>47917</v>
      </c>
      <c r="I2591">
        <v>18208</v>
      </c>
    </row>
    <row r="2592" spans="1:9" x14ac:dyDescent="0.25">
      <c r="A2592" s="1">
        <v>44596</v>
      </c>
      <c r="B2592" t="s">
        <v>19</v>
      </c>
      <c r="C2592" t="s">
        <v>14</v>
      </c>
      <c r="D2592" t="s">
        <v>17</v>
      </c>
      <c r="E2592">
        <v>8</v>
      </c>
      <c r="F2592">
        <v>194</v>
      </c>
      <c r="G2592">
        <v>24938</v>
      </c>
      <c r="H2592">
        <v>31567</v>
      </c>
      <c r="I2592">
        <v>6629</v>
      </c>
    </row>
    <row r="2593" spans="1:9" x14ac:dyDescent="0.25">
      <c r="A2593" s="1">
        <v>44597</v>
      </c>
      <c r="B2593" t="s">
        <v>19</v>
      </c>
      <c r="C2593" t="s">
        <v>10</v>
      </c>
      <c r="D2593" t="s">
        <v>15</v>
      </c>
      <c r="E2593">
        <v>0</v>
      </c>
      <c r="F2593">
        <v>25</v>
      </c>
      <c r="G2593">
        <v>76126</v>
      </c>
      <c r="H2593">
        <v>84584</v>
      </c>
      <c r="I2593">
        <v>8458</v>
      </c>
    </row>
    <row r="2594" spans="1:9" x14ac:dyDescent="0.25">
      <c r="A2594" s="1">
        <v>44598</v>
      </c>
      <c r="B2594" t="s">
        <v>19</v>
      </c>
      <c r="C2594" t="s">
        <v>18</v>
      </c>
      <c r="D2594" t="s">
        <v>13</v>
      </c>
      <c r="E2594">
        <v>17</v>
      </c>
      <c r="F2594">
        <v>30</v>
      </c>
      <c r="G2594">
        <v>34215</v>
      </c>
      <c r="H2594">
        <v>64556</v>
      </c>
      <c r="I2594">
        <v>30341</v>
      </c>
    </row>
    <row r="2595" spans="1:9" x14ac:dyDescent="0.25">
      <c r="A2595" s="1">
        <v>44599</v>
      </c>
      <c r="B2595" t="s">
        <v>19</v>
      </c>
      <c r="C2595" t="s">
        <v>14</v>
      </c>
      <c r="D2595" t="s">
        <v>13</v>
      </c>
      <c r="E2595">
        <v>10</v>
      </c>
      <c r="F2595">
        <v>33</v>
      </c>
      <c r="G2595">
        <v>49600</v>
      </c>
      <c r="H2595">
        <v>90181</v>
      </c>
      <c r="I2595">
        <v>40581</v>
      </c>
    </row>
    <row r="2596" spans="1:9" x14ac:dyDescent="0.25">
      <c r="A2596" s="1">
        <v>44600</v>
      </c>
      <c r="B2596" t="s">
        <v>19</v>
      </c>
      <c r="C2596" t="s">
        <v>16</v>
      </c>
      <c r="D2596" t="s">
        <v>13</v>
      </c>
      <c r="E2596">
        <v>23</v>
      </c>
      <c r="F2596">
        <v>47</v>
      </c>
      <c r="G2596">
        <v>44796</v>
      </c>
      <c r="H2596">
        <v>75926</v>
      </c>
      <c r="I2596">
        <v>31130</v>
      </c>
    </row>
    <row r="2597" spans="1:9" x14ac:dyDescent="0.25">
      <c r="A2597" s="1">
        <v>44601</v>
      </c>
      <c r="B2597" t="s">
        <v>19</v>
      </c>
      <c r="C2597" t="s">
        <v>10</v>
      </c>
      <c r="D2597" t="s">
        <v>17</v>
      </c>
      <c r="E2597">
        <v>9</v>
      </c>
      <c r="F2597">
        <v>143</v>
      </c>
      <c r="G2597">
        <v>9731</v>
      </c>
      <c r="H2597">
        <v>14744</v>
      </c>
      <c r="I2597">
        <v>5013</v>
      </c>
    </row>
    <row r="2598" spans="1:9" x14ac:dyDescent="0.25">
      <c r="A2598" s="1">
        <v>44602</v>
      </c>
      <c r="B2598" t="s">
        <v>19</v>
      </c>
      <c r="C2598" t="s">
        <v>16</v>
      </c>
      <c r="D2598" t="s">
        <v>13</v>
      </c>
      <c r="E2598">
        <v>20</v>
      </c>
      <c r="F2598">
        <v>47</v>
      </c>
      <c r="G2598">
        <v>23658</v>
      </c>
      <c r="H2598">
        <v>32858</v>
      </c>
      <c r="I2598">
        <v>9200</v>
      </c>
    </row>
    <row r="2599" spans="1:9" x14ac:dyDescent="0.25">
      <c r="A2599" s="1">
        <v>44603</v>
      </c>
      <c r="B2599" t="s">
        <v>19</v>
      </c>
      <c r="C2599" t="s">
        <v>16</v>
      </c>
      <c r="D2599" t="s">
        <v>15</v>
      </c>
      <c r="E2599">
        <v>0</v>
      </c>
      <c r="F2599">
        <v>44</v>
      </c>
      <c r="G2599">
        <v>73491</v>
      </c>
      <c r="H2599">
        <v>82574</v>
      </c>
      <c r="I2599">
        <v>9083</v>
      </c>
    </row>
    <row r="2600" spans="1:9" x14ac:dyDescent="0.25">
      <c r="A2600" s="1">
        <v>44604</v>
      </c>
      <c r="B2600" t="s">
        <v>19</v>
      </c>
      <c r="C2600" t="s">
        <v>12</v>
      </c>
      <c r="D2600" t="s">
        <v>15</v>
      </c>
      <c r="E2600">
        <v>0</v>
      </c>
      <c r="F2600">
        <v>80</v>
      </c>
      <c r="G2600">
        <v>52323</v>
      </c>
      <c r="H2600">
        <v>91795</v>
      </c>
      <c r="I2600">
        <v>39472</v>
      </c>
    </row>
    <row r="2601" spans="1:9" x14ac:dyDescent="0.25">
      <c r="A2601" s="1">
        <v>44605</v>
      </c>
      <c r="B2601" t="s">
        <v>19</v>
      </c>
      <c r="C2601" t="s">
        <v>18</v>
      </c>
      <c r="D2601" t="s">
        <v>17</v>
      </c>
      <c r="E2601">
        <v>7</v>
      </c>
      <c r="F2601">
        <v>105</v>
      </c>
      <c r="G2601">
        <v>23620</v>
      </c>
      <c r="H2601">
        <v>27465</v>
      </c>
      <c r="I2601">
        <v>3845</v>
      </c>
    </row>
    <row r="2602" spans="1:9" x14ac:dyDescent="0.25">
      <c r="A2602" s="1">
        <v>44606</v>
      </c>
      <c r="B2602" t="s">
        <v>19</v>
      </c>
      <c r="C2602" t="s">
        <v>16</v>
      </c>
      <c r="D2602" t="s">
        <v>17</v>
      </c>
      <c r="E2602">
        <v>12</v>
      </c>
      <c r="F2602">
        <v>173</v>
      </c>
      <c r="G2602">
        <v>34359</v>
      </c>
      <c r="H2602">
        <v>49796</v>
      </c>
      <c r="I2602">
        <v>15437</v>
      </c>
    </row>
    <row r="2603" spans="1:9" x14ac:dyDescent="0.25">
      <c r="A2603" s="1">
        <v>44607</v>
      </c>
      <c r="B2603" t="s">
        <v>19</v>
      </c>
      <c r="C2603" t="s">
        <v>10</v>
      </c>
      <c r="D2603" t="s">
        <v>17</v>
      </c>
      <c r="E2603">
        <v>10</v>
      </c>
      <c r="F2603">
        <v>121</v>
      </c>
      <c r="G2603">
        <v>15440</v>
      </c>
      <c r="H2603">
        <v>24904</v>
      </c>
      <c r="I2603">
        <v>9464</v>
      </c>
    </row>
    <row r="2604" spans="1:9" x14ac:dyDescent="0.25">
      <c r="A2604" s="1">
        <v>44608</v>
      </c>
      <c r="B2604" t="s">
        <v>19</v>
      </c>
      <c r="C2604" t="s">
        <v>12</v>
      </c>
      <c r="D2604" t="s">
        <v>11</v>
      </c>
      <c r="E2604">
        <v>5</v>
      </c>
      <c r="F2604">
        <v>54</v>
      </c>
      <c r="G2604">
        <v>42590</v>
      </c>
      <c r="H2604">
        <v>49523</v>
      </c>
      <c r="I2604">
        <v>6933</v>
      </c>
    </row>
    <row r="2605" spans="1:9" x14ac:dyDescent="0.25">
      <c r="A2605" s="1">
        <v>44609</v>
      </c>
      <c r="B2605" t="s">
        <v>19</v>
      </c>
      <c r="C2605" t="s">
        <v>18</v>
      </c>
      <c r="D2605" t="s">
        <v>13</v>
      </c>
      <c r="E2605">
        <v>15</v>
      </c>
      <c r="F2605">
        <v>38</v>
      </c>
      <c r="G2605">
        <v>59567</v>
      </c>
      <c r="H2605">
        <v>97651</v>
      </c>
      <c r="I2605">
        <v>38084</v>
      </c>
    </row>
    <row r="2606" spans="1:9" x14ac:dyDescent="0.25">
      <c r="A2606" s="1">
        <v>44610</v>
      </c>
      <c r="B2606" t="s">
        <v>19</v>
      </c>
      <c r="C2606" t="s">
        <v>14</v>
      </c>
      <c r="D2606" t="s">
        <v>17</v>
      </c>
      <c r="E2606">
        <v>7</v>
      </c>
      <c r="F2606">
        <v>61</v>
      </c>
      <c r="G2606">
        <v>6723</v>
      </c>
      <c r="H2606">
        <v>13183</v>
      </c>
      <c r="I2606">
        <v>6460</v>
      </c>
    </row>
    <row r="2607" spans="1:9" x14ac:dyDescent="0.25">
      <c r="A2607" s="1">
        <v>44611</v>
      </c>
      <c r="B2607" t="s">
        <v>19</v>
      </c>
      <c r="C2607" t="s">
        <v>16</v>
      </c>
      <c r="D2607" t="s">
        <v>15</v>
      </c>
      <c r="E2607">
        <v>0</v>
      </c>
      <c r="F2607">
        <v>67</v>
      </c>
      <c r="G2607">
        <v>36864</v>
      </c>
      <c r="H2607">
        <v>48505</v>
      </c>
      <c r="I2607">
        <v>11641</v>
      </c>
    </row>
    <row r="2608" spans="1:9" x14ac:dyDescent="0.25">
      <c r="A2608" s="1">
        <v>44612</v>
      </c>
      <c r="B2608" t="s">
        <v>19</v>
      </c>
      <c r="C2608" t="s">
        <v>10</v>
      </c>
      <c r="D2608" t="s">
        <v>11</v>
      </c>
      <c r="E2608">
        <v>10</v>
      </c>
      <c r="F2608">
        <v>24</v>
      </c>
      <c r="G2608">
        <v>52125</v>
      </c>
      <c r="H2608">
        <v>61323</v>
      </c>
      <c r="I2608">
        <v>9198</v>
      </c>
    </row>
    <row r="2609" spans="1:9" x14ac:dyDescent="0.25">
      <c r="A2609" s="1">
        <v>44613</v>
      </c>
      <c r="B2609" t="s">
        <v>19</v>
      </c>
      <c r="C2609" t="s">
        <v>10</v>
      </c>
      <c r="D2609" t="s">
        <v>17</v>
      </c>
      <c r="E2609">
        <v>6</v>
      </c>
      <c r="F2609">
        <v>150</v>
      </c>
      <c r="G2609">
        <v>54498</v>
      </c>
      <c r="H2609">
        <v>78983</v>
      </c>
      <c r="I2609">
        <v>24485</v>
      </c>
    </row>
    <row r="2610" spans="1:9" x14ac:dyDescent="0.25">
      <c r="A2610" s="1">
        <v>44614</v>
      </c>
      <c r="B2610" t="s">
        <v>19</v>
      </c>
      <c r="C2610" t="s">
        <v>14</v>
      </c>
      <c r="D2610" t="s">
        <v>11</v>
      </c>
      <c r="E2610">
        <v>4</v>
      </c>
      <c r="F2610">
        <v>83</v>
      </c>
      <c r="G2610">
        <v>9192</v>
      </c>
      <c r="H2610">
        <v>14141</v>
      </c>
      <c r="I2610">
        <v>4949</v>
      </c>
    </row>
    <row r="2611" spans="1:9" x14ac:dyDescent="0.25">
      <c r="A2611" s="1">
        <v>44615</v>
      </c>
      <c r="B2611" t="s">
        <v>19</v>
      </c>
      <c r="C2611" t="s">
        <v>16</v>
      </c>
      <c r="D2611" t="s">
        <v>13</v>
      </c>
      <c r="E2611">
        <v>13</v>
      </c>
      <c r="F2611">
        <v>8</v>
      </c>
      <c r="G2611">
        <v>67522</v>
      </c>
      <c r="H2611">
        <v>93780</v>
      </c>
      <c r="I2611">
        <v>26258</v>
      </c>
    </row>
    <row r="2612" spans="1:9" x14ac:dyDescent="0.25">
      <c r="A2612" s="1">
        <v>44616</v>
      </c>
      <c r="B2612" t="s">
        <v>19</v>
      </c>
      <c r="C2612" t="s">
        <v>18</v>
      </c>
      <c r="D2612" t="s">
        <v>11</v>
      </c>
      <c r="E2612">
        <v>5</v>
      </c>
      <c r="F2612">
        <v>84</v>
      </c>
      <c r="G2612">
        <v>21998</v>
      </c>
      <c r="H2612">
        <v>34918</v>
      </c>
      <c r="I2612">
        <v>12920</v>
      </c>
    </row>
    <row r="2613" spans="1:9" x14ac:dyDescent="0.25">
      <c r="A2613" s="1">
        <v>44617</v>
      </c>
      <c r="B2613" t="s">
        <v>19</v>
      </c>
      <c r="C2613" t="s">
        <v>18</v>
      </c>
      <c r="D2613" t="s">
        <v>13</v>
      </c>
      <c r="E2613">
        <v>25</v>
      </c>
      <c r="F2613">
        <v>20</v>
      </c>
      <c r="G2613">
        <v>12609</v>
      </c>
      <c r="H2613">
        <v>23350</v>
      </c>
      <c r="I2613">
        <v>10741</v>
      </c>
    </row>
    <row r="2614" spans="1:9" x14ac:dyDescent="0.25">
      <c r="A2614" s="1">
        <v>44618</v>
      </c>
      <c r="B2614" t="s">
        <v>19</v>
      </c>
      <c r="C2614" t="s">
        <v>12</v>
      </c>
      <c r="D2614" t="s">
        <v>15</v>
      </c>
      <c r="E2614">
        <v>0</v>
      </c>
      <c r="F2614">
        <v>47</v>
      </c>
      <c r="G2614">
        <v>60870</v>
      </c>
      <c r="H2614">
        <v>67633</v>
      </c>
      <c r="I2614">
        <v>6763</v>
      </c>
    </row>
    <row r="2615" spans="1:9" x14ac:dyDescent="0.25">
      <c r="A2615" s="1">
        <v>44619</v>
      </c>
      <c r="B2615" t="s">
        <v>19</v>
      </c>
      <c r="C2615" t="s">
        <v>16</v>
      </c>
      <c r="D2615" t="s">
        <v>15</v>
      </c>
      <c r="E2615">
        <v>0</v>
      </c>
      <c r="F2615">
        <v>30</v>
      </c>
      <c r="G2615">
        <v>13335</v>
      </c>
      <c r="H2615">
        <v>19050</v>
      </c>
      <c r="I2615">
        <v>5715</v>
      </c>
    </row>
    <row r="2616" spans="1:9" x14ac:dyDescent="0.25">
      <c r="A2616" s="1">
        <v>44620</v>
      </c>
      <c r="B2616" t="s">
        <v>19</v>
      </c>
      <c r="C2616" t="s">
        <v>10</v>
      </c>
      <c r="D2616" t="s">
        <v>17</v>
      </c>
      <c r="E2616">
        <v>10</v>
      </c>
      <c r="F2616">
        <v>190</v>
      </c>
      <c r="G2616">
        <v>28866</v>
      </c>
      <c r="H2616">
        <v>49769</v>
      </c>
      <c r="I2616">
        <v>20903</v>
      </c>
    </row>
    <row r="2617" spans="1:9" x14ac:dyDescent="0.25">
      <c r="A2617" s="1">
        <v>44621</v>
      </c>
      <c r="B2617" t="s">
        <v>19</v>
      </c>
      <c r="C2617" t="s">
        <v>12</v>
      </c>
      <c r="D2617" t="s">
        <v>17</v>
      </c>
      <c r="E2617">
        <v>13</v>
      </c>
      <c r="F2617">
        <v>139</v>
      </c>
      <c r="G2617">
        <v>44266</v>
      </c>
      <c r="H2617">
        <v>69166</v>
      </c>
      <c r="I2617">
        <v>24900</v>
      </c>
    </row>
    <row r="2618" spans="1:9" x14ac:dyDescent="0.25">
      <c r="A2618" s="1">
        <v>44622</v>
      </c>
      <c r="B2618" t="s">
        <v>19</v>
      </c>
      <c r="C2618" t="s">
        <v>18</v>
      </c>
      <c r="D2618" t="s">
        <v>11</v>
      </c>
      <c r="E2618">
        <v>10</v>
      </c>
      <c r="F2618">
        <v>29</v>
      </c>
      <c r="G2618">
        <v>15066</v>
      </c>
      <c r="H2618">
        <v>24300</v>
      </c>
      <c r="I2618">
        <v>9234</v>
      </c>
    </row>
    <row r="2619" spans="1:9" x14ac:dyDescent="0.25">
      <c r="A2619" s="1">
        <v>44623</v>
      </c>
      <c r="B2619" t="s">
        <v>19</v>
      </c>
      <c r="C2619" t="s">
        <v>16</v>
      </c>
      <c r="D2619" t="s">
        <v>13</v>
      </c>
      <c r="E2619">
        <v>25</v>
      </c>
      <c r="F2619">
        <v>50</v>
      </c>
      <c r="G2619">
        <v>42041</v>
      </c>
      <c r="H2619">
        <v>59213</v>
      </c>
      <c r="I2619">
        <v>17172</v>
      </c>
    </row>
    <row r="2620" spans="1:9" x14ac:dyDescent="0.25">
      <c r="A2620" s="1">
        <v>44624</v>
      </c>
      <c r="B2620" t="s">
        <v>19</v>
      </c>
      <c r="C2620" t="s">
        <v>18</v>
      </c>
      <c r="D2620" t="s">
        <v>15</v>
      </c>
      <c r="E2620">
        <v>0</v>
      </c>
      <c r="F2620">
        <v>78</v>
      </c>
      <c r="G2620">
        <v>60850</v>
      </c>
      <c r="H2620">
        <v>99754</v>
      </c>
      <c r="I2620">
        <v>38904</v>
      </c>
    </row>
    <row r="2621" spans="1:9" x14ac:dyDescent="0.25">
      <c r="A2621" s="1">
        <v>44625</v>
      </c>
      <c r="B2621" t="s">
        <v>19</v>
      </c>
      <c r="C2621" t="s">
        <v>14</v>
      </c>
      <c r="D2621" t="s">
        <v>15</v>
      </c>
      <c r="E2621">
        <v>0</v>
      </c>
      <c r="F2621">
        <v>84</v>
      </c>
      <c r="G2621">
        <v>72814</v>
      </c>
      <c r="H2621">
        <v>92169</v>
      </c>
      <c r="I2621">
        <v>19355</v>
      </c>
    </row>
    <row r="2622" spans="1:9" x14ac:dyDescent="0.25">
      <c r="A2622" s="1">
        <v>44626</v>
      </c>
      <c r="B2622" t="s">
        <v>19</v>
      </c>
      <c r="C2622" t="s">
        <v>10</v>
      </c>
      <c r="D2622" t="s">
        <v>11</v>
      </c>
      <c r="E2622">
        <v>9</v>
      </c>
      <c r="F2622">
        <v>42</v>
      </c>
      <c r="G2622">
        <v>59978</v>
      </c>
      <c r="H2622">
        <v>77893</v>
      </c>
      <c r="I2622">
        <v>17915</v>
      </c>
    </row>
    <row r="2623" spans="1:9" x14ac:dyDescent="0.25">
      <c r="A2623" s="1">
        <v>44627</v>
      </c>
      <c r="B2623" t="s">
        <v>19</v>
      </c>
      <c r="C2623" t="s">
        <v>18</v>
      </c>
      <c r="D2623" t="s">
        <v>13</v>
      </c>
      <c r="E2623">
        <v>13</v>
      </c>
      <c r="F2623">
        <v>8</v>
      </c>
      <c r="G2623">
        <v>17447</v>
      </c>
      <c r="H2623">
        <v>31155</v>
      </c>
      <c r="I2623">
        <v>13708</v>
      </c>
    </row>
    <row r="2624" spans="1:9" x14ac:dyDescent="0.25">
      <c r="A2624" s="1">
        <v>44628</v>
      </c>
      <c r="B2624" t="s">
        <v>19</v>
      </c>
      <c r="C2624" t="s">
        <v>16</v>
      </c>
      <c r="D2624" t="s">
        <v>13</v>
      </c>
      <c r="E2624">
        <v>13</v>
      </c>
      <c r="F2624">
        <v>16</v>
      </c>
      <c r="G2624">
        <v>43962</v>
      </c>
      <c r="H2624">
        <v>56361</v>
      </c>
      <c r="I2624">
        <v>12399</v>
      </c>
    </row>
    <row r="2625" spans="1:9" x14ac:dyDescent="0.25">
      <c r="A2625" s="1">
        <v>44629</v>
      </c>
      <c r="B2625" t="s">
        <v>19</v>
      </c>
      <c r="C2625" t="s">
        <v>10</v>
      </c>
      <c r="D2625" t="s">
        <v>17</v>
      </c>
      <c r="E2625">
        <v>13</v>
      </c>
      <c r="F2625">
        <v>137</v>
      </c>
      <c r="G2625">
        <v>40388</v>
      </c>
      <c r="H2625">
        <v>53850</v>
      </c>
      <c r="I2625">
        <v>13462</v>
      </c>
    </row>
    <row r="2626" spans="1:9" x14ac:dyDescent="0.25">
      <c r="A2626" s="1">
        <v>44630</v>
      </c>
      <c r="B2626" t="s">
        <v>19</v>
      </c>
      <c r="C2626" t="s">
        <v>16</v>
      </c>
      <c r="D2626" t="s">
        <v>11</v>
      </c>
      <c r="E2626">
        <v>6</v>
      </c>
      <c r="F2626">
        <v>41</v>
      </c>
      <c r="G2626">
        <v>69036</v>
      </c>
      <c r="H2626">
        <v>86295</v>
      </c>
      <c r="I2626">
        <v>17259</v>
      </c>
    </row>
    <row r="2627" spans="1:9" x14ac:dyDescent="0.25">
      <c r="A2627" s="1">
        <v>44631</v>
      </c>
      <c r="B2627" t="s">
        <v>19</v>
      </c>
      <c r="C2627" t="s">
        <v>18</v>
      </c>
      <c r="D2627" t="s">
        <v>13</v>
      </c>
      <c r="E2627">
        <v>15</v>
      </c>
      <c r="F2627">
        <v>9</v>
      </c>
      <c r="G2627">
        <v>71389</v>
      </c>
      <c r="H2627">
        <v>96471</v>
      </c>
      <c r="I2627">
        <v>25082</v>
      </c>
    </row>
    <row r="2628" spans="1:9" x14ac:dyDescent="0.25">
      <c r="A2628" s="1">
        <v>44632</v>
      </c>
      <c r="B2628" t="s">
        <v>19</v>
      </c>
      <c r="C2628" t="s">
        <v>14</v>
      </c>
      <c r="D2628" t="s">
        <v>13</v>
      </c>
      <c r="E2628">
        <v>23</v>
      </c>
      <c r="F2628">
        <v>11</v>
      </c>
      <c r="G2628">
        <v>11081</v>
      </c>
      <c r="H2628">
        <v>14580</v>
      </c>
      <c r="I2628">
        <v>3499</v>
      </c>
    </row>
    <row r="2629" spans="1:9" x14ac:dyDescent="0.25">
      <c r="A2629" s="1">
        <v>44633</v>
      </c>
      <c r="B2629" t="s">
        <v>19</v>
      </c>
      <c r="C2629" t="s">
        <v>10</v>
      </c>
      <c r="D2629" t="s">
        <v>13</v>
      </c>
      <c r="E2629">
        <v>23</v>
      </c>
      <c r="F2629">
        <v>18</v>
      </c>
      <c r="G2629">
        <v>21610</v>
      </c>
      <c r="H2629">
        <v>27355</v>
      </c>
      <c r="I2629">
        <v>5745</v>
      </c>
    </row>
    <row r="2630" spans="1:9" x14ac:dyDescent="0.25">
      <c r="A2630" s="1">
        <v>44634</v>
      </c>
      <c r="B2630" t="s">
        <v>19</v>
      </c>
      <c r="C2630" t="s">
        <v>14</v>
      </c>
      <c r="D2630" t="s">
        <v>15</v>
      </c>
      <c r="E2630">
        <v>0</v>
      </c>
      <c r="F2630">
        <v>40</v>
      </c>
      <c r="G2630">
        <v>12514</v>
      </c>
      <c r="H2630">
        <v>22346</v>
      </c>
      <c r="I2630">
        <v>9832</v>
      </c>
    </row>
    <row r="2631" spans="1:9" x14ac:dyDescent="0.25">
      <c r="A2631" s="1">
        <v>44635</v>
      </c>
      <c r="B2631" t="s">
        <v>19</v>
      </c>
      <c r="C2631" t="s">
        <v>18</v>
      </c>
      <c r="D2631" t="s">
        <v>13</v>
      </c>
      <c r="E2631">
        <v>12</v>
      </c>
      <c r="F2631">
        <v>12</v>
      </c>
      <c r="G2631">
        <v>13883</v>
      </c>
      <c r="H2631">
        <v>27766</v>
      </c>
      <c r="I2631">
        <v>13883</v>
      </c>
    </row>
    <row r="2632" spans="1:9" x14ac:dyDescent="0.25">
      <c r="A2632" s="1">
        <v>44636</v>
      </c>
      <c r="B2632" t="s">
        <v>19</v>
      </c>
      <c r="C2632" t="s">
        <v>10</v>
      </c>
      <c r="D2632" t="s">
        <v>11</v>
      </c>
      <c r="E2632">
        <v>5</v>
      </c>
      <c r="F2632">
        <v>73</v>
      </c>
      <c r="G2632">
        <v>14001</v>
      </c>
      <c r="H2632">
        <v>21877</v>
      </c>
      <c r="I2632">
        <v>7876</v>
      </c>
    </row>
    <row r="2633" spans="1:9" x14ac:dyDescent="0.25">
      <c r="A2633" s="1">
        <v>44637</v>
      </c>
      <c r="B2633" t="s">
        <v>19</v>
      </c>
      <c r="C2633" t="s">
        <v>10</v>
      </c>
      <c r="D2633" t="s">
        <v>15</v>
      </c>
      <c r="E2633">
        <v>0</v>
      </c>
      <c r="F2633">
        <v>62</v>
      </c>
      <c r="G2633">
        <v>9898</v>
      </c>
      <c r="H2633">
        <v>12220</v>
      </c>
      <c r="I2633">
        <v>2322</v>
      </c>
    </row>
    <row r="2634" spans="1:9" x14ac:dyDescent="0.25">
      <c r="A2634" s="1">
        <v>44638</v>
      </c>
      <c r="B2634" t="s">
        <v>19</v>
      </c>
      <c r="C2634" t="s">
        <v>10</v>
      </c>
      <c r="D2634" t="s">
        <v>17</v>
      </c>
      <c r="E2634">
        <v>6</v>
      </c>
      <c r="F2634">
        <v>141</v>
      </c>
      <c r="G2634">
        <v>59772</v>
      </c>
      <c r="H2634">
        <v>70320</v>
      </c>
      <c r="I2634">
        <v>10548</v>
      </c>
    </row>
    <row r="2635" spans="1:9" x14ac:dyDescent="0.25">
      <c r="A2635" s="1">
        <v>44639</v>
      </c>
      <c r="B2635" t="s">
        <v>19</v>
      </c>
      <c r="C2635" t="s">
        <v>14</v>
      </c>
      <c r="D2635" t="s">
        <v>15</v>
      </c>
      <c r="E2635">
        <v>0</v>
      </c>
      <c r="F2635">
        <v>35</v>
      </c>
      <c r="G2635">
        <v>48255</v>
      </c>
      <c r="H2635">
        <v>67021</v>
      </c>
      <c r="I2635">
        <v>18766</v>
      </c>
    </row>
    <row r="2636" spans="1:9" x14ac:dyDescent="0.25">
      <c r="A2636" s="1">
        <v>44640</v>
      </c>
      <c r="B2636" t="s">
        <v>19</v>
      </c>
      <c r="C2636" t="s">
        <v>10</v>
      </c>
      <c r="D2636" t="s">
        <v>17</v>
      </c>
      <c r="E2636">
        <v>15</v>
      </c>
      <c r="F2636">
        <v>57</v>
      </c>
      <c r="G2636">
        <v>31539</v>
      </c>
      <c r="H2636">
        <v>57344</v>
      </c>
      <c r="I2636">
        <v>25805</v>
      </c>
    </row>
    <row r="2637" spans="1:9" x14ac:dyDescent="0.25">
      <c r="A2637" s="1">
        <v>44641</v>
      </c>
      <c r="B2637" t="s">
        <v>19</v>
      </c>
      <c r="C2637" t="s">
        <v>14</v>
      </c>
      <c r="D2637" t="s">
        <v>17</v>
      </c>
      <c r="E2637">
        <v>10</v>
      </c>
      <c r="F2637">
        <v>110</v>
      </c>
      <c r="G2637">
        <v>72856</v>
      </c>
      <c r="H2637">
        <v>92223</v>
      </c>
      <c r="I2637">
        <v>19367</v>
      </c>
    </row>
    <row r="2638" spans="1:9" x14ac:dyDescent="0.25">
      <c r="A2638" s="1">
        <v>44642</v>
      </c>
      <c r="B2638" t="s">
        <v>19</v>
      </c>
      <c r="C2638" t="s">
        <v>14</v>
      </c>
      <c r="D2638" t="s">
        <v>11</v>
      </c>
      <c r="E2638">
        <v>8</v>
      </c>
      <c r="F2638">
        <v>56</v>
      </c>
      <c r="G2638">
        <v>59403</v>
      </c>
      <c r="H2638">
        <v>78162</v>
      </c>
      <c r="I2638">
        <v>18759</v>
      </c>
    </row>
    <row r="2639" spans="1:9" x14ac:dyDescent="0.25">
      <c r="A2639" s="1">
        <v>44643</v>
      </c>
      <c r="B2639" t="s">
        <v>19</v>
      </c>
      <c r="C2639" t="s">
        <v>12</v>
      </c>
      <c r="D2639" t="s">
        <v>17</v>
      </c>
      <c r="E2639">
        <v>9</v>
      </c>
      <c r="F2639">
        <v>99</v>
      </c>
      <c r="G2639">
        <v>58883</v>
      </c>
      <c r="H2639">
        <v>96530</v>
      </c>
      <c r="I2639">
        <v>37647</v>
      </c>
    </row>
    <row r="2640" spans="1:9" x14ac:dyDescent="0.25">
      <c r="A2640" s="1">
        <v>44644</v>
      </c>
      <c r="B2640" t="s">
        <v>19</v>
      </c>
      <c r="C2640" t="s">
        <v>16</v>
      </c>
      <c r="D2640" t="s">
        <v>17</v>
      </c>
      <c r="E2640">
        <v>7</v>
      </c>
      <c r="F2640">
        <v>123</v>
      </c>
      <c r="G2640">
        <v>56003</v>
      </c>
      <c r="H2640">
        <v>67473</v>
      </c>
      <c r="I2640">
        <v>11470</v>
      </c>
    </row>
    <row r="2641" spans="1:9" x14ac:dyDescent="0.25">
      <c r="A2641" s="1">
        <v>44645</v>
      </c>
      <c r="B2641" t="s">
        <v>19</v>
      </c>
      <c r="C2641" t="s">
        <v>14</v>
      </c>
      <c r="D2641" t="s">
        <v>13</v>
      </c>
      <c r="E2641">
        <v>14</v>
      </c>
      <c r="F2641">
        <v>25</v>
      </c>
      <c r="G2641">
        <v>33468</v>
      </c>
      <c r="H2641">
        <v>60850</v>
      </c>
      <c r="I2641">
        <v>27382</v>
      </c>
    </row>
    <row r="2642" spans="1:9" x14ac:dyDescent="0.25">
      <c r="A2642" s="1">
        <v>44646</v>
      </c>
      <c r="B2642" t="s">
        <v>19</v>
      </c>
      <c r="C2642" t="s">
        <v>16</v>
      </c>
      <c r="D2642" t="s">
        <v>11</v>
      </c>
      <c r="E2642">
        <v>6</v>
      </c>
      <c r="F2642">
        <v>65</v>
      </c>
      <c r="G2642">
        <v>21199</v>
      </c>
      <c r="H2642">
        <v>25237</v>
      </c>
      <c r="I2642">
        <v>4038</v>
      </c>
    </row>
    <row r="2643" spans="1:9" x14ac:dyDescent="0.25">
      <c r="A2643" s="1">
        <v>44647</v>
      </c>
      <c r="B2643" t="s">
        <v>19</v>
      </c>
      <c r="C2643" t="s">
        <v>14</v>
      </c>
      <c r="D2643" t="s">
        <v>17</v>
      </c>
      <c r="E2643">
        <v>7</v>
      </c>
      <c r="F2643">
        <v>53</v>
      </c>
      <c r="G2643">
        <v>64240</v>
      </c>
      <c r="H2643">
        <v>86811</v>
      </c>
      <c r="I2643">
        <v>22571</v>
      </c>
    </row>
    <row r="2644" spans="1:9" x14ac:dyDescent="0.25">
      <c r="A2644" s="1">
        <v>44648</v>
      </c>
      <c r="B2644" t="s">
        <v>19</v>
      </c>
      <c r="C2644" t="s">
        <v>10</v>
      </c>
      <c r="D2644" t="s">
        <v>13</v>
      </c>
      <c r="E2644">
        <v>25</v>
      </c>
      <c r="F2644">
        <v>18</v>
      </c>
      <c r="G2644">
        <v>75033</v>
      </c>
      <c r="H2644">
        <v>94978</v>
      </c>
      <c r="I2644">
        <v>19945</v>
      </c>
    </row>
    <row r="2645" spans="1:9" x14ac:dyDescent="0.25">
      <c r="A2645" s="1">
        <v>44649</v>
      </c>
      <c r="B2645" t="s">
        <v>19</v>
      </c>
      <c r="C2645" t="s">
        <v>12</v>
      </c>
      <c r="D2645" t="s">
        <v>17</v>
      </c>
      <c r="E2645">
        <v>11</v>
      </c>
      <c r="F2645">
        <v>190</v>
      </c>
      <c r="G2645">
        <v>30640</v>
      </c>
      <c r="H2645">
        <v>36916</v>
      </c>
      <c r="I2645">
        <v>6276</v>
      </c>
    </row>
    <row r="2646" spans="1:9" x14ac:dyDescent="0.25">
      <c r="A2646" s="1">
        <v>44650</v>
      </c>
      <c r="B2646" t="s">
        <v>19</v>
      </c>
      <c r="C2646" t="s">
        <v>16</v>
      </c>
      <c r="D2646" t="s">
        <v>17</v>
      </c>
      <c r="E2646">
        <v>11</v>
      </c>
      <c r="F2646">
        <v>82</v>
      </c>
      <c r="G2646">
        <v>10415</v>
      </c>
      <c r="H2646">
        <v>20422</v>
      </c>
      <c r="I2646">
        <v>10007</v>
      </c>
    </row>
    <row r="2647" spans="1:9" x14ac:dyDescent="0.25">
      <c r="A2647" s="1">
        <v>44651</v>
      </c>
      <c r="B2647" t="s">
        <v>19</v>
      </c>
      <c r="C2647" t="s">
        <v>12</v>
      </c>
      <c r="D2647" t="s">
        <v>17</v>
      </c>
      <c r="E2647">
        <v>7</v>
      </c>
      <c r="F2647">
        <v>180</v>
      </c>
      <c r="G2647">
        <v>16414</v>
      </c>
      <c r="H2647">
        <v>19540</v>
      </c>
      <c r="I2647">
        <v>3126</v>
      </c>
    </row>
    <row r="2648" spans="1:9" x14ac:dyDescent="0.25">
      <c r="A2648" s="1">
        <v>44652</v>
      </c>
      <c r="B2648" t="s">
        <v>19</v>
      </c>
      <c r="C2648" t="s">
        <v>18</v>
      </c>
      <c r="D2648" t="s">
        <v>11</v>
      </c>
      <c r="E2648">
        <v>7</v>
      </c>
      <c r="F2648">
        <v>43</v>
      </c>
      <c r="G2648">
        <v>7011</v>
      </c>
      <c r="H2648">
        <v>13483</v>
      </c>
      <c r="I2648">
        <v>6472</v>
      </c>
    </row>
    <row r="2649" spans="1:9" x14ac:dyDescent="0.25">
      <c r="A2649" s="1">
        <v>44653</v>
      </c>
      <c r="B2649" t="s">
        <v>19</v>
      </c>
      <c r="C2649" t="s">
        <v>16</v>
      </c>
      <c r="D2649" t="s">
        <v>13</v>
      </c>
      <c r="E2649">
        <v>24</v>
      </c>
      <c r="F2649">
        <v>13</v>
      </c>
      <c r="G2649">
        <v>42123</v>
      </c>
      <c r="H2649">
        <v>76587</v>
      </c>
      <c r="I2649">
        <v>34464</v>
      </c>
    </row>
    <row r="2650" spans="1:9" x14ac:dyDescent="0.25">
      <c r="A2650" s="1">
        <v>44654</v>
      </c>
      <c r="B2650" t="s">
        <v>19</v>
      </c>
      <c r="C2650" t="s">
        <v>14</v>
      </c>
      <c r="D2650" t="s">
        <v>15</v>
      </c>
      <c r="E2650">
        <v>0</v>
      </c>
      <c r="F2650">
        <v>97</v>
      </c>
      <c r="G2650">
        <v>53955</v>
      </c>
      <c r="H2650">
        <v>93026</v>
      </c>
      <c r="I2650">
        <v>39071</v>
      </c>
    </row>
    <row r="2651" spans="1:9" x14ac:dyDescent="0.25">
      <c r="A2651" s="1">
        <v>44655</v>
      </c>
      <c r="B2651" t="s">
        <v>19</v>
      </c>
      <c r="C2651" t="s">
        <v>14</v>
      </c>
      <c r="D2651" t="s">
        <v>15</v>
      </c>
      <c r="E2651">
        <v>0</v>
      </c>
      <c r="F2651">
        <v>85</v>
      </c>
      <c r="G2651">
        <v>47730</v>
      </c>
      <c r="H2651">
        <v>59662</v>
      </c>
      <c r="I2651">
        <v>11932</v>
      </c>
    </row>
    <row r="2652" spans="1:9" x14ac:dyDescent="0.25">
      <c r="A2652" s="1">
        <v>44656</v>
      </c>
      <c r="B2652" t="s">
        <v>19</v>
      </c>
      <c r="C2652" t="s">
        <v>18</v>
      </c>
      <c r="D2652" t="s">
        <v>15</v>
      </c>
      <c r="E2652">
        <v>0</v>
      </c>
      <c r="F2652">
        <v>23</v>
      </c>
      <c r="G2652">
        <v>50606</v>
      </c>
      <c r="H2652">
        <v>88783</v>
      </c>
      <c r="I2652">
        <v>38177</v>
      </c>
    </row>
    <row r="2653" spans="1:9" x14ac:dyDescent="0.25">
      <c r="A2653" s="1">
        <v>44657</v>
      </c>
      <c r="B2653" t="s">
        <v>19</v>
      </c>
      <c r="C2653" t="s">
        <v>10</v>
      </c>
      <c r="D2653" t="s">
        <v>15</v>
      </c>
      <c r="E2653">
        <v>0</v>
      </c>
      <c r="F2653">
        <v>49</v>
      </c>
      <c r="G2653">
        <v>37970</v>
      </c>
      <c r="H2653">
        <v>54243</v>
      </c>
      <c r="I2653">
        <v>16273</v>
      </c>
    </row>
    <row r="2654" spans="1:9" x14ac:dyDescent="0.25">
      <c r="A2654" s="1">
        <v>44658</v>
      </c>
      <c r="B2654" t="s">
        <v>19</v>
      </c>
      <c r="C2654" t="s">
        <v>12</v>
      </c>
      <c r="D2654" t="s">
        <v>11</v>
      </c>
      <c r="E2654">
        <v>9</v>
      </c>
      <c r="F2654">
        <v>64</v>
      </c>
      <c r="G2654">
        <v>20557</v>
      </c>
      <c r="H2654">
        <v>32121</v>
      </c>
      <c r="I2654">
        <v>11564</v>
      </c>
    </row>
    <row r="2655" spans="1:9" x14ac:dyDescent="0.25">
      <c r="A2655" s="1">
        <v>44659</v>
      </c>
      <c r="B2655" t="s">
        <v>19</v>
      </c>
      <c r="C2655" t="s">
        <v>14</v>
      </c>
      <c r="D2655" t="s">
        <v>13</v>
      </c>
      <c r="E2655">
        <v>14</v>
      </c>
      <c r="F2655">
        <v>17</v>
      </c>
      <c r="G2655">
        <v>12668</v>
      </c>
      <c r="H2655">
        <v>21471</v>
      </c>
      <c r="I2655">
        <v>8803</v>
      </c>
    </row>
    <row r="2656" spans="1:9" x14ac:dyDescent="0.25">
      <c r="A2656" s="1">
        <v>44660</v>
      </c>
      <c r="B2656" t="s">
        <v>19</v>
      </c>
      <c r="C2656" t="s">
        <v>18</v>
      </c>
      <c r="D2656" t="s">
        <v>17</v>
      </c>
      <c r="E2656">
        <v>9</v>
      </c>
      <c r="F2656">
        <v>185</v>
      </c>
      <c r="G2656">
        <v>19378</v>
      </c>
      <c r="H2656">
        <v>23347</v>
      </c>
      <c r="I2656">
        <v>3969</v>
      </c>
    </row>
    <row r="2657" spans="1:9" x14ac:dyDescent="0.25">
      <c r="A2657" s="1">
        <v>44661</v>
      </c>
      <c r="B2657" t="s">
        <v>19</v>
      </c>
      <c r="C2657" t="s">
        <v>14</v>
      </c>
      <c r="D2657" t="s">
        <v>17</v>
      </c>
      <c r="E2657">
        <v>9</v>
      </c>
      <c r="F2657">
        <v>133</v>
      </c>
      <c r="G2657">
        <v>13633</v>
      </c>
      <c r="H2657">
        <v>15318</v>
      </c>
      <c r="I2657">
        <v>1685</v>
      </c>
    </row>
    <row r="2658" spans="1:9" x14ac:dyDescent="0.25">
      <c r="A2658" s="1">
        <v>44662</v>
      </c>
      <c r="B2658" t="s">
        <v>19</v>
      </c>
      <c r="C2658" t="s">
        <v>16</v>
      </c>
      <c r="D2658" t="s">
        <v>11</v>
      </c>
      <c r="E2658">
        <v>4</v>
      </c>
      <c r="F2658">
        <v>74</v>
      </c>
      <c r="G2658">
        <v>26803</v>
      </c>
      <c r="H2658">
        <v>38290</v>
      </c>
      <c r="I2658">
        <v>11487</v>
      </c>
    </row>
    <row r="2659" spans="1:9" x14ac:dyDescent="0.25">
      <c r="A2659" s="1">
        <v>44663</v>
      </c>
      <c r="B2659" t="s">
        <v>19</v>
      </c>
      <c r="C2659" t="s">
        <v>14</v>
      </c>
      <c r="D2659" t="s">
        <v>17</v>
      </c>
      <c r="E2659">
        <v>15</v>
      </c>
      <c r="F2659">
        <v>180</v>
      </c>
      <c r="G2659">
        <v>30560</v>
      </c>
      <c r="H2659">
        <v>57660</v>
      </c>
      <c r="I2659">
        <v>27100</v>
      </c>
    </row>
    <row r="2660" spans="1:9" x14ac:dyDescent="0.25">
      <c r="A2660" s="1">
        <v>44664</v>
      </c>
      <c r="B2660" t="s">
        <v>19</v>
      </c>
      <c r="C2660" t="s">
        <v>10</v>
      </c>
      <c r="D2660" t="s">
        <v>17</v>
      </c>
      <c r="E2660">
        <v>11</v>
      </c>
      <c r="F2660">
        <v>160</v>
      </c>
      <c r="G2660">
        <v>44703</v>
      </c>
      <c r="H2660">
        <v>75767</v>
      </c>
      <c r="I2660">
        <v>31064</v>
      </c>
    </row>
    <row r="2661" spans="1:9" x14ac:dyDescent="0.25">
      <c r="A2661" s="1">
        <v>44665</v>
      </c>
      <c r="B2661" t="s">
        <v>19</v>
      </c>
      <c r="C2661" t="s">
        <v>10</v>
      </c>
      <c r="D2661" t="s">
        <v>15</v>
      </c>
      <c r="E2661">
        <v>0</v>
      </c>
      <c r="F2661">
        <v>75</v>
      </c>
      <c r="G2661">
        <v>9663</v>
      </c>
      <c r="H2661">
        <v>11368</v>
      </c>
      <c r="I2661">
        <v>1705</v>
      </c>
    </row>
    <row r="2662" spans="1:9" x14ac:dyDescent="0.25">
      <c r="A2662" s="1">
        <v>44666</v>
      </c>
      <c r="B2662" t="s">
        <v>19</v>
      </c>
      <c r="C2662" t="s">
        <v>18</v>
      </c>
      <c r="D2662" t="s">
        <v>15</v>
      </c>
      <c r="E2662">
        <v>0</v>
      </c>
      <c r="F2662">
        <v>79</v>
      </c>
      <c r="G2662">
        <v>37074</v>
      </c>
      <c r="H2662">
        <v>58848</v>
      </c>
      <c r="I2662">
        <v>21774</v>
      </c>
    </row>
    <row r="2663" spans="1:9" x14ac:dyDescent="0.25">
      <c r="A2663" s="1">
        <v>44667</v>
      </c>
      <c r="B2663" t="s">
        <v>19</v>
      </c>
      <c r="C2663" t="s">
        <v>18</v>
      </c>
      <c r="D2663" t="s">
        <v>15</v>
      </c>
      <c r="E2663">
        <v>0</v>
      </c>
      <c r="F2663">
        <v>20</v>
      </c>
      <c r="G2663">
        <v>18517</v>
      </c>
      <c r="H2663">
        <v>34290</v>
      </c>
      <c r="I2663">
        <v>15773</v>
      </c>
    </row>
    <row r="2664" spans="1:9" x14ac:dyDescent="0.25">
      <c r="A2664" s="1">
        <v>44668</v>
      </c>
      <c r="B2664" t="s">
        <v>19</v>
      </c>
      <c r="C2664" t="s">
        <v>12</v>
      </c>
      <c r="D2664" t="s">
        <v>11</v>
      </c>
      <c r="E2664">
        <v>8</v>
      </c>
      <c r="F2664">
        <v>100</v>
      </c>
      <c r="G2664">
        <v>26036</v>
      </c>
      <c r="H2664">
        <v>45677</v>
      </c>
      <c r="I2664">
        <v>19641</v>
      </c>
    </row>
    <row r="2665" spans="1:9" x14ac:dyDescent="0.25">
      <c r="A2665" s="1">
        <v>44669</v>
      </c>
      <c r="B2665" t="s">
        <v>19</v>
      </c>
      <c r="C2665" t="s">
        <v>12</v>
      </c>
      <c r="D2665" t="s">
        <v>13</v>
      </c>
      <c r="E2665">
        <v>20</v>
      </c>
      <c r="F2665">
        <v>9</v>
      </c>
      <c r="G2665">
        <v>43939</v>
      </c>
      <c r="H2665">
        <v>61027</v>
      </c>
      <c r="I2665">
        <v>17088</v>
      </c>
    </row>
    <row r="2666" spans="1:9" x14ac:dyDescent="0.25">
      <c r="A2666" s="1">
        <v>44670</v>
      </c>
      <c r="B2666" t="s">
        <v>19</v>
      </c>
      <c r="C2666" t="s">
        <v>16</v>
      </c>
      <c r="D2666" t="s">
        <v>15</v>
      </c>
      <c r="E2666">
        <v>0</v>
      </c>
      <c r="F2666">
        <v>36</v>
      </c>
      <c r="G2666">
        <v>43151</v>
      </c>
      <c r="H2666">
        <v>65380</v>
      </c>
      <c r="I2666">
        <v>22229</v>
      </c>
    </row>
    <row r="2667" spans="1:9" x14ac:dyDescent="0.25">
      <c r="A2667" s="1">
        <v>44671</v>
      </c>
      <c r="B2667" t="s">
        <v>19</v>
      </c>
      <c r="C2667" t="s">
        <v>10</v>
      </c>
      <c r="D2667" t="s">
        <v>13</v>
      </c>
      <c r="E2667">
        <v>21</v>
      </c>
      <c r="F2667">
        <v>23</v>
      </c>
      <c r="G2667">
        <v>65827</v>
      </c>
      <c r="H2667">
        <v>84394</v>
      </c>
      <c r="I2667">
        <v>18567</v>
      </c>
    </row>
    <row r="2668" spans="1:9" x14ac:dyDescent="0.25">
      <c r="A2668" s="1">
        <v>44672</v>
      </c>
      <c r="B2668" t="s">
        <v>19</v>
      </c>
      <c r="C2668" t="s">
        <v>18</v>
      </c>
      <c r="D2668" t="s">
        <v>15</v>
      </c>
      <c r="E2668">
        <v>0</v>
      </c>
      <c r="F2668">
        <v>56</v>
      </c>
      <c r="G2668">
        <v>21770</v>
      </c>
      <c r="H2668">
        <v>29822</v>
      </c>
      <c r="I2668">
        <v>8052</v>
      </c>
    </row>
    <row r="2669" spans="1:9" x14ac:dyDescent="0.25">
      <c r="A2669" s="1">
        <v>44673</v>
      </c>
      <c r="B2669" t="s">
        <v>19</v>
      </c>
      <c r="C2669" t="s">
        <v>12</v>
      </c>
      <c r="D2669" t="s">
        <v>15</v>
      </c>
      <c r="E2669">
        <v>0</v>
      </c>
      <c r="F2669">
        <v>24</v>
      </c>
      <c r="G2669">
        <v>39905</v>
      </c>
      <c r="H2669">
        <v>48078</v>
      </c>
      <c r="I2669">
        <v>8173</v>
      </c>
    </row>
    <row r="2670" spans="1:9" x14ac:dyDescent="0.25">
      <c r="A2670" s="1">
        <v>44674</v>
      </c>
      <c r="B2670" t="s">
        <v>19</v>
      </c>
      <c r="C2670" t="s">
        <v>18</v>
      </c>
      <c r="D2670" t="s">
        <v>17</v>
      </c>
      <c r="E2670">
        <v>5</v>
      </c>
      <c r="F2670">
        <v>118</v>
      </c>
      <c r="G2670">
        <v>37035</v>
      </c>
      <c r="H2670">
        <v>74069</v>
      </c>
      <c r="I2670">
        <v>37034</v>
      </c>
    </row>
    <row r="2671" spans="1:9" x14ac:dyDescent="0.25">
      <c r="A2671" s="1">
        <v>44675</v>
      </c>
      <c r="B2671" t="s">
        <v>19</v>
      </c>
      <c r="C2671" t="s">
        <v>10</v>
      </c>
      <c r="D2671" t="s">
        <v>13</v>
      </c>
      <c r="E2671">
        <v>14</v>
      </c>
      <c r="F2671">
        <v>43</v>
      </c>
      <c r="G2671">
        <v>15393</v>
      </c>
      <c r="H2671">
        <v>18772</v>
      </c>
      <c r="I2671">
        <v>3379</v>
      </c>
    </row>
    <row r="2672" spans="1:9" x14ac:dyDescent="0.25">
      <c r="A2672" s="1">
        <v>44676</v>
      </c>
      <c r="B2672" t="s">
        <v>19</v>
      </c>
      <c r="C2672" t="s">
        <v>10</v>
      </c>
      <c r="D2672" t="s">
        <v>11</v>
      </c>
      <c r="E2672">
        <v>7</v>
      </c>
      <c r="F2672">
        <v>83</v>
      </c>
      <c r="G2672">
        <v>11432</v>
      </c>
      <c r="H2672">
        <v>22416</v>
      </c>
      <c r="I2672">
        <v>10984</v>
      </c>
    </row>
    <row r="2673" spans="1:9" x14ac:dyDescent="0.25">
      <c r="A2673" s="1">
        <v>44677</v>
      </c>
      <c r="B2673" t="s">
        <v>19</v>
      </c>
      <c r="C2673" t="s">
        <v>16</v>
      </c>
      <c r="D2673" t="s">
        <v>13</v>
      </c>
      <c r="E2673">
        <v>17</v>
      </c>
      <c r="F2673">
        <v>34</v>
      </c>
      <c r="G2673">
        <v>28600</v>
      </c>
      <c r="H2673">
        <v>35750</v>
      </c>
      <c r="I2673">
        <v>7150</v>
      </c>
    </row>
    <row r="2674" spans="1:9" x14ac:dyDescent="0.25">
      <c r="A2674" s="1">
        <v>44678</v>
      </c>
      <c r="B2674" t="s">
        <v>19</v>
      </c>
      <c r="C2674" t="s">
        <v>10</v>
      </c>
      <c r="D2674" t="s">
        <v>17</v>
      </c>
      <c r="E2674">
        <v>12</v>
      </c>
      <c r="F2674">
        <v>139</v>
      </c>
      <c r="G2674">
        <v>47370</v>
      </c>
      <c r="H2674">
        <v>63160</v>
      </c>
      <c r="I2674">
        <v>15790</v>
      </c>
    </row>
    <row r="2675" spans="1:9" x14ac:dyDescent="0.25">
      <c r="A2675" s="1">
        <v>44679</v>
      </c>
      <c r="B2675" t="s">
        <v>19</v>
      </c>
      <c r="C2675" t="s">
        <v>16</v>
      </c>
      <c r="D2675" t="s">
        <v>15</v>
      </c>
      <c r="E2675">
        <v>0</v>
      </c>
      <c r="F2675">
        <v>37</v>
      </c>
      <c r="G2675">
        <v>56549</v>
      </c>
      <c r="H2675">
        <v>76417</v>
      </c>
      <c r="I2675">
        <v>19868</v>
      </c>
    </row>
    <row r="2676" spans="1:9" x14ac:dyDescent="0.25">
      <c r="A2676" s="1">
        <v>44680</v>
      </c>
      <c r="B2676" t="s">
        <v>19</v>
      </c>
      <c r="C2676" t="s">
        <v>12</v>
      </c>
      <c r="D2676" t="s">
        <v>17</v>
      </c>
      <c r="E2676">
        <v>9</v>
      </c>
      <c r="F2676">
        <v>101</v>
      </c>
      <c r="G2676">
        <v>82166</v>
      </c>
      <c r="H2676">
        <v>94444</v>
      </c>
      <c r="I2676">
        <v>12278</v>
      </c>
    </row>
    <row r="2677" spans="1:9" x14ac:dyDescent="0.25">
      <c r="A2677" s="1">
        <v>44681</v>
      </c>
      <c r="B2677" t="s">
        <v>19</v>
      </c>
      <c r="C2677" t="s">
        <v>16</v>
      </c>
      <c r="D2677" t="s">
        <v>17</v>
      </c>
      <c r="E2677">
        <v>15</v>
      </c>
      <c r="F2677">
        <v>136</v>
      </c>
      <c r="G2677">
        <v>75765</v>
      </c>
      <c r="H2677">
        <v>87086</v>
      </c>
      <c r="I2677">
        <v>11321</v>
      </c>
    </row>
    <row r="2678" spans="1:9" x14ac:dyDescent="0.25">
      <c r="A2678" s="1">
        <v>44682</v>
      </c>
      <c r="B2678" t="s">
        <v>19</v>
      </c>
      <c r="C2678" t="s">
        <v>18</v>
      </c>
      <c r="D2678" t="s">
        <v>13</v>
      </c>
      <c r="E2678">
        <v>22</v>
      </c>
      <c r="F2678">
        <v>39</v>
      </c>
      <c r="G2678">
        <v>78171</v>
      </c>
      <c r="H2678">
        <v>88831</v>
      </c>
      <c r="I2678">
        <v>10660</v>
      </c>
    </row>
    <row r="2679" spans="1:9" x14ac:dyDescent="0.25">
      <c r="A2679" s="1">
        <v>44683</v>
      </c>
      <c r="B2679" t="s">
        <v>19</v>
      </c>
      <c r="C2679" t="s">
        <v>10</v>
      </c>
      <c r="D2679" t="s">
        <v>11</v>
      </c>
      <c r="E2679">
        <v>3</v>
      </c>
      <c r="F2679">
        <v>92</v>
      </c>
      <c r="G2679">
        <v>32335</v>
      </c>
      <c r="H2679">
        <v>53009</v>
      </c>
      <c r="I2679">
        <v>20674</v>
      </c>
    </row>
    <row r="2680" spans="1:9" x14ac:dyDescent="0.25">
      <c r="A2680" s="1">
        <v>44684</v>
      </c>
      <c r="B2680" t="s">
        <v>19</v>
      </c>
      <c r="C2680" t="s">
        <v>14</v>
      </c>
      <c r="D2680" t="s">
        <v>15</v>
      </c>
      <c r="E2680">
        <v>0</v>
      </c>
      <c r="F2680">
        <v>48</v>
      </c>
      <c r="G2680">
        <v>32957</v>
      </c>
      <c r="H2680">
        <v>56822</v>
      </c>
      <c r="I2680">
        <v>23865</v>
      </c>
    </row>
    <row r="2681" spans="1:9" x14ac:dyDescent="0.25">
      <c r="A2681" s="1">
        <v>44685</v>
      </c>
      <c r="B2681" t="s">
        <v>19</v>
      </c>
      <c r="C2681" t="s">
        <v>16</v>
      </c>
      <c r="D2681" t="s">
        <v>13</v>
      </c>
      <c r="E2681">
        <v>12</v>
      </c>
      <c r="F2681">
        <v>8</v>
      </c>
      <c r="G2681">
        <v>52483</v>
      </c>
      <c r="H2681">
        <v>97191</v>
      </c>
      <c r="I2681">
        <v>44708</v>
      </c>
    </row>
    <row r="2682" spans="1:9" x14ac:dyDescent="0.25">
      <c r="A2682" s="1">
        <v>44686</v>
      </c>
      <c r="B2682" t="s">
        <v>19</v>
      </c>
      <c r="C2682" t="s">
        <v>12</v>
      </c>
      <c r="D2682" t="s">
        <v>15</v>
      </c>
      <c r="E2682">
        <v>0</v>
      </c>
      <c r="F2682">
        <v>81</v>
      </c>
      <c r="G2682">
        <v>42331</v>
      </c>
      <c r="H2682">
        <v>75591</v>
      </c>
      <c r="I2682">
        <v>33260</v>
      </c>
    </row>
    <row r="2683" spans="1:9" x14ac:dyDescent="0.25">
      <c r="A2683" s="1">
        <v>44687</v>
      </c>
      <c r="B2683" t="s">
        <v>19</v>
      </c>
      <c r="C2683" t="s">
        <v>16</v>
      </c>
      <c r="D2683" t="s">
        <v>15</v>
      </c>
      <c r="E2683">
        <v>0</v>
      </c>
      <c r="F2683">
        <v>91</v>
      </c>
      <c r="G2683">
        <v>56014</v>
      </c>
      <c r="H2683">
        <v>81180</v>
      </c>
      <c r="I2683">
        <v>25166</v>
      </c>
    </row>
    <row r="2684" spans="1:9" x14ac:dyDescent="0.25">
      <c r="A2684" s="1">
        <v>44688</v>
      </c>
      <c r="B2684" t="s">
        <v>19</v>
      </c>
      <c r="C2684" t="s">
        <v>12</v>
      </c>
      <c r="D2684" t="s">
        <v>11</v>
      </c>
      <c r="E2684">
        <v>8</v>
      </c>
      <c r="F2684">
        <v>93</v>
      </c>
      <c r="G2684">
        <v>7751</v>
      </c>
      <c r="H2684">
        <v>12707</v>
      </c>
      <c r="I2684">
        <v>4956</v>
      </c>
    </row>
    <row r="2685" spans="1:9" x14ac:dyDescent="0.25">
      <c r="A2685" s="1">
        <v>44689</v>
      </c>
      <c r="B2685" t="s">
        <v>19</v>
      </c>
      <c r="C2685" t="s">
        <v>14</v>
      </c>
      <c r="D2685" t="s">
        <v>13</v>
      </c>
      <c r="E2685">
        <v>14</v>
      </c>
      <c r="F2685">
        <v>28</v>
      </c>
      <c r="G2685">
        <v>49361</v>
      </c>
      <c r="H2685">
        <v>77126</v>
      </c>
      <c r="I2685">
        <v>27765</v>
      </c>
    </row>
    <row r="2686" spans="1:9" x14ac:dyDescent="0.25">
      <c r="A2686" s="1">
        <v>44690</v>
      </c>
      <c r="B2686" t="s">
        <v>19</v>
      </c>
      <c r="C2686" t="s">
        <v>16</v>
      </c>
      <c r="D2686" t="s">
        <v>13</v>
      </c>
      <c r="E2686">
        <v>12</v>
      </c>
      <c r="F2686">
        <v>10</v>
      </c>
      <c r="G2686">
        <v>10515</v>
      </c>
      <c r="H2686">
        <v>13310</v>
      </c>
      <c r="I2686">
        <v>2795</v>
      </c>
    </row>
    <row r="2687" spans="1:9" x14ac:dyDescent="0.25">
      <c r="A2687" s="1">
        <v>44691</v>
      </c>
      <c r="B2687" t="s">
        <v>19</v>
      </c>
      <c r="C2687" t="s">
        <v>12</v>
      </c>
      <c r="D2687" t="s">
        <v>17</v>
      </c>
      <c r="E2687">
        <v>13</v>
      </c>
      <c r="F2687">
        <v>168</v>
      </c>
      <c r="G2687">
        <v>15168</v>
      </c>
      <c r="H2687">
        <v>26152</v>
      </c>
      <c r="I2687">
        <v>10984</v>
      </c>
    </row>
    <row r="2688" spans="1:9" x14ac:dyDescent="0.25">
      <c r="A2688" s="1">
        <v>44692</v>
      </c>
      <c r="B2688" t="s">
        <v>19</v>
      </c>
      <c r="C2688" t="s">
        <v>16</v>
      </c>
      <c r="D2688" t="s">
        <v>11</v>
      </c>
      <c r="E2688">
        <v>5</v>
      </c>
      <c r="F2688">
        <v>34</v>
      </c>
      <c r="G2688">
        <v>7368</v>
      </c>
      <c r="H2688">
        <v>12927</v>
      </c>
      <c r="I2688">
        <v>5559</v>
      </c>
    </row>
    <row r="2689" spans="1:9" x14ac:dyDescent="0.25">
      <c r="A2689" s="1">
        <v>44693</v>
      </c>
      <c r="B2689" t="s">
        <v>19</v>
      </c>
      <c r="C2689" t="s">
        <v>12</v>
      </c>
      <c r="D2689" t="s">
        <v>17</v>
      </c>
      <c r="E2689">
        <v>9</v>
      </c>
      <c r="F2689">
        <v>86</v>
      </c>
      <c r="G2689">
        <v>20593</v>
      </c>
      <c r="H2689">
        <v>27829</v>
      </c>
      <c r="I2689">
        <v>7236</v>
      </c>
    </row>
    <row r="2690" spans="1:9" x14ac:dyDescent="0.25">
      <c r="A2690" s="1">
        <v>44694</v>
      </c>
      <c r="B2690" t="s">
        <v>19</v>
      </c>
      <c r="C2690" t="s">
        <v>14</v>
      </c>
      <c r="D2690" t="s">
        <v>13</v>
      </c>
      <c r="E2690">
        <v>13</v>
      </c>
      <c r="F2690">
        <v>12</v>
      </c>
      <c r="G2690">
        <v>69298</v>
      </c>
      <c r="H2690">
        <v>84510</v>
      </c>
      <c r="I2690">
        <v>15212</v>
      </c>
    </row>
    <row r="2691" spans="1:9" x14ac:dyDescent="0.25">
      <c r="A2691" s="1">
        <v>44695</v>
      </c>
      <c r="B2691" t="s">
        <v>19</v>
      </c>
      <c r="C2691" t="s">
        <v>18</v>
      </c>
      <c r="D2691" t="s">
        <v>11</v>
      </c>
      <c r="E2691">
        <v>6</v>
      </c>
      <c r="F2691">
        <v>86</v>
      </c>
      <c r="G2691">
        <v>41171</v>
      </c>
      <c r="H2691">
        <v>55636</v>
      </c>
      <c r="I2691">
        <v>14465</v>
      </c>
    </row>
    <row r="2692" spans="1:9" x14ac:dyDescent="0.25">
      <c r="A2692" s="1">
        <v>44696</v>
      </c>
      <c r="B2692" t="s">
        <v>19</v>
      </c>
      <c r="C2692" t="s">
        <v>14</v>
      </c>
      <c r="D2692" t="s">
        <v>15</v>
      </c>
      <c r="E2692">
        <v>0</v>
      </c>
      <c r="F2692">
        <v>38</v>
      </c>
      <c r="G2692">
        <v>57279</v>
      </c>
      <c r="H2692">
        <v>90919</v>
      </c>
      <c r="I2692">
        <v>33640</v>
      </c>
    </row>
    <row r="2693" spans="1:9" x14ac:dyDescent="0.25">
      <c r="A2693" s="1">
        <v>44697</v>
      </c>
      <c r="B2693" t="s">
        <v>19</v>
      </c>
      <c r="C2693" t="s">
        <v>14</v>
      </c>
      <c r="D2693" t="s">
        <v>11</v>
      </c>
      <c r="E2693">
        <v>6</v>
      </c>
      <c r="F2693">
        <v>59</v>
      </c>
      <c r="G2693">
        <v>80198</v>
      </c>
      <c r="H2693">
        <v>92182</v>
      </c>
      <c r="I2693">
        <v>11984</v>
      </c>
    </row>
    <row r="2694" spans="1:9" x14ac:dyDescent="0.25">
      <c r="A2694" s="1">
        <v>44698</v>
      </c>
      <c r="B2694" t="s">
        <v>19</v>
      </c>
      <c r="C2694" t="s">
        <v>18</v>
      </c>
      <c r="D2694" t="s">
        <v>15</v>
      </c>
      <c r="E2694">
        <v>0</v>
      </c>
      <c r="F2694">
        <v>60</v>
      </c>
      <c r="G2694">
        <v>47266</v>
      </c>
      <c r="H2694">
        <v>84404</v>
      </c>
      <c r="I2694">
        <v>37138</v>
      </c>
    </row>
    <row r="2695" spans="1:9" x14ac:dyDescent="0.25">
      <c r="A2695" s="1">
        <v>44699</v>
      </c>
      <c r="B2695" t="s">
        <v>19</v>
      </c>
      <c r="C2695" t="s">
        <v>16</v>
      </c>
      <c r="D2695" t="s">
        <v>13</v>
      </c>
      <c r="E2695">
        <v>18</v>
      </c>
      <c r="F2695">
        <v>33</v>
      </c>
      <c r="G2695">
        <v>39666</v>
      </c>
      <c r="H2695">
        <v>70833</v>
      </c>
      <c r="I2695">
        <v>31167</v>
      </c>
    </row>
    <row r="2696" spans="1:9" x14ac:dyDescent="0.25">
      <c r="A2696" s="1">
        <v>44700</v>
      </c>
      <c r="B2696" t="s">
        <v>19</v>
      </c>
      <c r="C2696" t="s">
        <v>16</v>
      </c>
      <c r="D2696" t="s">
        <v>11</v>
      </c>
      <c r="E2696">
        <v>10</v>
      </c>
      <c r="F2696">
        <v>30</v>
      </c>
      <c r="G2696">
        <v>33400</v>
      </c>
      <c r="H2696">
        <v>49117</v>
      </c>
      <c r="I2696">
        <v>15717</v>
      </c>
    </row>
    <row r="2697" spans="1:9" x14ac:dyDescent="0.25">
      <c r="A2697" s="1">
        <v>44701</v>
      </c>
      <c r="B2697" t="s">
        <v>19</v>
      </c>
      <c r="C2697" t="s">
        <v>16</v>
      </c>
      <c r="D2697" t="s">
        <v>11</v>
      </c>
      <c r="E2697">
        <v>7</v>
      </c>
      <c r="F2697">
        <v>78</v>
      </c>
      <c r="G2697">
        <v>38239</v>
      </c>
      <c r="H2697">
        <v>69526</v>
      </c>
      <c r="I2697">
        <v>31287</v>
      </c>
    </row>
    <row r="2698" spans="1:9" x14ac:dyDescent="0.25">
      <c r="A2698" s="1">
        <v>44702</v>
      </c>
      <c r="B2698" t="s">
        <v>19</v>
      </c>
      <c r="C2698" t="s">
        <v>18</v>
      </c>
      <c r="D2698" t="s">
        <v>11</v>
      </c>
      <c r="E2698">
        <v>9</v>
      </c>
      <c r="F2698">
        <v>89</v>
      </c>
      <c r="G2698">
        <v>49351</v>
      </c>
      <c r="H2698">
        <v>68543</v>
      </c>
      <c r="I2698">
        <v>19192</v>
      </c>
    </row>
    <row r="2699" spans="1:9" x14ac:dyDescent="0.25">
      <c r="A2699" s="1">
        <v>44703</v>
      </c>
      <c r="B2699" t="s">
        <v>19</v>
      </c>
      <c r="C2699" t="s">
        <v>12</v>
      </c>
      <c r="D2699" t="s">
        <v>17</v>
      </c>
      <c r="E2699">
        <v>6</v>
      </c>
      <c r="F2699">
        <v>156</v>
      </c>
      <c r="G2699">
        <v>10991</v>
      </c>
      <c r="H2699">
        <v>12633</v>
      </c>
      <c r="I2699">
        <v>1642</v>
      </c>
    </row>
    <row r="2700" spans="1:9" x14ac:dyDescent="0.25">
      <c r="A2700" s="1">
        <v>44704</v>
      </c>
      <c r="B2700" t="s">
        <v>19</v>
      </c>
      <c r="C2700" t="s">
        <v>16</v>
      </c>
      <c r="D2700" t="s">
        <v>13</v>
      </c>
      <c r="E2700">
        <v>20</v>
      </c>
      <c r="F2700">
        <v>34</v>
      </c>
      <c r="G2700">
        <v>27500</v>
      </c>
      <c r="H2700">
        <v>54999</v>
      </c>
      <c r="I2700">
        <v>27499</v>
      </c>
    </row>
    <row r="2701" spans="1:9" x14ac:dyDescent="0.25">
      <c r="A2701" s="1">
        <v>44705</v>
      </c>
      <c r="B2701" t="s">
        <v>19</v>
      </c>
      <c r="C2701" t="s">
        <v>14</v>
      </c>
      <c r="D2701" t="s">
        <v>17</v>
      </c>
      <c r="E2701">
        <v>5</v>
      </c>
      <c r="F2701">
        <v>89</v>
      </c>
      <c r="G2701">
        <v>33603</v>
      </c>
      <c r="H2701">
        <v>52505</v>
      </c>
      <c r="I2701">
        <v>18902</v>
      </c>
    </row>
    <row r="2702" spans="1:9" x14ac:dyDescent="0.25">
      <c r="A2702" s="1">
        <v>44706</v>
      </c>
      <c r="B2702" t="s">
        <v>19</v>
      </c>
      <c r="C2702" t="s">
        <v>18</v>
      </c>
      <c r="D2702" t="s">
        <v>11</v>
      </c>
      <c r="E2702">
        <v>10</v>
      </c>
      <c r="F2702">
        <v>96</v>
      </c>
      <c r="G2702">
        <v>30435</v>
      </c>
      <c r="H2702">
        <v>34197</v>
      </c>
      <c r="I2702">
        <v>3762</v>
      </c>
    </row>
    <row r="2703" spans="1:9" x14ac:dyDescent="0.25">
      <c r="A2703" s="1">
        <v>44707</v>
      </c>
      <c r="B2703" t="s">
        <v>19</v>
      </c>
      <c r="C2703" t="s">
        <v>10</v>
      </c>
      <c r="D2703" t="s">
        <v>11</v>
      </c>
      <c r="E2703">
        <v>3</v>
      </c>
      <c r="F2703">
        <v>70</v>
      </c>
      <c r="G2703">
        <v>12085</v>
      </c>
      <c r="H2703">
        <v>18883</v>
      </c>
      <c r="I2703">
        <v>6798</v>
      </c>
    </row>
    <row r="2704" spans="1:9" x14ac:dyDescent="0.25">
      <c r="A2704" s="1">
        <v>44708</v>
      </c>
      <c r="B2704" t="s">
        <v>19</v>
      </c>
      <c r="C2704" t="s">
        <v>12</v>
      </c>
      <c r="D2704" t="s">
        <v>15</v>
      </c>
      <c r="E2704">
        <v>0</v>
      </c>
      <c r="F2704">
        <v>93</v>
      </c>
      <c r="G2704">
        <v>43498</v>
      </c>
      <c r="H2704">
        <v>63967</v>
      </c>
      <c r="I2704">
        <v>20469</v>
      </c>
    </row>
    <row r="2705" spans="1:9" x14ac:dyDescent="0.25">
      <c r="A2705" s="1">
        <v>44709</v>
      </c>
      <c r="B2705" t="s">
        <v>19</v>
      </c>
      <c r="C2705" t="s">
        <v>10</v>
      </c>
      <c r="D2705" t="s">
        <v>15</v>
      </c>
      <c r="E2705">
        <v>0</v>
      </c>
      <c r="F2705">
        <v>37</v>
      </c>
      <c r="G2705">
        <v>30448</v>
      </c>
      <c r="H2705">
        <v>43497</v>
      </c>
      <c r="I2705">
        <v>13049</v>
      </c>
    </row>
    <row r="2706" spans="1:9" x14ac:dyDescent="0.25">
      <c r="A2706" s="1">
        <v>44710</v>
      </c>
      <c r="B2706" t="s">
        <v>19</v>
      </c>
      <c r="C2706" t="s">
        <v>10</v>
      </c>
      <c r="D2706" t="s">
        <v>15</v>
      </c>
      <c r="E2706">
        <v>0</v>
      </c>
      <c r="F2706">
        <v>75</v>
      </c>
      <c r="G2706">
        <v>55889</v>
      </c>
      <c r="H2706">
        <v>67336</v>
      </c>
      <c r="I2706">
        <v>11447</v>
      </c>
    </row>
    <row r="2707" spans="1:9" x14ac:dyDescent="0.25">
      <c r="A2707" s="1">
        <v>44711</v>
      </c>
      <c r="B2707" t="s">
        <v>19</v>
      </c>
      <c r="C2707" t="s">
        <v>14</v>
      </c>
      <c r="D2707" t="s">
        <v>13</v>
      </c>
      <c r="E2707">
        <v>25</v>
      </c>
      <c r="F2707">
        <v>21</v>
      </c>
      <c r="G2707">
        <v>62257</v>
      </c>
      <c r="H2707">
        <v>80853</v>
      </c>
      <c r="I2707">
        <v>18596</v>
      </c>
    </row>
    <row r="2708" spans="1:9" x14ac:dyDescent="0.25">
      <c r="A2708" s="1">
        <v>44712</v>
      </c>
      <c r="B2708" t="s">
        <v>19</v>
      </c>
      <c r="C2708" t="s">
        <v>10</v>
      </c>
      <c r="D2708" t="s">
        <v>13</v>
      </c>
      <c r="E2708">
        <v>22</v>
      </c>
      <c r="F2708">
        <v>42</v>
      </c>
      <c r="G2708">
        <v>37256</v>
      </c>
      <c r="H2708">
        <v>52473</v>
      </c>
      <c r="I2708">
        <v>15217</v>
      </c>
    </row>
    <row r="2709" spans="1:9" x14ac:dyDescent="0.25">
      <c r="A2709" s="1">
        <v>44713</v>
      </c>
      <c r="B2709" t="s">
        <v>19</v>
      </c>
      <c r="C2709" t="s">
        <v>16</v>
      </c>
      <c r="D2709" t="s">
        <v>15</v>
      </c>
      <c r="E2709">
        <v>0</v>
      </c>
      <c r="F2709">
        <v>97</v>
      </c>
      <c r="G2709">
        <v>71235</v>
      </c>
      <c r="H2709">
        <v>127204.5</v>
      </c>
      <c r="I2709">
        <v>55969.5</v>
      </c>
    </row>
    <row r="2710" spans="1:9" x14ac:dyDescent="0.25">
      <c r="A2710" s="1">
        <v>44714</v>
      </c>
      <c r="B2710" t="s">
        <v>19</v>
      </c>
      <c r="C2710" t="s">
        <v>18</v>
      </c>
      <c r="D2710" t="s">
        <v>13</v>
      </c>
      <c r="E2710">
        <v>16</v>
      </c>
      <c r="F2710">
        <v>28</v>
      </c>
      <c r="G2710">
        <v>45508</v>
      </c>
      <c r="H2710">
        <v>59878.5</v>
      </c>
      <c r="I2710">
        <v>14370.5</v>
      </c>
    </row>
    <row r="2711" spans="1:9" x14ac:dyDescent="0.25">
      <c r="A2711" s="1">
        <v>44715</v>
      </c>
      <c r="B2711" t="s">
        <v>19</v>
      </c>
      <c r="C2711" t="s">
        <v>18</v>
      </c>
      <c r="D2711" t="s">
        <v>15</v>
      </c>
      <c r="E2711">
        <v>0</v>
      </c>
      <c r="F2711">
        <v>37</v>
      </c>
      <c r="G2711">
        <v>115750</v>
      </c>
      <c r="H2711">
        <v>139458</v>
      </c>
      <c r="I2711">
        <v>23708</v>
      </c>
    </row>
    <row r="2712" spans="1:9" x14ac:dyDescent="0.25">
      <c r="A2712" s="1">
        <v>44716</v>
      </c>
      <c r="B2712" t="s">
        <v>19</v>
      </c>
      <c r="C2712" t="s">
        <v>12</v>
      </c>
      <c r="D2712" t="s">
        <v>15</v>
      </c>
      <c r="E2712">
        <v>0</v>
      </c>
      <c r="F2712">
        <v>62</v>
      </c>
      <c r="G2712">
        <v>76110</v>
      </c>
      <c r="H2712">
        <v>117093</v>
      </c>
      <c r="I2712">
        <v>40983</v>
      </c>
    </row>
    <row r="2713" spans="1:9" x14ac:dyDescent="0.25">
      <c r="A2713" s="1">
        <v>44717</v>
      </c>
      <c r="B2713" t="s">
        <v>19</v>
      </c>
      <c r="C2713" t="s">
        <v>16</v>
      </c>
      <c r="D2713" t="s">
        <v>13</v>
      </c>
      <c r="E2713">
        <v>18</v>
      </c>
      <c r="F2713">
        <v>44</v>
      </c>
      <c r="G2713">
        <v>65857</v>
      </c>
      <c r="H2713">
        <v>76578</v>
      </c>
      <c r="I2713">
        <v>10721</v>
      </c>
    </row>
    <row r="2714" spans="1:9" x14ac:dyDescent="0.25">
      <c r="A2714" s="1">
        <v>44718</v>
      </c>
      <c r="B2714" t="s">
        <v>19</v>
      </c>
      <c r="C2714" t="s">
        <v>12</v>
      </c>
      <c r="D2714" t="s">
        <v>13</v>
      </c>
      <c r="E2714">
        <v>11</v>
      </c>
      <c r="F2714">
        <v>46</v>
      </c>
      <c r="G2714">
        <v>10637</v>
      </c>
      <c r="H2714">
        <v>18661.5</v>
      </c>
      <c r="I2714">
        <v>8024.5</v>
      </c>
    </row>
    <row r="2715" spans="1:9" x14ac:dyDescent="0.25">
      <c r="A2715" s="1">
        <v>44719</v>
      </c>
      <c r="B2715" t="s">
        <v>19</v>
      </c>
      <c r="C2715" t="s">
        <v>18</v>
      </c>
      <c r="D2715" t="s">
        <v>13</v>
      </c>
      <c r="E2715">
        <v>14</v>
      </c>
      <c r="F2715">
        <v>33</v>
      </c>
      <c r="G2715">
        <v>72730</v>
      </c>
      <c r="H2715">
        <v>96973.5</v>
      </c>
      <c r="I2715">
        <v>24243.5</v>
      </c>
    </row>
    <row r="2716" spans="1:9" x14ac:dyDescent="0.25">
      <c r="A2716" s="1">
        <v>44720</v>
      </c>
      <c r="B2716" t="s">
        <v>19</v>
      </c>
      <c r="C2716" t="s">
        <v>16</v>
      </c>
      <c r="D2716" t="s">
        <v>13</v>
      </c>
      <c r="E2716">
        <v>21</v>
      </c>
      <c r="F2716">
        <v>43</v>
      </c>
      <c r="G2716">
        <v>61961</v>
      </c>
      <c r="H2716">
        <v>98350.5</v>
      </c>
      <c r="I2716">
        <v>36389.5</v>
      </c>
    </row>
    <row r="2717" spans="1:9" x14ac:dyDescent="0.25">
      <c r="A2717" s="1">
        <v>44721</v>
      </c>
      <c r="B2717" t="s">
        <v>19</v>
      </c>
      <c r="C2717" t="s">
        <v>14</v>
      </c>
      <c r="D2717" t="s">
        <v>15</v>
      </c>
      <c r="E2717">
        <v>0</v>
      </c>
      <c r="F2717">
        <v>45</v>
      </c>
      <c r="G2717">
        <v>120658</v>
      </c>
      <c r="H2717">
        <v>145371</v>
      </c>
      <c r="I2717">
        <v>24713</v>
      </c>
    </row>
    <row r="2718" spans="1:9" x14ac:dyDescent="0.25">
      <c r="A2718" s="1">
        <v>44722</v>
      </c>
      <c r="B2718" t="s">
        <v>19</v>
      </c>
      <c r="C2718" t="s">
        <v>16</v>
      </c>
      <c r="D2718" t="s">
        <v>15</v>
      </c>
      <c r="E2718">
        <v>0</v>
      </c>
      <c r="F2718">
        <v>45</v>
      </c>
      <c r="G2718">
        <v>84373</v>
      </c>
      <c r="H2718">
        <v>112497</v>
      </c>
      <c r="I2718">
        <v>28124</v>
      </c>
    </row>
    <row r="2719" spans="1:9" x14ac:dyDescent="0.25">
      <c r="A2719" s="1">
        <v>44723</v>
      </c>
      <c r="B2719" t="s">
        <v>19</v>
      </c>
      <c r="C2719" t="s">
        <v>14</v>
      </c>
      <c r="D2719" t="s">
        <v>13</v>
      </c>
      <c r="E2719">
        <v>14</v>
      </c>
      <c r="F2719">
        <v>21</v>
      </c>
      <c r="G2719">
        <v>74453</v>
      </c>
      <c r="H2719">
        <v>107902.5</v>
      </c>
      <c r="I2719">
        <v>33449.5</v>
      </c>
    </row>
    <row r="2720" spans="1:9" x14ac:dyDescent="0.25">
      <c r="A2720" s="1">
        <v>44724</v>
      </c>
      <c r="B2720" t="s">
        <v>19</v>
      </c>
      <c r="C2720" t="s">
        <v>14</v>
      </c>
      <c r="D2720" t="s">
        <v>13</v>
      </c>
      <c r="E2720">
        <v>16</v>
      </c>
      <c r="F2720">
        <v>1</v>
      </c>
      <c r="G2720">
        <v>52037</v>
      </c>
      <c r="H2720">
        <v>58468.5</v>
      </c>
      <c r="I2720">
        <v>6431.5</v>
      </c>
    </row>
    <row r="2721" spans="1:9" x14ac:dyDescent="0.25">
      <c r="A2721" s="1">
        <v>44725</v>
      </c>
      <c r="B2721" t="s">
        <v>19</v>
      </c>
      <c r="C2721" t="s">
        <v>14</v>
      </c>
      <c r="D2721" t="s">
        <v>11</v>
      </c>
      <c r="E2721">
        <v>9</v>
      </c>
      <c r="F2721">
        <v>87</v>
      </c>
      <c r="G2721">
        <v>63158</v>
      </c>
      <c r="H2721">
        <v>110803.5</v>
      </c>
      <c r="I2721">
        <v>47645.5</v>
      </c>
    </row>
    <row r="2722" spans="1:9" x14ac:dyDescent="0.25">
      <c r="A2722" s="1">
        <v>44726</v>
      </c>
      <c r="B2722" t="s">
        <v>19</v>
      </c>
      <c r="C2722" t="s">
        <v>16</v>
      </c>
      <c r="D2722" t="s">
        <v>15</v>
      </c>
      <c r="E2722">
        <v>0</v>
      </c>
      <c r="F2722">
        <v>69</v>
      </c>
      <c r="G2722">
        <v>43202</v>
      </c>
      <c r="H2722">
        <v>50235</v>
      </c>
      <c r="I2722">
        <v>7033</v>
      </c>
    </row>
    <row r="2723" spans="1:9" x14ac:dyDescent="0.25">
      <c r="A2723" s="1">
        <v>44727</v>
      </c>
      <c r="B2723" t="s">
        <v>19</v>
      </c>
      <c r="C2723" t="s">
        <v>18</v>
      </c>
      <c r="D2723" t="s">
        <v>13</v>
      </c>
      <c r="E2723">
        <v>13</v>
      </c>
      <c r="F2723">
        <v>6</v>
      </c>
      <c r="G2723">
        <v>51878</v>
      </c>
      <c r="H2723">
        <v>82345.5</v>
      </c>
      <c r="I2723">
        <v>30467.5</v>
      </c>
    </row>
    <row r="2724" spans="1:9" x14ac:dyDescent="0.25">
      <c r="A2724" s="1">
        <v>44728</v>
      </c>
      <c r="B2724" t="s">
        <v>19</v>
      </c>
      <c r="C2724" t="s">
        <v>18</v>
      </c>
      <c r="D2724" t="s">
        <v>13</v>
      </c>
      <c r="E2724">
        <v>12</v>
      </c>
      <c r="F2724">
        <v>38</v>
      </c>
      <c r="G2724">
        <v>11921</v>
      </c>
      <c r="H2724">
        <v>16110</v>
      </c>
      <c r="I2724">
        <v>4189</v>
      </c>
    </row>
    <row r="2725" spans="1:9" x14ac:dyDescent="0.25">
      <c r="A2725" s="1">
        <v>44729</v>
      </c>
      <c r="B2725" t="s">
        <v>19</v>
      </c>
      <c r="C2725" t="s">
        <v>16</v>
      </c>
      <c r="D2725" t="s">
        <v>13</v>
      </c>
      <c r="E2725">
        <v>13</v>
      </c>
      <c r="F2725">
        <v>18</v>
      </c>
      <c r="G2725">
        <v>60206</v>
      </c>
      <c r="H2725">
        <v>74328</v>
      </c>
      <c r="I2725">
        <v>14122</v>
      </c>
    </row>
    <row r="2726" spans="1:9" x14ac:dyDescent="0.25">
      <c r="A2726" s="1">
        <v>44730</v>
      </c>
      <c r="B2726" t="s">
        <v>19</v>
      </c>
      <c r="C2726" t="s">
        <v>14</v>
      </c>
      <c r="D2726" t="s">
        <v>11</v>
      </c>
      <c r="E2726">
        <v>3</v>
      </c>
      <c r="F2726">
        <v>65</v>
      </c>
      <c r="G2726">
        <v>33719</v>
      </c>
      <c r="H2726">
        <v>64845</v>
      </c>
      <c r="I2726">
        <v>31126</v>
      </c>
    </row>
    <row r="2727" spans="1:9" x14ac:dyDescent="0.25">
      <c r="A2727" s="1">
        <v>44731</v>
      </c>
      <c r="B2727" t="s">
        <v>19</v>
      </c>
      <c r="C2727" t="s">
        <v>18</v>
      </c>
      <c r="D2727" t="s">
        <v>11</v>
      </c>
      <c r="E2727">
        <v>3</v>
      </c>
      <c r="F2727">
        <v>92</v>
      </c>
      <c r="G2727">
        <v>117097</v>
      </c>
      <c r="H2727">
        <v>146371.5</v>
      </c>
      <c r="I2727">
        <v>29274.5</v>
      </c>
    </row>
    <row r="2728" spans="1:9" x14ac:dyDescent="0.25">
      <c r="A2728" s="1">
        <v>44732</v>
      </c>
      <c r="B2728" t="s">
        <v>19</v>
      </c>
      <c r="C2728" t="s">
        <v>12</v>
      </c>
      <c r="D2728" t="s">
        <v>15</v>
      </c>
      <c r="E2728">
        <v>0</v>
      </c>
      <c r="F2728">
        <v>35</v>
      </c>
      <c r="G2728">
        <v>16300</v>
      </c>
      <c r="H2728">
        <v>30186</v>
      </c>
      <c r="I2728">
        <v>13886</v>
      </c>
    </row>
    <row r="2729" spans="1:9" x14ac:dyDescent="0.25">
      <c r="A2729" s="1">
        <v>44733</v>
      </c>
      <c r="B2729" t="s">
        <v>19</v>
      </c>
      <c r="C2729" t="s">
        <v>10</v>
      </c>
      <c r="D2729" t="s">
        <v>11</v>
      </c>
      <c r="E2729">
        <v>10</v>
      </c>
      <c r="F2729">
        <v>89</v>
      </c>
      <c r="G2729">
        <v>71481</v>
      </c>
      <c r="H2729">
        <v>134869.5</v>
      </c>
      <c r="I2729">
        <v>63388.5</v>
      </c>
    </row>
    <row r="2730" spans="1:9" x14ac:dyDescent="0.25">
      <c r="A2730" s="1">
        <v>44734</v>
      </c>
      <c r="B2730" t="s">
        <v>19</v>
      </c>
      <c r="C2730" t="s">
        <v>10</v>
      </c>
      <c r="D2730" t="s">
        <v>17</v>
      </c>
      <c r="E2730">
        <v>5</v>
      </c>
      <c r="F2730">
        <v>196</v>
      </c>
      <c r="G2730">
        <v>90870</v>
      </c>
      <c r="H2730">
        <v>105663</v>
      </c>
      <c r="I2730">
        <v>14793</v>
      </c>
    </row>
    <row r="2731" spans="1:9" x14ac:dyDescent="0.25">
      <c r="A2731" s="1">
        <v>44735</v>
      </c>
      <c r="B2731" t="s">
        <v>19</v>
      </c>
      <c r="C2731" t="s">
        <v>10</v>
      </c>
      <c r="D2731" t="s">
        <v>13</v>
      </c>
      <c r="E2731">
        <v>12</v>
      </c>
      <c r="F2731">
        <v>38</v>
      </c>
      <c r="G2731">
        <v>58620</v>
      </c>
      <c r="H2731">
        <v>72370.5</v>
      </c>
      <c r="I2731">
        <v>13750.5</v>
      </c>
    </row>
    <row r="2732" spans="1:9" x14ac:dyDescent="0.25">
      <c r="A2732" s="1">
        <v>44736</v>
      </c>
      <c r="B2732" t="s">
        <v>19</v>
      </c>
      <c r="C2732" t="s">
        <v>12</v>
      </c>
      <c r="D2732" t="s">
        <v>13</v>
      </c>
      <c r="E2732">
        <v>16</v>
      </c>
      <c r="F2732">
        <v>27</v>
      </c>
      <c r="G2732">
        <v>29531</v>
      </c>
      <c r="H2732">
        <v>42187.5</v>
      </c>
      <c r="I2732">
        <v>12656.5</v>
      </c>
    </row>
    <row r="2733" spans="1:9" x14ac:dyDescent="0.25">
      <c r="A2733" s="1">
        <v>44737</v>
      </c>
      <c r="B2733" t="s">
        <v>19</v>
      </c>
      <c r="C2733" t="s">
        <v>14</v>
      </c>
      <c r="D2733" t="s">
        <v>11</v>
      </c>
      <c r="E2733">
        <v>5</v>
      </c>
      <c r="F2733">
        <v>72</v>
      </c>
      <c r="G2733">
        <v>62888</v>
      </c>
      <c r="H2733">
        <v>123310.5</v>
      </c>
      <c r="I2733">
        <v>60422.5</v>
      </c>
    </row>
    <row r="2734" spans="1:9" x14ac:dyDescent="0.25">
      <c r="A2734" s="1">
        <v>44738</v>
      </c>
      <c r="B2734" t="s">
        <v>19</v>
      </c>
      <c r="C2734" t="s">
        <v>18</v>
      </c>
      <c r="D2734" t="s">
        <v>11</v>
      </c>
      <c r="E2734">
        <v>6</v>
      </c>
      <c r="F2734">
        <v>63</v>
      </c>
      <c r="G2734">
        <v>42962</v>
      </c>
      <c r="H2734">
        <v>51762</v>
      </c>
      <c r="I2734">
        <v>8800</v>
      </c>
    </row>
    <row r="2735" spans="1:9" x14ac:dyDescent="0.25">
      <c r="A2735" s="1">
        <v>44739</v>
      </c>
      <c r="B2735" t="s">
        <v>19</v>
      </c>
      <c r="C2735" t="s">
        <v>10</v>
      </c>
      <c r="D2735" t="s">
        <v>17</v>
      </c>
      <c r="E2735">
        <v>5</v>
      </c>
      <c r="F2735">
        <v>98</v>
      </c>
      <c r="G2735">
        <v>61498</v>
      </c>
      <c r="H2735">
        <v>91788</v>
      </c>
      <c r="I2735">
        <v>30290</v>
      </c>
    </row>
    <row r="2736" spans="1:9" x14ac:dyDescent="0.25">
      <c r="A2736" s="1">
        <v>44740</v>
      </c>
      <c r="B2736" t="s">
        <v>19</v>
      </c>
      <c r="C2736" t="s">
        <v>18</v>
      </c>
      <c r="D2736" t="s">
        <v>17</v>
      </c>
      <c r="E2736">
        <v>12</v>
      </c>
      <c r="F2736">
        <v>81</v>
      </c>
      <c r="G2736">
        <v>15522</v>
      </c>
      <c r="H2736">
        <v>17638.5</v>
      </c>
      <c r="I2736">
        <v>2116.5</v>
      </c>
    </row>
    <row r="2737" spans="1:9" x14ac:dyDescent="0.25">
      <c r="A2737" s="1">
        <v>44741</v>
      </c>
      <c r="B2737" t="s">
        <v>19</v>
      </c>
      <c r="C2737" t="s">
        <v>14</v>
      </c>
      <c r="D2737" t="s">
        <v>11</v>
      </c>
      <c r="E2737">
        <v>7</v>
      </c>
      <c r="F2737">
        <v>57</v>
      </c>
      <c r="G2737">
        <v>85669</v>
      </c>
      <c r="H2737">
        <v>145201.5</v>
      </c>
      <c r="I2737">
        <v>59532.5</v>
      </c>
    </row>
    <row r="2738" spans="1:9" x14ac:dyDescent="0.25">
      <c r="A2738" s="1">
        <v>44742</v>
      </c>
      <c r="B2738" t="s">
        <v>19</v>
      </c>
      <c r="C2738" t="s">
        <v>10</v>
      </c>
      <c r="D2738" t="s">
        <v>11</v>
      </c>
      <c r="E2738">
        <v>4</v>
      </c>
      <c r="F2738">
        <v>71</v>
      </c>
      <c r="G2738">
        <v>115324</v>
      </c>
      <c r="H2738">
        <v>145980</v>
      </c>
      <c r="I2738">
        <v>30656</v>
      </c>
    </row>
    <row r="2739" spans="1:9" x14ac:dyDescent="0.25">
      <c r="A2739" s="1">
        <v>44743</v>
      </c>
      <c r="B2739" t="s">
        <v>19</v>
      </c>
      <c r="C2739" t="s">
        <v>18</v>
      </c>
      <c r="D2739" t="s">
        <v>11</v>
      </c>
      <c r="E2739">
        <v>10</v>
      </c>
      <c r="F2739">
        <v>60</v>
      </c>
      <c r="G2739">
        <v>72539</v>
      </c>
      <c r="H2739">
        <v>81504</v>
      </c>
      <c r="I2739">
        <v>8965</v>
      </c>
    </row>
    <row r="2740" spans="1:9" x14ac:dyDescent="0.25">
      <c r="A2740" s="1">
        <v>44744</v>
      </c>
      <c r="B2740" t="s">
        <v>19</v>
      </c>
      <c r="C2740" t="s">
        <v>12</v>
      </c>
      <c r="D2740" t="s">
        <v>11</v>
      </c>
      <c r="E2740">
        <v>6</v>
      </c>
      <c r="F2740">
        <v>95</v>
      </c>
      <c r="G2740">
        <v>18625</v>
      </c>
      <c r="H2740">
        <v>25514</v>
      </c>
      <c r="I2740">
        <v>6889</v>
      </c>
    </row>
    <row r="2741" spans="1:9" x14ac:dyDescent="0.25">
      <c r="A2741" s="1">
        <v>44745</v>
      </c>
      <c r="B2741" t="s">
        <v>19</v>
      </c>
      <c r="C2741" t="s">
        <v>14</v>
      </c>
      <c r="D2741" t="s">
        <v>17</v>
      </c>
      <c r="E2741">
        <v>5</v>
      </c>
      <c r="F2741">
        <v>94</v>
      </c>
      <c r="G2741">
        <v>33602</v>
      </c>
      <c r="H2741">
        <v>46669</v>
      </c>
      <c r="I2741">
        <v>13067</v>
      </c>
    </row>
    <row r="2742" spans="1:9" x14ac:dyDescent="0.25">
      <c r="A2742" s="1">
        <v>44746</v>
      </c>
      <c r="B2742" t="s">
        <v>19</v>
      </c>
      <c r="C2742" t="s">
        <v>18</v>
      </c>
      <c r="D2742" t="s">
        <v>13</v>
      </c>
      <c r="E2742">
        <v>16</v>
      </c>
      <c r="F2742">
        <v>38</v>
      </c>
      <c r="G2742">
        <v>12637</v>
      </c>
      <c r="H2742">
        <v>24779</v>
      </c>
      <c r="I2742">
        <v>12142</v>
      </c>
    </row>
    <row r="2743" spans="1:9" x14ac:dyDescent="0.25">
      <c r="A2743" s="1">
        <v>44747</v>
      </c>
      <c r="B2743" t="s">
        <v>19</v>
      </c>
      <c r="C2743" t="s">
        <v>10</v>
      </c>
      <c r="D2743" t="s">
        <v>13</v>
      </c>
      <c r="E2743">
        <v>24</v>
      </c>
      <c r="F2743">
        <v>40</v>
      </c>
      <c r="G2743">
        <v>17897</v>
      </c>
      <c r="H2743">
        <v>23862</v>
      </c>
      <c r="I2743">
        <v>5965</v>
      </c>
    </row>
    <row r="2744" spans="1:9" x14ac:dyDescent="0.25">
      <c r="A2744" s="1">
        <v>44748</v>
      </c>
      <c r="B2744" t="s">
        <v>19</v>
      </c>
      <c r="C2744" t="s">
        <v>10</v>
      </c>
      <c r="D2744" t="s">
        <v>15</v>
      </c>
      <c r="E2744">
        <v>0</v>
      </c>
      <c r="F2744">
        <v>91</v>
      </c>
      <c r="G2744">
        <v>53549</v>
      </c>
      <c r="H2744">
        <v>82383</v>
      </c>
      <c r="I2744">
        <v>28834</v>
      </c>
    </row>
    <row r="2745" spans="1:9" x14ac:dyDescent="0.25">
      <c r="A2745" s="1">
        <v>44749</v>
      </c>
      <c r="B2745" t="s">
        <v>19</v>
      </c>
      <c r="C2745" t="s">
        <v>16</v>
      </c>
      <c r="D2745" t="s">
        <v>15</v>
      </c>
      <c r="E2745">
        <v>0</v>
      </c>
      <c r="F2745">
        <v>37</v>
      </c>
      <c r="G2745">
        <v>18613</v>
      </c>
      <c r="H2745">
        <v>21898</v>
      </c>
      <c r="I2745">
        <v>3285</v>
      </c>
    </row>
    <row r="2746" spans="1:9" x14ac:dyDescent="0.25">
      <c r="A2746" s="1">
        <v>44750</v>
      </c>
      <c r="B2746" t="s">
        <v>19</v>
      </c>
      <c r="C2746" t="s">
        <v>12</v>
      </c>
      <c r="D2746" t="s">
        <v>15</v>
      </c>
      <c r="E2746">
        <v>0</v>
      </c>
      <c r="F2746">
        <v>30</v>
      </c>
      <c r="G2746">
        <v>23090</v>
      </c>
      <c r="H2746">
        <v>35523</v>
      </c>
      <c r="I2746">
        <v>12433</v>
      </c>
    </row>
    <row r="2747" spans="1:9" x14ac:dyDescent="0.25">
      <c r="A2747" s="1">
        <v>44751</v>
      </c>
      <c r="B2747" t="s">
        <v>19</v>
      </c>
      <c r="C2747" t="s">
        <v>12</v>
      </c>
      <c r="D2747" t="s">
        <v>13</v>
      </c>
      <c r="E2747">
        <v>10</v>
      </c>
      <c r="F2747">
        <v>13</v>
      </c>
      <c r="G2747">
        <v>15333</v>
      </c>
      <c r="H2747">
        <v>22549</v>
      </c>
      <c r="I2747">
        <v>7216</v>
      </c>
    </row>
    <row r="2748" spans="1:9" x14ac:dyDescent="0.25">
      <c r="A2748" s="1">
        <v>44752</v>
      </c>
      <c r="B2748" t="s">
        <v>19</v>
      </c>
      <c r="C2748" t="s">
        <v>14</v>
      </c>
      <c r="D2748" t="s">
        <v>15</v>
      </c>
      <c r="E2748">
        <v>0</v>
      </c>
      <c r="F2748">
        <v>25</v>
      </c>
      <c r="G2748">
        <v>45449</v>
      </c>
      <c r="H2748">
        <v>64013</v>
      </c>
      <c r="I2748">
        <v>18564</v>
      </c>
    </row>
    <row r="2749" spans="1:9" x14ac:dyDescent="0.25">
      <c r="A2749" s="1">
        <v>44753</v>
      </c>
      <c r="B2749" t="s">
        <v>19</v>
      </c>
      <c r="C2749" t="s">
        <v>16</v>
      </c>
      <c r="D2749" t="s">
        <v>15</v>
      </c>
      <c r="E2749">
        <v>0</v>
      </c>
      <c r="F2749">
        <v>81</v>
      </c>
      <c r="G2749">
        <v>66227</v>
      </c>
      <c r="H2749">
        <v>84906</v>
      </c>
      <c r="I2749">
        <v>18679</v>
      </c>
    </row>
    <row r="2750" spans="1:9" x14ac:dyDescent="0.25">
      <c r="A2750" s="1">
        <v>44754</v>
      </c>
      <c r="B2750" t="s">
        <v>19</v>
      </c>
      <c r="C2750" t="s">
        <v>12</v>
      </c>
      <c r="D2750" t="s">
        <v>15</v>
      </c>
      <c r="E2750">
        <v>0</v>
      </c>
      <c r="F2750">
        <v>91</v>
      </c>
      <c r="G2750">
        <v>55754</v>
      </c>
      <c r="H2750">
        <v>74338</v>
      </c>
      <c r="I2750">
        <v>18584</v>
      </c>
    </row>
    <row r="2751" spans="1:9" x14ac:dyDescent="0.25">
      <c r="A2751" s="1">
        <v>44755</v>
      </c>
      <c r="B2751" t="s">
        <v>19</v>
      </c>
      <c r="C2751" t="s">
        <v>14</v>
      </c>
      <c r="D2751" t="s">
        <v>17</v>
      </c>
      <c r="E2751">
        <v>10</v>
      </c>
      <c r="F2751">
        <v>108</v>
      </c>
      <c r="G2751">
        <v>66378</v>
      </c>
      <c r="H2751">
        <v>97615</v>
      </c>
      <c r="I2751">
        <v>31237</v>
      </c>
    </row>
    <row r="2752" spans="1:9" x14ac:dyDescent="0.25">
      <c r="A2752" s="1">
        <v>44756</v>
      </c>
      <c r="B2752" t="s">
        <v>19</v>
      </c>
      <c r="C2752" t="s">
        <v>12</v>
      </c>
      <c r="D2752" t="s">
        <v>15</v>
      </c>
      <c r="E2752">
        <v>0</v>
      </c>
      <c r="F2752">
        <v>54</v>
      </c>
      <c r="G2752">
        <v>34953</v>
      </c>
      <c r="H2752">
        <v>58255</v>
      </c>
      <c r="I2752">
        <v>23302</v>
      </c>
    </row>
    <row r="2753" spans="1:9" x14ac:dyDescent="0.25">
      <c r="A2753" s="1">
        <v>44757</v>
      </c>
      <c r="B2753" t="s">
        <v>19</v>
      </c>
      <c r="C2753" t="s">
        <v>18</v>
      </c>
      <c r="D2753" t="s">
        <v>13</v>
      </c>
      <c r="E2753">
        <v>24</v>
      </c>
      <c r="F2753">
        <v>39</v>
      </c>
      <c r="G2753">
        <v>58331</v>
      </c>
      <c r="H2753">
        <v>72013</v>
      </c>
      <c r="I2753">
        <v>13682</v>
      </c>
    </row>
    <row r="2754" spans="1:9" x14ac:dyDescent="0.25">
      <c r="A2754" s="1">
        <v>44758</v>
      </c>
      <c r="B2754" t="s">
        <v>19</v>
      </c>
      <c r="C2754" t="s">
        <v>18</v>
      </c>
      <c r="D2754" t="s">
        <v>15</v>
      </c>
      <c r="E2754">
        <v>0</v>
      </c>
      <c r="F2754">
        <v>37</v>
      </c>
      <c r="G2754">
        <v>7646</v>
      </c>
      <c r="H2754">
        <v>11763</v>
      </c>
      <c r="I2754">
        <v>4117</v>
      </c>
    </row>
    <row r="2755" spans="1:9" x14ac:dyDescent="0.25">
      <c r="A2755" s="1">
        <v>44759</v>
      </c>
      <c r="B2755" t="s">
        <v>19</v>
      </c>
      <c r="C2755" t="s">
        <v>12</v>
      </c>
      <c r="D2755" t="s">
        <v>11</v>
      </c>
      <c r="E2755">
        <v>9</v>
      </c>
      <c r="F2755">
        <v>82</v>
      </c>
      <c r="G2755">
        <v>62376</v>
      </c>
      <c r="H2755">
        <v>90400</v>
      </c>
      <c r="I2755">
        <v>28024</v>
      </c>
    </row>
    <row r="2756" spans="1:9" x14ac:dyDescent="0.25">
      <c r="A2756" s="1">
        <v>44760</v>
      </c>
      <c r="B2756" t="s">
        <v>19</v>
      </c>
      <c r="C2756" t="s">
        <v>16</v>
      </c>
      <c r="D2756" t="s">
        <v>15</v>
      </c>
      <c r="E2756">
        <v>0</v>
      </c>
      <c r="F2756">
        <v>70</v>
      </c>
      <c r="G2756">
        <v>47612</v>
      </c>
      <c r="H2756">
        <v>54105</v>
      </c>
      <c r="I2756">
        <v>6493</v>
      </c>
    </row>
    <row r="2757" spans="1:9" x14ac:dyDescent="0.25">
      <c r="A2757" s="1">
        <v>44761</v>
      </c>
      <c r="B2757" t="s">
        <v>19</v>
      </c>
      <c r="C2757" t="s">
        <v>10</v>
      </c>
      <c r="D2757" t="s">
        <v>13</v>
      </c>
      <c r="E2757">
        <v>21</v>
      </c>
      <c r="F2757">
        <v>50</v>
      </c>
      <c r="G2757">
        <v>25346</v>
      </c>
      <c r="H2757">
        <v>46083</v>
      </c>
      <c r="I2757">
        <v>20737</v>
      </c>
    </row>
    <row r="2758" spans="1:9" x14ac:dyDescent="0.25">
      <c r="A2758" s="1">
        <v>44762</v>
      </c>
      <c r="B2758" t="s">
        <v>19</v>
      </c>
      <c r="C2758" t="s">
        <v>10</v>
      </c>
      <c r="D2758" t="s">
        <v>15</v>
      </c>
      <c r="E2758">
        <v>0</v>
      </c>
      <c r="F2758">
        <v>71</v>
      </c>
      <c r="G2758">
        <v>44117</v>
      </c>
      <c r="H2758">
        <v>50133</v>
      </c>
      <c r="I2758">
        <v>6016</v>
      </c>
    </row>
    <row r="2759" spans="1:9" x14ac:dyDescent="0.25">
      <c r="A2759" s="1">
        <v>44763</v>
      </c>
      <c r="B2759" t="s">
        <v>19</v>
      </c>
      <c r="C2759" t="s">
        <v>16</v>
      </c>
      <c r="D2759" t="s">
        <v>17</v>
      </c>
      <c r="E2759">
        <v>9</v>
      </c>
      <c r="F2759">
        <v>102</v>
      </c>
      <c r="G2759">
        <v>67265</v>
      </c>
      <c r="H2759">
        <v>83043</v>
      </c>
      <c r="I2759">
        <v>15778</v>
      </c>
    </row>
    <row r="2760" spans="1:9" x14ac:dyDescent="0.25">
      <c r="A2760" s="1">
        <v>44764</v>
      </c>
      <c r="B2760" t="s">
        <v>19</v>
      </c>
      <c r="C2760" t="s">
        <v>18</v>
      </c>
      <c r="D2760" t="s">
        <v>13</v>
      </c>
      <c r="E2760">
        <v>10</v>
      </c>
      <c r="F2760">
        <v>9</v>
      </c>
      <c r="G2760">
        <v>24494</v>
      </c>
      <c r="H2760">
        <v>27215</v>
      </c>
      <c r="I2760">
        <v>2721</v>
      </c>
    </row>
    <row r="2761" spans="1:9" x14ac:dyDescent="0.25">
      <c r="A2761" s="1">
        <v>44765</v>
      </c>
      <c r="B2761" t="s">
        <v>19</v>
      </c>
      <c r="C2761" t="s">
        <v>10</v>
      </c>
      <c r="D2761" t="s">
        <v>15</v>
      </c>
      <c r="E2761">
        <v>0</v>
      </c>
      <c r="F2761">
        <v>88</v>
      </c>
      <c r="G2761">
        <v>35869</v>
      </c>
      <c r="H2761">
        <v>56045</v>
      </c>
      <c r="I2761">
        <v>20176</v>
      </c>
    </row>
    <row r="2762" spans="1:9" x14ac:dyDescent="0.25">
      <c r="A2762" s="1">
        <v>44766</v>
      </c>
      <c r="B2762" t="s">
        <v>19</v>
      </c>
      <c r="C2762" t="s">
        <v>12</v>
      </c>
      <c r="D2762" t="s">
        <v>13</v>
      </c>
      <c r="E2762">
        <v>21</v>
      </c>
      <c r="F2762">
        <v>38</v>
      </c>
      <c r="G2762">
        <v>56851</v>
      </c>
      <c r="H2762">
        <v>93198</v>
      </c>
      <c r="I2762">
        <v>36347</v>
      </c>
    </row>
    <row r="2763" spans="1:9" x14ac:dyDescent="0.25">
      <c r="A2763" s="1">
        <v>44767</v>
      </c>
      <c r="B2763" t="s">
        <v>19</v>
      </c>
      <c r="C2763" t="s">
        <v>12</v>
      </c>
      <c r="D2763" t="s">
        <v>15</v>
      </c>
      <c r="E2763">
        <v>0</v>
      </c>
      <c r="F2763">
        <v>40</v>
      </c>
      <c r="G2763">
        <v>18135</v>
      </c>
      <c r="H2763">
        <v>23250</v>
      </c>
      <c r="I2763">
        <v>5115</v>
      </c>
    </row>
    <row r="2764" spans="1:9" x14ac:dyDescent="0.25">
      <c r="A2764" s="1">
        <v>44768</v>
      </c>
      <c r="B2764" t="s">
        <v>19</v>
      </c>
      <c r="C2764" t="s">
        <v>12</v>
      </c>
      <c r="D2764" t="s">
        <v>11</v>
      </c>
      <c r="E2764">
        <v>4</v>
      </c>
      <c r="F2764">
        <v>90</v>
      </c>
      <c r="G2764">
        <v>71394</v>
      </c>
      <c r="H2764">
        <v>93939</v>
      </c>
      <c r="I2764">
        <v>22545</v>
      </c>
    </row>
    <row r="2765" spans="1:9" x14ac:dyDescent="0.25">
      <c r="A2765" s="1">
        <v>44769</v>
      </c>
      <c r="B2765" t="s">
        <v>19</v>
      </c>
      <c r="C2765" t="s">
        <v>10</v>
      </c>
      <c r="D2765" t="s">
        <v>13</v>
      </c>
      <c r="E2765">
        <v>12</v>
      </c>
      <c r="F2765">
        <v>44</v>
      </c>
      <c r="G2765">
        <v>38149</v>
      </c>
      <c r="H2765">
        <v>64659</v>
      </c>
      <c r="I2765">
        <v>26510</v>
      </c>
    </row>
    <row r="2766" spans="1:9" x14ac:dyDescent="0.25">
      <c r="A2766" s="1">
        <v>44770</v>
      </c>
      <c r="B2766" t="s">
        <v>19</v>
      </c>
      <c r="C2766" t="s">
        <v>16</v>
      </c>
      <c r="D2766" t="s">
        <v>15</v>
      </c>
      <c r="E2766">
        <v>0</v>
      </c>
      <c r="F2766">
        <v>87</v>
      </c>
      <c r="G2766">
        <v>11358</v>
      </c>
      <c r="H2766">
        <v>16226</v>
      </c>
      <c r="I2766">
        <v>4868</v>
      </c>
    </row>
    <row r="2767" spans="1:9" x14ac:dyDescent="0.25">
      <c r="A2767" s="1">
        <v>44771</v>
      </c>
      <c r="B2767" t="s">
        <v>19</v>
      </c>
      <c r="C2767" t="s">
        <v>14</v>
      </c>
      <c r="D2767" t="s">
        <v>13</v>
      </c>
      <c r="E2767">
        <v>23</v>
      </c>
      <c r="F2767">
        <v>26</v>
      </c>
      <c r="G2767">
        <v>24772</v>
      </c>
      <c r="H2767">
        <v>35902</v>
      </c>
      <c r="I2767">
        <v>11130</v>
      </c>
    </row>
    <row r="2768" spans="1:9" x14ac:dyDescent="0.25">
      <c r="A2768" s="1">
        <v>44772</v>
      </c>
      <c r="B2768" t="s">
        <v>19</v>
      </c>
      <c r="C2768" t="s">
        <v>14</v>
      </c>
      <c r="D2768" t="s">
        <v>15</v>
      </c>
      <c r="E2768">
        <v>0</v>
      </c>
      <c r="F2768">
        <v>77</v>
      </c>
      <c r="G2768">
        <v>10873</v>
      </c>
      <c r="H2768">
        <v>13100</v>
      </c>
      <c r="I2768">
        <v>2227</v>
      </c>
    </row>
    <row r="2769" spans="1:9" x14ac:dyDescent="0.25">
      <c r="A2769" s="1">
        <v>44773</v>
      </c>
      <c r="B2769" t="s">
        <v>19</v>
      </c>
      <c r="C2769" t="s">
        <v>10</v>
      </c>
      <c r="D2769" t="s">
        <v>17</v>
      </c>
      <c r="E2769">
        <v>10</v>
      </c>
      <c r="F2769">
        <v>114</v>
      </c>
      <c r="G2769">
        <v>53527</v>
      </c>
      <c r="H2769">
        <v>65277</v>
      </c>
      <c r="I2769">
        <v>11750</v>
      </c>
    </row>
    <row r="2770" spans="1:9" x14ac:dyDescent="0.25">
      <c r="A2770" s="1">
        <v>44774</v>
      </c>
      <c r="B2770" t="s">
        <v>19</v>
      </c>
      <c r="C2770" t="s">
        <v>16</v>
      </c>
      <c r="D2770" t="s">
        <v>11</v>
      </c>
      <c r="E2770">
        <v>6</v>
      </c>
      <c r="F2770">
        <v>97</v>
      </c>
      <c r="G2770">
        <v>56762</v>
      </c>
      <c r="H2770">
        <v>67574</v>
      </c>
      <c r="I2770">
        <v>10812</v>
      </c>
    </row>
    <row r="2771" spans="1:9" x14ac:dyDescent="0.25">
      <c r="A2771" s="1">
        <v>44775</v>
      </c>
      <c r="B2771" t="s">
        <v>19</v>
      </c>
      <c r="C2771" t="s">
        <v>16</v>
      </c>
      <c r="D2771" t="s">
        <v>11</v>
      </c>
      <c r="E2771">
        <v>8</v>
      </c>
      <c r="F2771">
        <v>75</v>
      </c>
      <c r="G2771">
        <v>32577</v>
      </c>
      <c r="H2771">
        <v>37019</v>
      </c>
      <c r="I2771">
        <v>4442</v>
      </c>
    </row>
    <row r="2772" spans="1:9" x14ac:dyDescent="0.25">
      <c r="A2772" s="1">
        <v>44776</v>
      </c>
      <c r="B2772" t="s">
        <v>19</v>
      </c>
      <c r="C2772" t="s">
        <v>12</v>
      </c>
      <c r="D2772" t="s">
        <v>17</v>
      </c>
      <c r="E2772">
        <v>15</v>
      </c>
      <c r="F2772">
        <v>179</v>
      </c>
      <c r="G2772">
        <v>72435</v>
      </c>
      <c r="H2772">
        <v>92865</v>
      </c>
      <c r="I2772">
        <v>20430</v>
      </c>
    </row>
    <row r="2773" spans="1:9" x14ac:dyDescent="0.25">
      <c r="A2773" s="1">
        <v>44777</v>
      </c>
      <c r="B2773" t="s">
        <v>19</v>
      </c>
      <c r="C2773" t="s">
        <v>12</v>
      </c>
      <c r="D2773" t="s">
        <v>13</v>
      </c>
      <c r="E2773">
        <v>19</v>
      </c>
      <c r="F2773">
        <v>47</v>
      </c>
      <c r="G2773">
        <v>12810</v>
      </c>
      <c r="H2773">
        <v>19120</v>
      </c>
      <c r="I2773">
        <v>6310</v>
      </c>
    </row>
    <row r="2774" spans="1:9" x14ac:dyDescent="0.25">
      <c r="A2774" s="1">
        <v>44778</v>
      </c>
      <c r="B2774" t="s">
        <v>19</v>
      </c>
      <c r="C2774" t="s">
        <v>16</v>
      </c>
      <c r="D2774" t="s">
        <v>15</v>
      </c>
      <c r="E2774">
        <v>0</v>
      </c>
      <c r="F2774">
        <v>54</v>
      </c>
      <c r="G2774">
        <v>30280</v>
      </c>
      <c r="H2774">
        <v>50467</v>
      </c>
      <c r="I2774">
        <v>20187</v>
      </c>
    </row>
    <row r="2775" spans="1:9" x14ac:dyDescent="0.25">
      <c r="A2775" s="1">
        <v>44779</v>
      </c>
      <c r="B2775" t="s">
        <v>19</v>
      </c>
      <c r="C2775" t="s">
        <v>12</v>
      </c>
      <c r="D2775" t="s">
        <v>15</v>
      </c>
      <c r="E2775">
        <v>0</v>
      </c>
      <c r="F2775">
        <v>94</v>
      </c>
      <c r="G2775">
        <v>20032</v>
      </c>
      <c r="H2775">
        <v>25040</v>
      </c>
      <c r="I2775">
        <v>5008</v>
      </c>
    </row>
    <row r="2776" spans="1:9" x14ac:dyDescent="0.25">
      <c r="A2776" s="1">
        <v>44780</v>
      </c>
      <c r="B2776" t="s">
        <v>19</v>
      </c>
      <c r="C2776" t="s">
        <v>16</v>
      </c>
      <c r="D2776" t="s">
        <v>17</v>
      </c>
      <c r="E2776">
        <v>13</v>
      </c>
      <c r="F2776">
        <v>121</v>
      </c>
      <c r="G2776">
        <v>50382</v>
      </c>
      <c r="H2776">
        <v>78722</v>
      </c>
      <c r="I2776">
        <v>28340</v>
      </c>
    </row>
    <row r="2777" spans="1:9" x14ac:dyDescent="0.25">
      <c r="A2777" s="1">
        <v>44781</v>
      </c>
      <c r="B2777" t="s">
        <v>19</v>
      </c>
      <c r="C2777" t="s">
        <v>18</v>
      </c>
      <c r="D2777" t="s">
        <v>17</v>
      </c>
      <c r="E2777">
        <v>8</v>
      </c>
      <c r="F2777">
        <v>116</v>
      </c>
      <c r="G2777">
        <v>44184</v>
      </c>
      <c r="H2777">
        <v>69037</v>
      </c>
      <c r="I2777">
        <v>24853</v>
      </c>
    </row>
    <row r="2778" spans="1:9" x14ac:dyDescent="0.25">
      <c r="A2778" s="1">
        <v>44782</v>
      </c>
      <c r="B2778" t="s">
        <v>19</v>
      </c>
      <c r="C2778" t="s">
        <v>12</v>
      </c>
      <c r="D2778" t="s">
        <v>13</v>
      </c>
      <c r="E2778">
        <v>19</v>
      </c>
      <c r="F2778">
        <v>1</v>
      </c>
      <c r="G2778">
        <v>34793</v>
      </c>
      <c r="H2778">
        <v>64432</v>
      </c>
      <c r="I2778">
        <v>29639</v>
      </c>
    </row>
    <row r="2779" spans="1:9" x14ac:dyDescent="0.25">
      <c r="A2779" s="1">
        <v>44783</v>
      </c>
      <c r="B2779" t="s">
        <v>19</v>
      </c>
      <c r="C2779" t="s">
        <v>16</v>
      </c>
      <c r="D2779" t="s">
        <v>13</v>
      </c>
      <c r="E2779">
        <v>14</v>
      </c>
      <c r="F2779">
        <v>31</v>
      </c>
      <c r="G2779">
        <v>8396</v>
      </c>
      <c r="H2779">
        <v>15548</v>
      </c>
      <c r="I2779">
        <v>7152</v>
      </c>
    </row>
    <row r="2780" spans="1:9" x14ac:dyDescent="0.25">
      <c r="A2780" s="1">
        <v>44784</v>
      </c>
      <c r="B2780" t="s">
        <v>19</v>
      </c>
      <c r="C2780" t="s">
        <v>16</v>
      </c>
      <c r="D2780" t="s">
        <v>11</v>
      </c>
      <c r="E2780">
        <v>6</v>
      </c>
      <c r="F2780">
        <v>82</v>
      </c>
      <c r="G2780">
        <v>41278</v>
      </c>
      <c r="H2780">
        <v>51598</v>
      </c>
      <c r="I2780">
        <v>10320</v>
      </c>
    </row>
    <row r="2781" spans="1:9" x14ac:dyDescent="0.25">
      <c r="A2781" s="1">
        <v>44785</v>
      </c>
      <c r="B2781" t="s">
        <v>19</v>
      </c>
      <c r="C2781" t="s">
        <v>16</v>
      </c>
      <c r="D2781" t="s">
        <v>17</v>
      </c>
      <c r="E2781">
        <v>13</v>
      </c>
      <c r="F2781">
        <v>87</v>
      </c>
      <c r="G2781">
        <v>12805</v>
      </c>
      <c r="H2781">
        <v>15065</v>
      </c>
      <c r="I2781">
        <v>2260</v>
      </c>
    </row>
    <row r="2782" spans="1:9" x14ac:dyDescent="0.25">
      <c r="A2782" s="1">
        <v>44786</v>
      </c>
      <c r="B2782" t="s">
        <v>19</v>
      </c>
      <c r="C2782" t="s">
        <v>14</v>
      </c>
      <c r="D2782" t="s">
        <v>17</v>
      </c>
      <c r="E2782">
        <v>12</v>
      </c>
      <c r="F2782">
        <v>195</v>
      </c>
      <c r="G2782">
        <v>57394</v>
      </c>
      <c r="H2782">
        <v>94088</v>
      </c>
      <c r="I2782">
        <v>36694</v>
      </c>
    </row>
    <row r="2783" spans="1:9" x14ac:dyDescent="0.25">
      <c r="A2783" s="1">
        <v>44787</v>
      </c>
      <c r="B2783" t="s">
        <v>19</v>
      </c>
      <c r="C2783" t="s">
        <v>12</v>
      </c>
      <c r="D2783" t="s">
        <v>13</v>
      </c>
      <c r="E2783">
        <v>18</v>
      </c>
      <c r="F2783">
        <v>50</v>
      </c>
      <c r="G2783">
        <v>15313</v>
      </c>
      <c r="H2783">
        <v>22855</v>
      </c>
      <c r="I2783">
        <v>7542</v>
      </c>
    </row>
    <row r="2784" spans="1:9" x14ac:dyDescent="0.25">
      <c r="A2784" s="1">
        <v>44788</v>
      </c>
      <c r="B2784" t="s">
        <v>19</v>
      </c>
      <c r="C2784" t="s">
        <v>18</v>
      </c>
      <c r="D2784" t="s">
        <v>13</v>
      </c>
      <c r="E2784">
        <v>23</v>
      </c>
      <c r="F2784">
        <v>5</v>
      </c>
      <c r="G2784">
        <v>38808</v>
      </c>
      <c r="H2784">
        <v>50400</v>
      </c>
      <c r="I2784">
        <v>11592</v>
      </c>
    </row>
    <row r="2785" spans="1:9" x14ac:dyDescent="0.25">
      <c r="A2785" s="1">
        <v>44789</v>
      </c>
      <c r="B2785" t="s">
        <v>19</v>
      </c>
      <c r="C2785" t="s">
        <v>10</v>
      </c>
      <c r="D2785" t="s">
        <v>15</v>
      </c>
      <c r="E2785">
        <v>0</v>
      </c>
      <c r="F2785">
        <v>82</v>
      </c>
      <c r="G2785">
        <v>49321</v>
      </c>
      <c r="H2785">
        <v>83595</v>
      </c>
      <c r="I2785">
        <v>34274</v>
      </c>
    </row>
    <row r="2786" spans="1:9" x14ac:dyDescent="0.25">
      <c r="A2786" s="1">
        <v>44790</v>
      </c>
      <c r="B2786" t="s">
        <v>19</v>
      </c>
      <c r="C2786" t="s">
        <v>12</v>
      </c>
      <c r="D2786" t="s">
        <v>15</v>
      </c>
      <c r="E2786">
        <v>0</v>
      </c>
      <c r="F2786">
        <v>91</v>
      </c>
      <c r="G2786">
        <v>14510</v>
      </c>
      <c r="H2786">
        <v>27903</v>
      </c>
      <c r="I2786">
        <v>13393</v>
      </c>
    </row>
    <row r="2787" spans="1:9" x14ac:dyDescent="0.25">
      <c r="A2787" s="1">
        <v>44791</v>
      </c>
      <c r="B2787" t="s">
        <v>19</v>
      </c>
      <c r="C2787" t="s">
        <v>12</v>
      </c>
      <c r="D2787" t="s">
        <v>13</v>
      </c>
      <c r="E2787">
        <v>12</v>
      </c>
      <c r="F2787">
        <v>23</v>
      </c>
      <c r="G2787">
        <v>28602</v>
      </c>
      <c r="H2787">
        <v>42690</v>
      </c>
      <c r="I2787">
        <v>14088</v>
      </c>
    </row>
    <row r="2788" spans="1:9" x14ac:dyDescent="0.25">
      <c r="A2788" s="1">
        <v>44792</v>
      </c>
      <c r="B2788" t="s">
        <v>19</v>
      </c>
      <c r="C2788" t="s">
        <v>10</v>
      </c>
      <c r="D2788" t="s">
        <v>11</v>
      </c>
      <c r="E2788">
        <v>4</v>
      </c>
      <c r="F2788">
        <v>65</v>
      </c>
      <c r="G2788">
        <v>31315</v>
      </c>
      <c r="H2788">
        <v>56937</v>
      </c>
      <c r="I2788">
        <v>25622</v>
      </c>
    </row>
    <row r="2789" spans="1:9" x14ac:dyDescent="0.25">
      <c r="A2789" s="1">
        <v>44793</v>
      </c>
      <c r="B2789" t="s">
        <v>19</v>
      </c>
      <c r="C2789" t="s">
        <v>18</v>
      </c>
      <c r="D2789" t="s">
        <v>13</v>
      </c>
      <c r="E2789">
        <v>20</v>
      </c>
      <c r="F2789">
        <v>30</v>
      </c>
      <c r="G2789">
        <v>16768</v>
      </c>
      <c r="H2789">
        <v>30488</v>
      </c>
      <c r="I2789">
        <v>13720</v>
      </c>
    </row>
    <row r="2790" spans="1:9" x14ac:dyDescent="0.25">
      <c r="A2790" s="1">
        <v>44794</v>
      </c>
      <c r="B2790" t="s">
        <v>19</v>
      </c>
      <c r="C2790" t="s">
        <v>16</v>
      </c>
      <c r="D2790" t="s">
        <v>11</v>
      </c>
      <c r="E2790">
        <v>5</v>
      </c>
      <c r="F2790">
        <v>53</v>
      </c>
      <c r="G2790">
        <v>19212</v>
      </c>
      <c r="H2790">
        <v>32563</v>
      </c>
      <c r="I2790">
        <v>13351</v>
      </c>
    </row>
    <row r="2791" spans="1:9" x14ac:dyDescent="0.25">
      <c r="A2791" s="1">
        <v>44795</v>
      </c>
      <c r="B2791" t="s">
        <v>19</v>
      </c>
      <c r="C2791" t="s">
        <v>16</v>
      </c>
      <c r="D2791" t="s">
        <v>11</v>
      </c>
      <c r="E2791">
        <v>4</v>
      </c>
      <c r="F2791">
        <v>65</v>
      </c>
      <c r="G2791">
        <v>12716</v>
      </c>
      <c r="H2791">
        <v>17184</v>
      </c>
      <c r="I2791">
        <v>4468</v>
      </c>
    </row>
    <row r="2792" spans="1:9" x14ac:dyDescent="0.25">
      <c r="A2792" s="1">
        <v>44796</v>
      </c>
      <c r="B2792" t="s">
        <v>19</v>
      </c>
      <c r="C2792" t="s">
        <v>18</v>
      </c>
      <c r="D2792" t="s">
        <v>15</v>
      </c>
      <c r="E2792">
        <v>0</v>
      </c>
      <c r="F2792">
        <v>29</v>
      </c>
      <c r="G2792">
        <v>54397</v>
      </c>
      <c r="H2792">
        <v>82419</v>
      </c>
      <c r="I2792">
        <v>28022</v>
      </c>
    </row>
    <row r="2793" spans="1:9" x14ac:dyDescent="0.25">
      <c r="A2793" s="1">
        <v>44797</v>
      </c>
      <c r="B2793" t="s">
        <v>19</v>
      </c>
      <c r="C2793" t="s">
        <v>18</v>
      </c>
      <c r="D2793" t="s">
        <v>13</v>
      </c>
      <c r="E2793">
        <v>20</v>
      </c>
      <c r="F2793">
        <v>30</v>
      </c>
      <c r="G2793">
        <v>41554</v>
      </c>
      <c r="H2793">
        <v>53966</v>
      </c>
      <c r="I2793">
        <v>12412</v>
      </c>
    </row>
    <row r="2794" spans="1:9" x14ac:dyDescent="0.25">
      <c r="A2794" s="1">
        <v>44798</v>
      </c>
      <c r="B2794" t="s">
        <v>19</v>
      </c>
      <c r="C2794" t="s">
        <v>12</v>
      </c>
      <c r="D2794" t="s">
        <v>15</v>
      </c>
      <c r="E2794">
        <v>0</v>
      </c>
      <c r="F2794">
        <v>28</v>
      </c>
      <c r="G2794">
        <v>49063</v>
      </c>
      <c r="H2794">
        <v>84591</v>
      </c>
      <c r="I2794">
        <v>35528</v>
      </c>
    </row>
    <row r="2795" spans="1:9" x14ac:dyDescent="0.25">
      <c r="A2795" s="1">
        <v>44799</v>
      </c>
      <c r="B2795" t="s">
        <v>19</v>
      </c>
      <c r="C2795" t="s">
        <v>10</v>
      </c>
      <c r="D2795" t="s">
        <v>13</v>
      </c>
      <c r="E2795">
        <v>21</v>
      </c>
      <c r="F2795">
        <v>5</v>
      </c>
      <c r="G2795">
        <v>29924</v>
      </c>
      <c r="H2795">
        <v>49056</v>
      </c>
      <c r="I2795">
        <v>19132</v>
      </c>
    </row>
    <row r="2796" spans="1:9" x14ac:dyDescent="0.25">
      <c r="A2796" s="1">
        <v>44800</v>
      </c>
      <c r="B2796" t="s">
        <v>19</v>
      </c>
      <c r="C2796" t="s">
        <v>12</v>
      </c>
      <c r="D2796" t="s">
        <v>13</v>
      </c>
      <c r="E2796">
        <v>10</v>
      </c>
      <c r="F2796">
        <v>25</v>
      </c>
      <c r="G2796">
        <v>61276</v>
      </c>
      <c r="H2796">
        <v>73827</v>
      </c>
      <c r="I2796">
        <v>12551</v>
      </c>
    </row>
    <row r="2797" spans="1:9" x14ac:dyDescent="0.25">
      <c r="A2797" s="1">
        <v>44801</v>
      </c>
      <c r="B2797" t="s">
        <v>19</v>
      </c>
      <c r="C2797" t="s">
        <v>10</v>
      </c>
      <c r="D2797" t="s">
        <v>13</v>
      </c>
      <c r="E2797">
        <v>16</v>
      </c>
      <c r="F2797">
        <v>5</v>
      </c>
      <c r="G2797">
        <v>26262</v>
      </c>
      <c r="H2797">
        <v>41034</v>
      </c>
      <c r="I2797">
        <v>14772</v>
      </c>
    </row>
    <row r="2798" spans="1:9" x14ac:dyDescent="0.25">
      <c r="A2798" s="1">
        <v>44802</v>
      </c>
      <c r="B2798" t="s">
        <v>19</v>
      </c>
      <c r="C2798" t="s">
        <v>12</v>
      </c>
      <c r="D2798" t="s">
        <v>11</v>
      </c>
      <c r="E2798">
        <v>7</v>
      </c>
      <c r="F2798">
        <v>67</v>
      </c>
      <c r="G2798">
        <v>30261</v>
      </c>
      <c r="H2798">
        <v>40348</v>
      </c>
      <c r="I2798">
        <v>10087</v>
      </c>
    </row>
    <row r="2799" spans="1:9" x14ac:dyDescent="0.25">
      <c r="A2799" s="1">
        <v>44803</v>
      </c>
      <c r="B2799" t="s">
        <v>19</v>
      </c>
      <c r="C2799" t="s">
        <v>10</v>
      </c>
      <c r="D2799" t="s">
        <v>17</v>
      </c>
      <c r="E2799">
        <v>7</v>
      </c>
      <c r="F2799">
        <v>89</v>
      </c>
      <c r="G2799">
        <v>49460</v>
      </c>
      <c r="H2799">
        <v>93321</v>
      </c>
      <c r="I2799">
        <v>43861</v>
      </c>
    </row>
    <row r="2800" spans="1:9" x14ac:dyDescent="0.25">
      <c r="A2800" s="1">
        <v>44804</v>
      </c>
      <c r="B2800" t="s">
        <v>19</v>
      </c>
      <c r="C2800" t="s">
        <v>10</v>
      </c>
      <c r="D2800" t="s">
        <v>11</v>
      </c>
      <c r="E2800">
        <v>8</v>
      </c>
      <c r="F2800">
        <v>72</v>
      </c>
      <c r="G2800">
        <v>11239</v>
      </c>
      <c r="H2800">
        <v>17291</v>
      </c>
      <c r="I2800">
        <v>6052</v>
      </c>
    </row>
    <row r="2801" spans="1:9" x14ac:dyDescent="0.25">
      <c r="A2801" s="1">
        <v>44805</v>
      </c>
      <c r="B2801" t="s">
        <v>19</v>
      </c>
      <c r="C2801" t="s">
        <v>12</v>
      </c>
      <c r="D2801" t="s">
        <v>13</v>
      </c>
      <c r="E2801">
        <v>18</v>
      </c>
      <c r="F2801">
        <v>10</v>
      </c>
      <c r="G2801">
        <v>55441</v>
      </c>
      <c r="H2801">
        <v>84002</v>
      </c>
      <c r="I2801">
        <v>28561</v>
      </c>
    </row>
    <row r="2802" spans="1:9" x14ac:dyDescent="0.25">
      <c r="A2802" s="1">
        <v>44806</v>
      </c>
      <c r="B2802" t="s">
        <v>19</v>
      </c>
      <c r="C2802" t="s">
        <v>16</v>
      </c>
      <c r="D2802" t="s">
        <v>15</v>
      </c>
      <c r="E2802">
        <v>0</v>
      </c>
      <c r="F2802">
        <v>100</v>
      </c>
      <c r="G2802">
        <v>63135</v>
      </c>
      <c r="H2802">
        <v>98649</v>
      </c>
      <c r="I2802">
        <v>35514</v>
      </c>
    </row>
    <row r="2803" spans="1:9" x14ac:dyDescent="0.25">
      <c r="A2803" s="1">
        <v>44807</v>
      </c>
      <c r="B2803" t="s">
        <v>19</v>
      </c>
      <c r="C2803" t="s">
        <v>18</v>
      </c>
      <c r="D2803" t="s">
        <v>17</v>
      </c>
      <c r="E2803">
        <v>12</v>
      </c>
      <c r="F2803">
        <v>91</v>
      </c>
      <c r="G2803">
        <v>32740</v>
      </c>
      <c r="H2803">
        <v>36786</v>
      </c>
      <c r="I2803">
        <v>4046</v>
      </c>
    </row>
    <row r="2804" spans="1:9" x14ac:dyDescent="0.25">
      <c r="A2804" s="1">
        <v>44808</v>
      </c>
      <c r="B2804" t="s">
        <v>19</v>
      </c>
      <c r="C2804" t="s">
        <v>18</v>
      </c>
      <c r="D2804" t="s">
        <v>17</v>
      </c>
      <c r="E2804">
        <v>11</v>
      </c>
      <c r="F2804">
        <v>116</v>
      </c>
      <c r="G2804">
        <v>58317</v>
      </c>
      <c r="H2804">
        <v>89719</v>
      </c>
      <c r="I2804">
        <v>31402</v>
      </c>
    </row>
    <row r="2805" spans="1:9" x14ac:dyDescent="0.25">
      <c r="A2805" s="1">
        <v>44809</v>
      </c>
      <c r="B2805" t="s">
        <v>19</v>
      </c>
      <c r="C2805" t="s">
        <v>16</v>
      </c>
      <c r="D2805" t="s">
        <v>15</v>
      </c>
      <c r="E2805">
        <v>0</v>
      </c>
      <c r="F2805">
        <v>82</v>
      </c>
      <c r="G2805">
        <v>10126</v>
      </c>
      <c r="H2805">
        <v>18083</v>
      </c>
      <c r="I2805">
        <v>7957</v>
      </c>
    </row>
    <row r="2806" spans="1:9" x14ac:dyDescent="0.25">
      <c r="A2806" s="1">
        <v>44810</v>
      </c>
      <c r="B2806" t="s">
        <v>19</v>
      </c>
      <c r="C2806" t="s">
        <v>16</v>
      </c>
      <c r="D2806" t="s">
        <v>15</v>
      </c>
      <c r="E2806">
        <v>0</v>
      </c>
      <c r="F2806">
        <v>100</v>
      </c>
      <c r="G2806">
        <v>14485</v>
      </c>
      <c r="H2806">
        <v>16649</v>
      </c>
      <c r="I2806">
        <v>2164</v>
      </c>
    </row>
    <row r="2807" spans="1:9" x14ac:dyDescent="0.25">
      <c r="A2807" s="1">
        <v>44811</v>
      </c>
      <c r="B2807" t="s">
        <v>19</v>
      </c>
      <c r="C2807" t="s">
        <v>10</v>
      </c>
      <c r="D2807" t="s">
        <v>17</v>
      </c>
      <c r="E2807">
        <v>15</v>
      </c>
      <c r="F2807">
        <v>141</v>
      </c>
      <c r="G2807">
        <v>8237</v>
      </c>
      <c r="H2807">
        <v>10983</v>
      </c>
      <c r="I2807">
        <v>2746</v>
      </c>
    </row>
    <row r="2808" spans="1:9" x14ac:dyDescent="0.25">
      <c r="A2808" s="1">
        <v>44812</v>
      </c>
      <c r="B2808" t="s">
        <v>19</v>
      </c>
      <c r="C2808" t="s">
        <v>14</v>
      </c>
      <c r="D2808" t="s">
        <v>11</v>
      </c>
      <c r="E2808">
        <v>8</v>
      </c>
      <c r="F2808">
        <v>35</v>
      </c>
      <c r="G2808">
        <v>74804</v>
      </c>
      <c r="H2808">
        <v>95902</v>
      </c>
      <c r="I2808">
        <v>21098</v>
      </c>
    </row>
    <row r="2809" spans="1:9" x14ac:dyDescent="0.25">
      <c r="A2809" s="1">
        <v>44813</v>
      </c>
      <c r="B2809" t="s">
        <v>19</v>
      </c>
      <c r="C2809" t="s">
        <v>18</v>
      </c>
      <c r="D2809" t="s">
        <v>17</v>
      </c>
      <c r="E2809">
        <v>7</v>
      </c>
      <c r="F2809">
        <v>177</v>
      </c>
      <c r="G2809">
        <v>57816</v>
      </c>
      <c r="H2809">
        <v>80300</v>
      </c>
      <c r="I2809">
        <v>22484</v>
      </c>
    </row>
    <row r="2810" spans="1:9" x14ac:dyDescent="0.25">
      <c r="A2810" s="1">
        <v>44814</v>
      </c>
      <c r="B2810" t="s">
        <v>19</v>
      </c>
      <c r="C2810" t="s">
        <v>12</v>
      </c>
      <c r="D2810" t="s">
        <v>17</v>
      </c>
      <c r="E2810">
        <v>12</v>
      </c>
      <c r="F2810">
        <v>73</v>
      </c>
      <c r="G2810">
        <v>27115</v>
      </c>
      <c r="H2810">
        <v>53167</v>
      </c>
      <c r="I2810">
        <v>26052</v>
      </c>
    </row>
    <row r="2811" spans="1:9" x14ac:dyDescent="0.25">
      <c r="A2811" s="1">
        <v>44815</v>
      </c>
      <c r="B2811" t="s">
        <v>19</v>
      </c>
      <c r="C2811" t="s">
        <v>12</v>
      </c>
      <c r="D2811" t="s">
        <v>17</v>
      </c>
      <c r="E2811">
        <v>8</v>
      </c>
      <c r="F2811">
        <v>88</v>
      </c>
      <c r="G2811">
        <v>58618</v>
      </c>
      <c r="H2811">
        <v>80299</v>
      </c>
      <c r="I2811">
        <v>21681</v>
      </c>
    </row>
    <row r="2812" spans="1:9" x14ac:dyDescent="0.25">
      <c r="A2812" s="1">
        <v>44816</v>
      </c>
      <c r="B2812" t="s">
        <v>19</v>
      </c>
      <c r="C2812" t="s">
        <v>16</v>
      </c>
      <c r="D2812" t="s">
        <v>15</v>
      </c>
      <c r="E2812">
        <v>0</v>
      </c>
      <c r="F2812">
        <v>22</v>
      </c>
      <c r="G2812">
        <v>60414</v>
      </c>
      <c r="H2812">
        <v>91537</v>
      </c>
      <c r="I2812">
        <v>31123</v>
      </c>
    </row>
    <row r="2813" spans="1:9" x14ac:dyDescent="0.25">
      <c r="A2813" s="1">
        <v>44817</v>
      </c>
      <c r="B2813" t="s">
        <v>19</v>
      </c>
      <c r="C2813" t="s">
        <v>18</v>
      </c>
      <c r="D2813" t="s">
        <v>11</v>
      </c>
      <c r="E2813">
        <v>6</v>
      </c>
      <c r="F2813">
        <v>72</v>
      </c>
      <c r="G2813">
        <v>40063</v>
      </c>
      <c r="H2813">
        <v>71541</v>
      </c>
      <c r="I2813">
        <v>31478</v>
      </c>
    </row>
    <row r="2814" spans="1:9" x14ac:dyDescent="0.25">
      <c r="A2814" s="1">
        <v>44818</v>
      </c>
      <c r="B2814" t="s">
        <v>19</v>
      </c>
      <c r="C2814" t="s">
        <v>10</v>
      </c>
      <c r="D2814" t="s">
        <v>11</v>
      </c>
      <c r="E2814">
        <v>3</v>
      </c>
      <c r="F2814">
        <v>21</v>
      </c>
      <c r="G2814">
        <v>52004</v>
      </c>
      <c r="H2814">
        <v>63419</v>
      </c>
      <c r="I2814">
        <v>11415</v>
      </c>
    </row>
    <row r="2815" spans="1:9" x14ac:dyDescent="0.25">
      <c r="A2815" s="1">
        <v>44819</v>
      </c>
      <c r="B2815" t="s">
        <v>19</v>
      </c>
      <c r="C2815" t="s">
        <v>12</v>
      </c>
      <c r="D2815" t="s">
        <v>11</v>
      </c>
      <c r="E2815">
        <v>4</v>
      </c>
      <c r="F2815">
        <v>67</v>
      </c>
      <c r="G2815">
        <v>33743</v>
      </c>
      <c r="H2815">
        <v>58177</v>
      </c>
      <c r="I2815">
        <v>24434</v>
      </c>
    </row>
    <row r="2816" spans="1:9" x14ac:dyDescent="0.25">
      <c r="A2816" s="1">
        <v>44820</v>
      </c>
      <c r="B2816" t="s">
        <v>19</v>
      </c>
      <c r="C2816" t="s">
        <v>10</v>
      </c>
      <c r="D2816" t="s">
        <v>13</v>
      </c>
      <c r="E2816">
        <v>19</v>
      </c>
      <c r="F2816">
        <v>24</v>
      </c>
      <c r="G2816">
        <v>19040</v>
      </c>
      <c r="H2816">
        <v>31213</v>
      </c>
      <c r="I2816">
        <v>12173</v>
      </c>
    </row>
    <row r="2817" spans="1:9" x14ac:dyDescent="0.25">
      <c r="A2817" s="1">
        <v>44821</v>
      </c>
      <c r="B2817" t="s">
        <v>19</v>
      </c>
      <c r="C2817" t="s">
        <v>12</v>
      </c>
      <c r="D2817" t="s">
        <v>17</v>
      </c>
      <c r="E2817">
        <v>8</v>
      </c>
      <c r="F2817">
        <v>73</v>
      </c>
      <c r="G2817">
        <v>18047</v>
      </c>
      <c r="H2817">
        <v>26155</v>
      </c>
      <c r="I2817">
        <v>8108</v>
      </c>
    </row>
    <row r="2818" spans="1:9" x14ac:dyDescent="0.25">
      <c r="A2818" s="1">
        <v>44822</v>
      </c>
      <c r="B2818" t="s">
        <v>19</v>
      </c>
      <c r="C2818" t="s">
        <v>12</v>
      </c>
      <c r="D2818" t="s">
        <v>15</v>
      </c>
      <c r="E2818">
        <v>0</v>
      </c>
      <c r="F2818">
        <v>71</v>
      </c>
      <c r="G2818">
        <v>61477</v>
      </c>
      <c r="H2818">
        <v>97582</v>
      </c>
      <c r="I2818">
        <v>36105</v>
      </c>
    </row>
    <row r="2819" spans="1:9" x14ac:dyDescent="0.25">
      <c r="A2819" s="1">
        <v>44823</v>
      </c>
      <c r="B2819" t="s">
        <v>19</v>
      </c>
      <c r="C2819" t="s">
        <v>10</v>
      </c>
      <c r="D2819" t="s">
        <v>13</v>
      </c>
      <c r="E2819">
        <v>15</v>
      </c>
      <c r="F2819">
        <v>17</v>
      </c>
      <c r="G2819">
        <v>52170</v>
      </c>
      <c r="H2819">
        <v>82810</v>
      </c>
      <c r="I2819">
        <v>30640</v>
      </c>
    </row>
    <row r="2820" spans="1:9" x14ac:dyDescent="0.25">
      <c r="A2820" s="1">
        <v>44824</v>
      </c>
      <c r="B2820" t="s">
        <v>19</v>
      </c>
      <c r="C2820" t="s">
        <v>16</v>
      </c>
      <c r="D2820" t="s">
        <v>15</v>
      </c>
      <c r="E2820">
        <v>0</v>
      </c>
      <c r="F2820">
        <v>25</v>
      </c>
      <c r="G2820">
        <v>57570</v>
      </c>
      <c r="H2820">
        <v>72873</v>
      </c>
      <c r="I2820">
        <v>15303</v>
      </c>
    </row>
    <row r="2821" spans="1:9" x14ac:dyDescent="0.25">
      <c r="A2821" s="1">
        <v>44825</v>
      </c>
      <c r="B2821" t="s">
        <v>19</v>
      </c>
      <c r="C2821" t="s">
        <v>16</v>
      </c>
      <c r="D2821" t="s">
        <v>15</v>
      </c>
      <c r="E2821">
        <v>0</v>
      </c>
      <c r="F2821">
        <v>39</v>
      </c>
      <c r="G2821">
        <v>47194</v>
      </c>
      <c r="H2821">
        <v>54246</v>
      </c>
      <c r="I2821">
        <v>7052</v>
      </c>
    </row>
    <row r="2822" spans="1:9" x14ac:dyDescent="0.25">
      <c r="A2822" s="1">
        <v>44826</v>
      </c>
      <c r="B2822" t="s">
        <v>19</v>
      </c>
      <c r="C2822" t="s">
        <v>12</v>
      </c>
      <c r="D2822" t="s">
        <v>17</v>
      </c>
      <c r="E2822">
        <v>15</v>
      </c>
      <c r="F2822">
        <v>72</v>
      </c>
      <c r="G2822">
        <v>10145</v>
      </c>
      <c r="H2822">
        <v>12223</v>
      </c>
      <c r="I2822">
        <v>2078</v>
      </c>
    </row>
    <row r="2823" spans="1:9" x14ac:dyDescent="0.25">
      <c r="A2823" s="1">
        <v>44827</v>
      </c>
      <c r="B2823" t="s">
        <v>19</v>
      </c>
      <c r="C2823" t="s">
        <v>10</v>
      </c>
      <c r="D2823" t="s">
        <v>11</v>
      </c>
      <c r="E2823">
        <v>6</v>
      </c>
      <c r="F2823">
        <v>75</v>
      </c>
      <c r="G2823">
        <v>19896</v>
      </c>
      <c r="H2823">
        <v>39792</v>
      </c>
      <c r="I2823">
        <v>19896</v>
      </c>
    </row>
    <row r="2824" spans="1:9" x14ac:dyDescent="0.25">
      <c r="A2824" s="1">
        <v>44828</v>
      </c>
      <c r="B2824" t="s">
        <v>19</v>
      </c>
      <c r="C2824" t="s">
        <v>10</v>
      </c>
      <c r="D2824" t="s">
        <v>17</v>
      </c>
      <c r="E2824">
        <v>14</v>
      </c>
      <c r="F2824">
        <v>86</v>
      </c>
      <c r="G2824">
        <v>57034</v>
      </c>
      <c r="H2824">
        <v>83874</v>
      </c>
      <c r="I2824">
        <v>26840</v>
      </c>
    </row>
    <row r="2825" spans="1:9" x14ac:dyDescent="0.25">
      <c r="A2825" s="1">
        <v>44829</v>
      </c>
      <c r="B2825" t="s">
        <v>19</v>
      </c>
      <c r="C2825" t="s">
        <v>18</v>
      </c>
      <c r="D2825" t="s">
        <v>17</v>
      </c>
      <c r="E2825">
        <v>10</v>
      </c>
      <c r="F2825">
        <v>192</v>
      </c>
      <c r="G2825">
        <v>17692</v>
      </c>
      <c r="H2825">
        <v>25640</v>
      </c>
      <c r="I2825">
        <v>7948</v>
      </c>
    </row>
    <row r="2826" spans="1:9" x14ac:dyDescent="0.25">
      <c r="A2826" s="1">
        <v>44830</v>
      </c>
      <c r="B2826" t="s">
        <v>19</v>
      </c>
      <c r="C2826" t="s">
        <v>14</v>
      </c>
      <c r="D2826" t="s">
        <v>11</v>
      </c>
      <c r="E2826">
        <v>4</v>
      </c>
      <c r="F2826">
        <v>89</v>
      </c>
      <c r="G2826">
        <v>27818</v>
      </c>
      <c r="H2826">
        <v>53497</v>
      </c>
      <c r="I2826">
        <v>25679</v>
      </c>
    </row>
    <row r="2827" spans="1:9" x14ac:dyDescent="0.25">
      <c r="A2827" s="1">
        <v>44831</v>
      </c>
      <c r="B2827" t="s">
        <v>19</v>
      </c>
      <c r="C2827" t="s">
        <v>12</v>
      </c>
      <c r="D2827" t="s">
        <v>13</v>
      </c>
      <c r="E2827">
        <v>21</v>
      </c>
      <c r="F2827">
        <v>5</v>
      </c>
      <c r="G2827">
        <v>24154</v>
      </c>
      <c r="H2827">
        <v>40256</v>
      </c>
      <c r="I2827">
        <v>16102</v>
      </c>
    </row>
    <row r="2828" spans="1:9" x14ac:dyDescent="0.25">
      <c r="A2828" s="1">
        <v>44832</v>
      </c>
      <c r="B2828" t="s">
        <v>19</v>
      </c>
      <c r="C2828" t="s">
        <v>18</v>
      </c>
      <c r="D2828" t="s">
        <v>17</v>
      </c>
      <c r="E2828">
        <v>9</v>
      </c>
      <c r="F2828">
        <v>126</v>
      </c>
      <c r="G2828">
        <v>21153</v>
      </c>
      <c r="H2828">
        <v>33051</v>
      </c>
      <c r="I2828">
        <v>11898</v>
      </c>
    </row>
    <row r="2829" spans="1:9" x14ac:dyDescent="0.25">
      <c r="A2829" s="1">
        <v>44833</v>
      </c>
      <c r="B2829" t="s">
        <v>19</v>
      </c>
      <c r="C2829" t="s">
        <v>18</v>
      </c>
      <c r="D2829" t="s">
        <v>11</v>
      </c>
      <c r="E2829">
        <v>6</v>
      </c>
      <c r="F2829">
        <v>88</v>
      </c>
      <c r="G2829">
        <v>42349</v>
      </c>
      <c r="H2829">
        <v>81441</v>
      </c>
      <c r="I2829">
        <v>39092</v>
      </c>
    </row>
    <row r="2830" spans="1:9" x14ac:dyDescent="0.25">
      <c r="A2830" s="1">
        <v>44834</v>
      </c>
      <c r="B2830" t="s">
        <v>19</v>
      </c>
      <c r="C2830" t="s">
        <v>14</v>
      </c>
      <c r="D2830" t="s">
        <v>15</v>
      </c>
      <c r="E2830">
        <v>0</v>
      </c>
      <c r="F2830">
        <v>100</v>
      </c>
      <c r="G2830">
        <v>54354</v>
      </c>
      <c r="H2830">
        <v>76555</v>
      </c>
      <c r="I2830">
        <v>22201</v>
      </c>
    </row>
    <row r="2831" spans="1:9" x14ac:dyDescent="0.25">
      <c r="A2831" s="1">
        <v>44835</v>
      </c>
      <c r="B2831" t="s">
        <v>19</v>
      </c>
      <c r="C2831" t="s">
        <v>10</v>
      </c>
      <c r="D2831" t="s">
        <v>11</v>
      </c>
      <c r="E2831">
        <v>4</v>
      </c>
      <c r="F2831">
        <v>54</v>
      </c>
      <c r="G2831">
        <v>82510</v>
      </c>
      <c r="H2831">
        <v>100621.5</v>
      </c>
      <c r="I2831">
        <v>18111.5</v>
      </c>
    </row>
    <row r="2832" spans="1:9" x14ac:dyDescent="0.25">
      <c r="A2832" s="1">
        <v>44836</v>
      </c>
      <c r="B2832" t="s">
        <v>19</v>
      </c>
      <c r="C2832" t="s">
        <v>12</v>
      </c>
      <c r="D2832" t="s">
        <v>15</v>
      </c>
      <c r="E2832">
        <v>0</v>
      </c>
      <c r="F2832">
        <v>21</v>
      </c>
      <c r="G2832">
        <v>100321</v>
      </c>
      <c r="H2832">
        <v>143316</v>
      </c>
      <c r="I2832">
        <v>42995</v>
      </c>
    </row>
    <row r="2833" spans="1:9" x14ac:dyDescent="0.25">
      <c r="A2833" s="1">
        <v>44837</v>
      </c>
      <c r="B2833" t="s">
        <v>19</v>
      </c>
      <c r="C2833" t="s">
        <v>16</v>
      </c>
      <c r="D2833" t="s">
        <v>11</v>
      </c>
      <c r="E2833">
        <v>3</v>
      </c>
      <c r="F2833">
        <v>79</v>
      </c>
      <c r="G2833">
        <v>20060</v>
      </c>
      <c r="H2833">
        <v>27861</v>
      </c>
      <c r="I2833">
        <v>7801</v>
      </c>
    </row>
    <row r="2834" spans="1:9" x14ac:dyDescent="0.25">
      <c r="A2834" s="1">
        <v>44838</v>
      </c>
      <c r="B2834" t="s">
        <v>19</v>
      </c>
      <c r="C2834" t="s">
        <v>18</v>
      </c>
      <c r="D2834" t="s">
        <v>15</v>
      </c>
      <c r="E2834">
        <v>0</v>
      </c>
      <c r="F2834">
        <v>78</v>
      </c>
      <c r="G2834">
        <v>45124</v>
      </c>
      <c r="H2834">
        <v>61813.5</v>
      </c>
      <c r="I2834">
        <v>16689.5</v>
      </c>
    </row>
    <row r="2835" spans="1:9" x14ac:dyDescent="0.25">
      <c r="A2835" s="1">
        <v>44839</v>
      </c>
      <c r="B2835" t="s">
        <v>19</v>
      </c>
      <c r="C2835" t="s">
        <v>12</v>
      </c>
      <c r="D2835" t="s">
        <v>15</v>
      </c>
      <c r="E2835">
        <v>0</v>
      </c>
      <c r="F2835">
        <v>67</v>
      </c>
      <c r="G2835">
        <v>74389</v>
      </c>
      <c r="H2835">
        <v>114444</v>
      </c>
      <c r="I2835">
        <v>40055</v>
      </c>
    </row>
    <row r="2836" spans="1:9" x14ac:dyDescent="0.25">
      <c r="A2836" s="1">
        <v>44840</v>
      </c>
      <c r="B2836" t="s">
        <v>19</v>
      </c>
      <c r="C2836" t="s">
        <v>16</v>
      </c>
      <c r="D2836" t="s">
        <v>13</v>
      </c>
      <c r="E2836">
        <v>18</v>
      </c>
      <c r="F2836">
        <v>10</v>
      </c>
      <c r="G2836">
        <v>42930</v>
      </c>
      <c r="H2836">
        <v>84177</v>
      </c>
      <c r="I2836">
        <v>41247</v>
      </c>
    </row>
    <row r="2837" spans="1:9" x14ac:dyDescent="0.25">
      <c r="A2837" s="1">
        <v>44841</v>
      </c>
      <c r="B2837" t="s">
        <v>19</v>
      </c>
      <c r="C2837" t="s">
        <v>10</v>
      </c>
      <c r="D2837" t="s">
        <v>13</v>
      </c>
      <c r="E2837">
        <v>23</v>
      </c>
      <c r="F2837">
        <v>33</v>
      </c>
      <c r="G2837">
        <v>30327</v>
      </c>
      <c r="H2837">
        <v>45264</v>
      </c>
      <c r="I2837">
        <v>14937</v>
      </c>
    </row>
    <row r="2838" spans="1:9" x14ac:dyDescent="0.25">
      <c r="A2838" s="1">
        <v>44842</v>
      </c>
      <c r="B2838" t="s">
        <v>19</v>
      </c>
      <c r="C2838" t="s">
        <v>10</v>
      </c>
      <c r="D2838" t="s">
        <v>17</v>
      </c>
      <c r="E2838">
        <v>5</v>
      </c>
      <c r="F2838">
        <v>186</v>
      </c>
      <c r="G2838">
        <v>110830</v>
      </c>
      <c r="H2838">
        <v>138537</v>
      </c>
      <c r="I2838">
        <v>27707</v>
      </c>
    </row>
    <row r="2839" spans="1:9" x14ac:dyDescent="0.25">
      <c r="A2839" s="1">
        <v>44843</v>
      </c>
      <c r="B2839" t="s">
        <v>19</v>
      </c>
      <c r="C2839" t="s">
        <v>12</v>
      </c>
      <c r="D2839" t="s">
        <v>13</v>
      </c>
      <c r="E2839">
        <v>22</v>
      </c>
      <c r="F2839">
        <v>27</v>
      </c>
      <c r="G2839">
        <v>48069</v>
      </c>
      <c r="H2839">
        <v>69664.5</v>
      </c>
      <c r="I2839">
        <v>21595.5</v>
      </c>
    </row>
    <row r="2840" spans="1:9" x14ac:dyDescent="0.25">
      <c r="A2840" s="1">
        <v>44844</v>
      </c>
      <c r="B2840" t="s">
        <v>19</v>
      </c>
      <c r="C2840" t="s">
        <v>16</v>
      </c>
      <c r="D2840" t="s">
        <v>17</v>
      </c>
      <c r="E2840">
        <v>8</v>
      </c>
      <c r="F2840">
        <v>145</v>
      </c>
      <c r="G2840">
        <v>25840</v>
      </c>
      <c r="H2840">
        <v>44551.5</v>
      </c>
      <c r="I2840">
        <v>18711.5</v>
      </c>
    </row>
    <row r="2841" spans="1:9" x14ac:dyDescent="0.25">
      <c r="A2841" s="1">
        <v>44845</v>
      </c>
      <c r="B2841" t="s">
        <v>19</v>
      </c>
      <c r="C2841" t="s">
        <v>12</v>
      </c>
      <c r="D2841" t="s">
        <v>11</v>
      </c>
      <c r="E2841">
        <v>6</v>
      </c>
      <c r="F2841">
        <v>96</v>
      </c>
      <c r="G2841">
        <v>106745</v>
      </c>
      <c r="H2841">
        <v>124122</v>
      </c>
      <c r="I2841">
        <v>17377</v>
      </c>
    </row>
    <row r="2842" spans="1:9" x14ac:dyDescent="0.25">
      <c r="A2842" s="1">
        <v>44846</v>
      </c>
      <c r="B2842" t="s">
        <v>19</v>
      </c>
      <c r="C2842" t="s">
        <v>14</v>
      </c>
      <c r="D2842" t="s">
        <v>17</v>
      </c>
      <c r="E2842">
        <v>10</v>
      </c>
      <c r="F2842">
        <v>94</v>
      </c>
      <c r="G2842">
        <v>65336</v>
      </c>
      <c r="H2842">
        <v>74245.5</v>
      </c>
      <c r="I2842">
        <v>8909.5</v>
      </c>
    </row>
    <row r="2843" spans="1:9" x14ac:dyDescent="0.25">
      <c r="A2843" s="1">
        <v>44847</v>
      </c>
      <c r="B2843" t="s">
        <v>19</v>
      </c>
      <c r="C2843" t="s">
        <v>12</v>
      </c>
      <c r="D2843" t="s">
        <v>11</v>
      </c>
      <c r="E2843">
        <v>9</v>
      </c>
      <c r="F2843">
        <v>45</v>
      </c>
      <c r="G2843">
        <v>15182</v>
      </c>
      <c r="H2843">
        <v>20797.5</v>
      </c>
      <c r="I2843">
        <v>5615.5</v>
      </c>
    </row>
    <row r="2844" spans="1:9" x14ac:dyDescent="0.25">
      <c r="A2844" s="1">
        <v>44848</v>
      </c>
      <c r="B2844" t="s">
        <v>19</v>
      </c>
      <c r="C2844" t="s">
        <v>10</v>
      </c>
      <c r="D2844" t="s">
        <v>11</v>
      </c>
      <c r="E2844">
        <v>9</v>
      </c>
      <c r="F2844">
        <v>78</v>
      </c>
      <c r="G2844">
        <v>49249</v>
      </c>
      <c r="H2844">
        <v>57940.5</v>
      </c>
      <c r="I2844">
        <v>8691.5</v>
      </c>
    </row>
    <row r="2845" spans="1:9" x14ac:dyDescent="0.25">
      <c r="A2845" s="1">
        <v>44849</v>
      </c>
      <c r="B2845" t="s">
        <v>19</v>
      </c>
      <c r="C2845" t="s">
        <v>12</v>
      </c>
      <c r="D2845" t="s">
        <v>13</v>
      </c>
      <c r="E2845">
        <v>18</v>
      </c>
      <c r="F2845">
        <v>12</v>
      </c>
      <c r="G2845">
        <v>56940</v>
      </c>
      <c r="H2845">
        <v>111646.5</v>
      </c>
      <c r="I2845">
        <v>54706.5</v>
      </c>
    </row>
    <row r="2846" spans="1:9" x14ac:dyDescent="0.25">
      <c r="A2846" s="1">
        <v>44850</v>
      </c>
      <c r="B2846" t="s">
        <v>19</v>
      </c>
      <c r="C2846" t="s">
        <v>18</v>
      </c>
      <c r="D2846" t="s">
        <v>13</v>
      </c>
      <c r="E2846">
        <v>23</v>
      </c>
      <c r="F2846">
        <v>27</v>
      </c>
      <c r="G2846">
        <v>83655</v>
      </c>
      <c r="H2846">
        <v>107250</v>
      </c>
      <c r="I2846">
        <v>23595</v>
      </c>
    </row>
    <row r="2847" spans="1:9" x14ac:dyDescent="0.25">
      <c r="A2847" s="1">
        <v>44851</v>
      </c>
      <c r="B2847" t="s">
        <v>19</v>
      </c>
      <c r="C2847" t="s">
        <v>16</v>
      </c>
      <c r="D2847" t="s">
        <v>11</v>
      </c>
      <c r="E2847">
        <v>6</v>
      </c>
      <c r="F2847">
        <v>52</v>
      </c>
      <c r="G2847">
        <v>56190</v>
      </c>
      <c r="H2847">
        <v>106018.5</v>
      </c>
      <c r="I2847">
        <v>49828.5</v>
      </c>
    </row>
    <row r="2848" spans="1:9" x14ac:dyDescent="0.25">
      <c r="A2848" s="1">
        <v>44852</v>
      </c>
      <c r="B2848" t="s">
        <v>19</v>
      </c>
      <c r="C2848" t="s">
        <v>12</v>
      </c>
      <c r="D2848" t="s">
        <v>13</v>
      </c>
      <c r="E2848">
        <v>17</v>
      </c>
      <c r="F2848">
        <v>36</v>
      </c>
      <c r="G2848">
        <v>14229</v>
      </c>
      <c r="H2848">
        <v>22585.5</v>
      </c>
      <c r="I2848">
        <v>8356.5</v>
      </c>
    </row>
    <row r="2849" spans="1:9" x14ac:dyDescent="0.25">
      <c r="A2849" s="1">
        <v>44853</v>
      </c>
      <c r="B2849" t="s">
        <v>19</v>
      </c>
      <c r="C2849" t="s">
        <v>18</v>
      </c>
      <c r="D2849" t="s">
        <v>17</v>
      </c>
      <c r="E2849">
        <v>13</v>
      </c>
      <c r="F2849">
        <v>96</v>
      </c>
      <c r="G2849">
        <v>39174</v>
      </c>
      <c r="H2849">
        <v>52231.5</v>
      </c>
      <c r="I2849">
        <v>13057.5</v>
      </c>
    </row>
    <row r="2850" spans="1:9" x14ac:dyDescent="0.25">
      <c r="A2850" s="1">
        <v>44854</v>
      </c>
      <c r="B2850" t="s">
        <v>19</v>
      </c>
      <c r="C2850" t="s">
        <v>18</v>
      </c>
      <c r="D2850" t="s">
        <v>13</v>
      </c>
      <c r="E2850">
        <v>15</v>
      </c>
      <c r="F2850">
        <v>26</v>
      </c>
      <c r="G2850">
        <v>48122</v>
      </c>
      <c r="H2850">
        <v>85932</v>
      </c>
      <c r="I2850">
        <v>37810</v>
      </c>
    </row>
    <row r="2851" spans="1:9" x14ac:dyDescent="0.25">
      <c r="A2851" s="1">
        <v>44855</v>
      </c>
      <c r="B2851" t="s">
        <v>19</v>
      </c>
      <c r="C2851" t="s">
        <v>10</v>
      </c>
      <c r="D2851" t="s">
        <v>15</v>
      </c>
      <c r="E2851">
        <v>0</v>
      </c>
      <c r="F2851">
        <v>82</v>
      </c>
      <c r="G2851">
        <v>34291</v>
      </c>
      <c r="H2851">
        <v>39873</v>
      </c>
      <c r="I2851">
        <v>5582</v>
      </c>
    </row>
    <row r="2852" spans="1:9" x14ac:dyDescent="0.25">
      <c r="A2852" s="1">
        <v>44856</v>
      </c>
      <c r="B2852" t="s">
        <v>19</v>
      </c>
      <c r="C2852" t="s">
        <v>10</v>
      </c>
      <c r="D2852" t="s">
        <v>17</v>
      </c>
      <c r="E2852">
        <v>11</v>
      </c>
      <c r="F2852">
        <v>181</v>
      </c>
      <c r="G2852">
        <v>65497</v>
      </c>
      <c r="H2852">
        <v>100764</v>
      </c>
      <c r="I2852">
        <v>35267</v>
      </c>
    </row>
    <row r="2853" spans="1:9" x14ac:dyDescent="0.25">
      <c r="A2853" s="1">
        <v>44857</v>
      </c>
      <c r="B2853" t="s">
        <v>19</v>
      </c>
      <c r="C2853" t="s">
        <v>12</v>
      </c>
      <c r="D2853" t="s">
        <v>11</v>
      </c>
      <c r="E2853">
        <v>10</v>
      </c>
      <c r="F2853">
        <v>80</v>
      </c>
      <c r="G2853">
        <v>68328</v>
      </c>
      <c r="H2853">
        <v>92335.5</v>
      </c>
      <c r="I2853">
        <v>24007.5</v>
      </c>
    </row>
    <row r="2854" spans="1:9" x14ac:dyDescent="0.25">
      <c r="A2854" s="1">
        <v>44858</v>
      </c>
      <c r="B2854" t="s">
        <v>19</v>
      </c>
      <c r="C2854" t="s">
        <v>12</v>
      </c>
      <c r="D2854" t="s">
        <v>15</v>
      </c>
      <c r="E2854">
        <v>0</v>
      </c>
      <c r="F2854">
        <v>73</v>
      </c>
      <c r="G2854">
        <v>121643</v>
      </c>
      <c r="H2854">
        <v>139819.5</v>
      </c>
      <c r="I2854">
        <v>18176.5</v>
      </c>
    </row>
    <row r="2855" spans="1:9" x14ac:dyDescent="0.25">
      <c r="A2855" s="1">
        <v>44859</v>
      </c>
      <c r="B2855" t="s">
        <v>19</v>
      </c>
      <c r="C2855" t="s">
        <v>14</v>
      </c>
      <c r="D2855" t="s">
        <v>17</v>
      </c>
      <c r="E2855">
        <v>14</v>
      </c>
      <c r="F2855">
        <v>97</v>
      </c>
      <c r="G2855">
        <v>78647</v>
      </c>
      <c r="H2855">
        <v>106279.5</v>
      </c>
      <c r="I2855">
        <v>27632.5</v>
      </c>
    </row>
    <row r="2856" spans="1:9" x14ac:dyDescent="0.25">
      <c r="A2856" s="1">
        <v>44860</v>
      </c>
      <c r="B2856" t="s">
        <v>19</v>
      </c>
      <c r="C2856" t="s">
        <v>12</v>
      </c>
      <c r="D2856" t="s">
        <v>15</v>
      </c>
      <c r="E2856">
        <v>0</v>
      </c>
      <c r="F2856">
        <v>44</v>
      </c>
      <c r="G2856">
        <v>16212</v>
      </c>
      <c r="H2856">
        <v>18423</v>
      </c>
      <c r="I2856">
        <v>2211</v>
      </c>
    </row>
    <row r="2857" spans="1:9" x14ac:dyDescent="0.25">
      <c r="A2857" s="1">
        <v>44861</v>
      </c>
      <c r="B2857" t="s">
        <v>19</v>
      </c>
      <c r="C2857" t="s">
        <v>18</v>
      </c>
      <c r="D2857" t="s">
        <v>13</v>
      </c>
      <c r="E2857">
        <v>23</v>
      </c>
      <c r="F2857">
        <v>12</v>
      </c>
      <c r="G2857">
        <v>76247</v>
      </c>
      <c r="H2857">
        <v>100324.5</v>
      </c>
      <c r="I2857">
        <v>24077.5</v>
      </c>
    </row>
    <row r="2858" spans="1:9" x14ac:dyDescent="0.25">
      <c r="A2858" s="1">
        <v>44862</v>
      </c>
      <c r="B2858" t="s">
        <v>19</v>
      </c>
      <c r="C2858" t="s">
        <v>16</v>
      </c>
      <c r="D2858" t="s">
        <v>11</v>
      </c>
      <c r="E2858">
        <v>9</v>
      </c>
      <c r="F2858">
        <v>99</v>
      </c>
      <c r="G2858">
        <v>73571</v>
      </c>
      <c r="H2858">
        <v>122617.5</v>
      </c>
      <c r="I2858">
        <v>49046.5</v>
      </c>
    </row>
    <row r="2859" spans="1:9" x14ac:dyDescent="0.25">
      <c r="A2859" s="1">
        <v>44863</v>
      </c>
      <c r="B2859" t="s">
        <v>19</v>
      </c>
      <c r="C2859" t="s">
        <v>10</v>
      </c>
      <c r="D2859" t="s">
        <v>13</v>
      </c>
      <c r="E2859">
        <v>24</v>
      </c>
      <c r="F2859">
        <v>27</v>
      </c>
      <c r="G2859">
        <v>86571</v>
      </c>
      <c r="H2859">
        <v>139630.5</v>
      </c>
      <c r="I2859">
        <v>53059.5</v>
      </c>
    </row>
    <row r="2860" spans="1:9" x14ac:dyDescent="0.25">
      <c r="A2860" s="1">
        <v>44864</v>
      </c>
      <c r="B2860" t="s">
        <v>19</v>
      </c>
      <c r="C2860" t="s">
        <v>14</v>
      </c>
      <c r="D2860" t="s">
        <v>11</v>
      </c>
      <c r="E2860">
        <v>9</v>
      </c>
      <c r="F2860">
        <v>50</v>
      </c>
      <c r="G2860">
        <v>75394</v>
      </c>
      <c r="H2860">
        <v>97914</v>
      </c>
      <c r="I2860">
        <v>22520</v>
      </c>
    </row>
    <row r="2861" spans="1:9" x14ac:dyDescent="0.25">
      <c r="A2861" s="1">
        <v>44865</v>
      </c>
      <c r="B2861" t="s">
        <v>19</v>
      </c>
      <c r="C2861" t="s">
        <v>14</v>
      </c>
      <c r="D2861" t="s">
        <v>13</v>
      </c>
      <c r="E2861">
        <v>25</v>
      </c>
      <c r="F2861">
        <v>16</v>
      </c>
      <c r="G2861">
        <v>73370</v>
      </c>
      <c r="H2861">
        <v>85314</v>
      </c>
      <c r="I2861">
        <v>11944</v>
      </c>
    </row>
    <row r="2862" spans="1:9" x14ac:dyDescent="0.25">
      <c r="A2862" s="1">
        <v>44866</v>
      </c>
      <c r="B2862" t="s">
        <v>19</v>
      </c>
      <c r="C2862" t="s">
        <v>18</v>
      </c>
      <c r="D2862" t="s">
        <v>11</v>
      </c>
      <c r="E2862">
        <v>6</v>
      </c>
      <c r="F2862">
        <v>60</v>
      </c>
      <c r="G2862">
        <v>15289</v>
      </c>
      <c r="H2862">
        <v>25481</v>
      </c>
      <c r="I2862">
        <v>10192</v>
      </c>
    </row>
    <row r="2863" spans="1:9" x14ac:dyDescent="0.25">
      <c r="A2863" s="1">
        <v>44867</v>
      </c>
      <c r="B2863" t="s">
        <v>19</v>
      </c>
      <c r="C2863" t="s">
        <v>10</v>
      </c>
      <c r="D2863" t="s">
        <v>13</v>
      </c>
      <c r="E2863">
        <v>19</v>
      </c>
      <c r="F2863">
        <v>31</v>
      </c>
      <c r="G2863">
        <v>55229</v>
      </c>
      <c r="H2863">
        <v>75656</v>
      </c>
      <c r="I2863">
        <v>20427</v>
      </c>
    </row>
    <row r="2864" spans="1:9" x14ac:dyDescent="0.25">
      <c r="A2864" s="1">
        <v>44868</v>
      </c>
      <c r="B2864" t="s">
        <v>19</v>
      </c>
      <c r="C2864" t="s">
        <v>14</v>
      </c>
      <c r="D2864" t="s">
        <v>11</v>
      </c>
      <c r="E2864">
        <v>10</v>
      </c>
      <c r="F2864">
        <v>48</v>
      </c>
      <c r="G2864">
        <v>16544</v>
      </c>
      <c r="H2864">
        <v>21768</v>
      </c>
      <c r="I2864">
        <v>5224</v>
      </c>
    </row>
    <row r="2865" spans="1:9" x14ac:dyDescent="0.25">
      <c r="A2865" s="1">
        <v>44869</v>
      </c>
      <c r="B2865" t="s">
        <v>19</v>
      </c>
      <c r="C2865" t="s">
        <v>12</v>
      </c>
      <c r="D2865" t="s">
        <v>11</v>
      </c>
      <c r="E2865">
        <v>6</v>
      </c>
      <c r="F2865">
        <v>53</v>
      </c>
      <c r="G2865">
        <v>36077</v>
      </c>
      <c r="H2865">
        <v>50107</v>
      </c>
      <c r="I2865">
        <v>14030</v>
      </c>
    </row>
    <row r="2866" spans="1:9" x14ac:dyDescent="0.25">
      <c r="A2866" s="1">
        <v>44870</v>
      </c>
      <c r="B2866" t="s">
        <v>19</v>
      </c>
      <c r="C2866" t="s">
        <v>14</v>
      </c>
      <c r="D2866" t="s">
        <v>11</v>
      </c>
      <c r="E2866">
        <v>10</v>
      </c>
      <c r="F2866">
        <v>74</v>
      </c>
      <c r="G2866">
        <v>58332</v>
      </c>
      <c r="H2866">
        <v>85783</v>
      </c>
      <c r="I2866">
        <v>27451</v>
      </c>
    </row>
    <row r="2867" spans="1:9" x14ac:dyDescent="0.25">
      <c r="A2867" s="1">
        <v>44871</v>
      </c>
      <c r="B2867" t="s">
        <v>19</v>
      </c>
      <c r="C2867" t="s">
        <v>16</v>
      </c>
      <c r="D2867" t="s">
        <v>17</v>
      </c>
      <c r="E2867">
        <v>8</v>
      </c>
      <c r="F2867">
        <v>109</v>
      </c>
      <c r="G2867">
        <v>27150</v>
      </c>
      <c r="H2867">
        <v>52211</v>
      </c>
      <c r="I2867">
        <v>25061</v>
      </c>
    </row>
    <row r="2868" spans="1:9" x14ac:dyDescent="0.25">
      <c r="A2868" s="1">
        <v>44872</v>
      </c>
      <c r="B2868" t="s">
        <v>19</v>
      </c>
      <c r="C2868" t="s">
        <v>16</v>
      </c>
      <c r="D2868" t="s">
        <v>15</v>
      </c>
      <c r="E2868">
        <v>0</v>
      </c>
      <c r="F2868">
        <v>83</v>
      </c>
      <c r="G2868">
        <v>40921</v>
      </c>
      <c r="H2868">
        <v>56835</v>
      </c>
      <c r="I2868">
        <v>15914</v>
      </c>
    </row>
    <row r="2869" spans="1:9" x14ac:dyDescent="0.25">
      <c r="A2869" s="1">
        <v>44873</v>
      </c>
      <c r="B2869" t="s">
        <v>19</v>
      </c>
      <c r="C2869" t="s">
        <v>18</v>
      </c>
      <c r="D2869" t="s">
        <v>15</v>
      </c>
      <c r="E2869">
        <v>0</v>
      </c>
      <c r="F2869">
        <v>87</v>
      </c>
      <c r="G2869">
        <v>44386</v>
      </c>
      <c r="H2869">
        <v>83748</v>
      </c>
      <c r="I2869">
        <v>39362</v>
      </c>
    </row>
    <row r="2870" spans="1:9" x14ac:dyDescent="0.25">
      <c r="A2870" s="1">
        <v>44874</v>
      </c>
      <c r="B2870" t="s">
        <v>19</v>
      </c>
      <c r="C2870" t="s">
        <v>14</v>
      </c>
      <c r="D2870" t="s">
        <v>17</v>
      </c>
      <c r="E2870">
        <v>11</v>
      </c>
      <c r="F2870">
        <v>194</v>
      </c>
      <c r="G2870">
        <v>18453</v>
      </c>
      <c r="H2870">
        <v>24280</v>
      </c>
      <c r="I2870">
        <v>5827</v>
      </c>
    </row>
    <row r="2871" spans="1:9" x14ac:dyDescent="0.25">
      <c r="A2871" s="1">
        <v>44875</v>
      </c>
      <c r="B2871" t="s">
        <v>19</v>
      </c>
      <c r="C2871" t="s">
        <v>14</v>
      </c>
      <c r="D2871" t="s">
        <v>17</v>
      </c>
      <c r="E2871">
        <v>13</v>
      </c>
      <c r="F2871">
        <v>128</v>
      </c>
      <c r="G2871">
        <v>9780</v>
      </c>
      <c r="H2871">
        <v>12869</v>
      </c>
      <c r="I2871">
        <v>3089</v>
      </c>
    </row>
    <row r="2872" spans="1:9" x14ac:dyDescent="0.25">
      <c r="A2872" s="1">
        <v>44876</v>
      </c>
      <c r="B2872" t="s">
        <v>19</v>
      </c>
      <c r="C2872" t="s">
        <v>14</v>
      </c>
      <c r="D2872" t="s">
        <v>17</v>
      </c>
      <c r="E2872">
        <v>7</v>
      </c>
      <c r="F2872">
        <v>153</v>
      </c>
      <c r="G2872">
        <v>57277</v>
      </c>
      <c r="H2872">
        <v>72503</v>
      </c>
      <c r="I2872">
        <v>15226</v>
      </c>
    </row>
    <row r="2873" spans="1:9" x14ac:dyDescent="0.25">
      <c r="A2873" s="1">
        <v>44877</v>
      </c>
      <c r="B2873" t="s">
        <v>19</v>
      </c>
      <c r="C2873" t="s">
        <v>14</v>
      </c>
      <c r="D2873" t="s">
        <v>11</v>
      </c>
      <c r="E2873">
        <v>4</v>
      </c>
      <c r="F2873">
        <v>58</v>
      </c>
      <c r="G2873">
        <v>45400</v>
      </c>
      <c r="H2873">
        <v>76949</v>
      </c>
      <c r="I2873">
        <v>31549</v>
      </c>
    </row>
    <row r="2874" spans="1:9" x14ac:dyDescent="0.25">
      <c r="A2874" s="1">
        <v>44878</v>
      </c>
      <c r="B2874" t="s">
        <v>19</v>
      </c>
      <c r="C2874" t="s">
        <v>14</v>
      </c>
      <c r="D2874" t="s">
        <v>17</v>
      </c>
      <c r="E2874">
        <v>11</v>
      </c>
      <c r="F2874">
        <v>194</v>
      </c>
      <c r="G2874">
        <v>36800</v>
      </c>
      <c r="H2874">
        <v>49067</v>
      </c>
      <c r="I2874">
        <v>12267</v>
      </c>
    </row>
    <row r="2875" spans="1:9" x14ac:dyDescent="0.25">
      <c r="A2875" s="1">
        <v>44879</v>
      </c>
      <c r="B2875" t="s">
        <v>19</v>
      </c>
      <c r="C2875" t="s">
        <v>18</v>
      </c>
      <c r="D2875" t="s">
        <v>15</v>
      </c>
      <c r="E2875">
        <v>0</v>
      </c>
      <c r="F2875">
        <v>37</v>
      </c>
      <c r="G2875">
        <v>15974</v>
      </c>
      <c r="H2875">
        <v>19246</v>
      </c>
      <c r="I2875">
        <v>3272</v>
      </c>
    </row>
    <row r="2876" spans="1:9" x14ac:dyDescent="0.25">
      <c r="A2876" s="1">
        <v>44880</v>
      </c>
      <c r="B2876" t="s">
        <v>19</v>
      </c>
      <c r="C2876" t="s">
        <v>18</v>
      </c>
      <c r="D2876" t="s">
        <v>13</v>
      </c>
      <c r="E2876">
        <v>20</v>
      </c>
      <c r="F2876">
        <v>11</v>
      </c>
      <c r="G2876">
        <v>40507</v>
      </c>
      <c r="H2876">
        <v>50009</v>
      </c>
      <c r="I2876">
        <v>9502</v>
      </c>
    </row>
    <row r="2877" spans="1:9" x14ac:dyDescent="0.25">
      <c r="A2877" s="1">
        <v>44881</v>
      </c>
      <c r="B2877" t="s">
        <v>19</v>
      </c>
      <c r="C2877" t="s">
        <v>16</v>
      </c>
      <c r="D2877" t="s">
        <v>11</v>
      </c>
      <c r="E2877">
        <v>7</v>
      </c>
      <c r="F2877">
        <v>79</v>
      </c>
      <c r="G2877">
        <v>28908</v>
      </c>
      <c r="H2877">
        <v>56683</v>
      </c>
      <c r="I2877">
        <v>27775</v>
      </c>
    </row>
    <row r="2878" spans="1:9" x14ac:dyDescent="0.25">
      <c r="A2878" s="1">
        <v>44882</v>
      </c>
      <c r="B2878" t="s">
        <v>19</v>
      </c>
      <c r="C2878" t="s">
        <v>12</v>
      </c>
      <c r="D2878" t="s">
        <v>17</v>
      </c>
      <c r="E2878">
        <v>11</v>
      </c>
      <c r="F2878">
        <v>198</v>
      </c>
      <c r="G2878">
        <v>14597</v>
      </c>
      <c r="H2878">
        <v>22117</v>
      </c>
      <c r="I2878">
        <v>7520</v>
      </c>
    </row>
    <row r="2879" spans="1:9" x14ac:dyDescent="0.25">
      <c r="A2879" s="1">
        <v>44883</v>
      </c>
      <c r="B2879" t="s">
        <v>19</v>
      </c>
      <c r="C2879" t="s">
        <v>16</v>
      </c>
      <c r="D2879" t="s">
        <v>13</v>
      </c>
      <c r="E2879">
        <v>14</v>
      </c>
      <c r="F2879">
        <v>24</v>
      </c>
      <c r="G2879">
        <v>26505</v>
      </c>
      <c r="H2879">
        <v>38413</v>
      </c>
      <c r="I2879">
        <v>11908</v>
      </c>
    </row>
    <row r="2880" spans="1:9" x14ac:dyDescent="0.25">
      <c r="A2880" s="1">
        <v>44884</v>
      </c>
      <c r="B2880" t="s">
        <v>19</v>
      </c>
      <c r="C2880" t="s">
        <v>16</v>
      </c>
      <c r="D2880" t="s">
        <v>13</v>
      </c>
      <c r="E2880">
        <v>24</v>
      </c>
      <c r="F2880">
        <v>43</v>
      </c>
      <c r="G2880">
        <v>21024</v>
      </c>
      <c r="H2880">
        <v>23891</v>
      </c>
      <c r="I2880">
        <v>2867</v>
      </c>
    </row>
    <row r="2881" spans="1:9" x14ac:dyDescent="0.25">
      <c r="A2881" s="1">
        <v>44885</v>
      </c>
      <c r="B2881" t="s">
        <v>19</v>
      </c>
      <c r="C2881" t="s">
        <v>16</v>
      </c>
      <c r="D2881" t="s">
        <v>15</v>
      </c>
      <c r="E2881">
        <v>0</v>
      </c>
      <c r="F2881">
        <v>91</v>
      </c>
      <c r="G2881">
        <v>58327</v>
      </c>
      <c r="H2881">
        <v>73832</v>
      </c>
      <c r="I2881">
        <v>15505</v>
      </c>
    </row>
    <row r="2882" spans="1:9" x14ac:dyDescent="0.25">
      <c r="A2882" s="1">
        <v>44886</v>
      </c>
      <c r="B2882" t="s">
        <v>19</v>
      </c>
      <c r="C2882" t="s">
        <v>10</v>
      </c>
      <c r="D2882" t="s">
        <v>17</v>
      </c>
      <c r="E2882">
        <v>13</v>
      </c>
      <c r="F2882">
        <v>84</v>
      </c>
      <c r="G2882">
        <v>27525</v>
      </c>
      <c r="H2882">
        <v>35289</v>
      </c>
      <c r="I2882">
        <v>7764</v>
      </c>
    </row>
    <row r="2883" spans="1:9" x14ac:dyDescent="0.25">
      <c r="A2883" s="1">
        <v>44887</v>
      </c>
      <c r="B2883" t="s">
        <v>19</v>
      </c>
      <c r="C2883" t="s">
        <v>16</v>
      </c>
      <c r="D2883" t="s">
        <v>11</v>
      </c>
      <c r="E2883">
        <v>8</v>
      </c>
      <c r="F2883">
        <v>78</v>
      </c>
      <c r="G2883">
        <v>25725</v>
      </c>
      <c r="H2883">
        <v>43601</v>
      </c>
      <c r="I2883">
        <v>17876</v>
      </c>
    </row>
    <row r="2884" spans="1:9" x14ac:dyDescent="0.25">
      <c r="A2884" s="1">
        <v>44888</v>
      </c>
      <c r="B2884" t="s">
        <v>19</v>
      </c>
      <c r="C2884" t="s">
        <v>18</v>
      </c>
      <c r="D2884" t="s">
        <v>15</v>
      </c>
      <c r="E2884">
        <v>0</v>
      </c>
      <c r="F2884">
        <v>43</v>
      </c>
      <c r="G2884">
        <v>53319</v>
      </c>
      <c r="H2884">
        <v>77274</v>
      </c>
      <c r="I2884">
        <v>23955</v>
      </c>
    </row>
    <row r="2885" spans="1:9" x14ac:dyDescent="0.25">
      <c r="A2885" s="1">
        <v>44889</v>
      </c>
      <c r="B2885" t="s">
        <v>19</v>
      </c>
      <c r="C2885" t="s">
        <v>16</v>
      </c>
      <c r="D2885" t="s">
        <v>11</v>
      </c>
      <c r="E2885">
        <v>9</v>
      </c>
      <c r="F2885">
        <v>84</v>
      </c>
      <c r="G2885">
        <v>23447</v>
      </c>
      <c r="H2885">
        <v>44239</v>
      </c>
      <c r="I2885">
        <v>20792</v>
      </c>
    </row>
    <row r="2886" spans="1:9" x14ac:dyDescent="0.25">
      <c r="A2886" s="1">
        <v>44890</v>
      </c>
      <c r="B2886" t="s">
        <v>19</v>
      </c>
      <c r="C2886" t="s">
        <v>16</v>
      </c>
      <c r="D2886" t="s">
        <v>13</v>
      </c>
      <c r="E2886">
        <v>10</v>
      </c>
      <c r="F2886">
        <v>23</v>
      </c>
      <c r="G2886">
        <v>46989</v>
      </c>
      <c r="H2886">
        <v>79642</v>
      </c>
      <c r="I2886">
        <v>32653</v>
      </c>
    </row>
    <row r="2887" spans="1:9" x14ac:dyDescent="0.25">
      <c r="A2887" s="1">
        <v>44891</v>
      </c>
      <c r="B2887" t="s">
        <v>19</v>
      </c>
      <c r="C2887" t="s">
        <v>18</v>
      </c>
      <c r="D2887" t="s">
        <v>13</v>
      </c>
      <c r="E2887">
        <v>17</v>
      </c>
      <c r="F2887">
        <v>18</v>
      </c>
      <c r="G2887">
        <v>50389</v>
      </c>
      <c r="H2887">
        <v>76347</v>
      </c>
      <c r="I2887">
        <v>25958</v>
      </c>
    </row>
    <row r="2888" spans="1:9" x14ac:dyDescent="0.25">
      <c r="A2888" s="1">
        <v>44892</v>
      </c>
      <c r="B2888" t="s">
        <v>19</v>
      </c>
      <c r="C2888" t="s">
        <v>12</v>
      </c>
      <c r="D2888" t="s">
        <v>11</v>
      </c>
      <c r="E2888">
        <v>7</v>
      </c>
      <c r="F2888">
        <v>96</v>
      </c>
      <c r="G2888">
        <v>47767</v>
      </c>
      <c r="H2888">
        <v>57550</v>
      </c>
      <c r="I2888">
        <v>9783</v>
      </c>
    </row>
    <row r="2889" spans="1:9" x14ac:dyDescent="0.25">
      <c r="A2889" s="1">
        <v>44893</v>
      </c>
      <c r="B2889" t="s">
        <v>19</v>
      </c>
      <c r="C2889" t="s">
        <v>18</v>
      </c>
      <c r="D2889" t="s">
        <v>17</v>
      </c>
      <c r="E2889">
        <v>14</v>
      </c>
      <c r="F2889">
        <v>141</v>
      </c>
      <c r="G2889">
        <v>25595</v>
      </c>
      <c r="H2889">
        <v>30112</v>
      </c>
      <c r="I2889">
        <v>4517</v>
      </c>
    </row>
    <row r="2890" spans="1:9" x14ac:dyDescent="0.25">
      <c r="A2890" s="1">
        <v>44894</v>
      </c>
      <c r="B2890" t="s">
        <v>19</v>
      </c>
      <c r="C2890" t="s">
        <v>14</v>
      </c>
      <c r="D2890" t="s">
        <v>15</v>
      </c>
      <c r="E2890">
        <v>0</v>
      </c>
      <c r="F2890">
        <v>53</v>
      </c>
      <c r="G2890">
        <v>15036</v>
      </c>
      <c r="H2890">
        <v>16707</v>
      </c>
      <c r="I2890">
        <v>1671</v>
      </c>
    </row>
    <row r="2891" spans="1:9" x14ac:dyDescent="0.25">
      <c r="A2891" s="1">
        <v>44895</v>
      </c>
      <c r="B2891" t="s">
        <v>19</v>
      </c>
      <c r="C2891" t="s">
        <v>16</v>
      </c>
      <c r="D2891" t="s">
        <v>17</v>
      </c>
      <c r="E2891">
        <v>8</v>
      </c>
      <c r="F2891">
        <v>84</v>
      </c>
      <c r="G2891">
        <v>37390</v>
      </c>
      <c r="H2891">
        <v>74780</v>
      </c>
      <c r="I2891">
        <v>37390</v>
      </c>
    </row>
    <row r="2892" spans="1:9" x14ac:dyDescent="0.25">
      <c r="A2892" s="1">
        <v>44896</v>
      </c>
      <c r="B2892" t="s">
        <v>19</v>
      </c>
      <c r="C2892" t="s">
        <v>18</v>
      </c>
      <c r="D2892" t="s">
        <v>11</v>
      </c>
      <c r="E2892">
        <v>8</v>
      </c>
      <c r="F2892">
        <v>39</v>
      </c>
      <c r="G2892">
        <v>48742</v>
      </c>
      <c r="H2892">
        <v>82614</v>
      </c>
      <c r="I2892">
        <v>33872</v>
      </c>
    </row>
    <row r="2893" spans="1:9" x14ac:dyDescent="0.25">
      <c r="A2893" s="1">
        <v>44897</v>
      </c>
      <c r="B2893" t="s">
        <v>19</v>
      </c>
      <c r="C2893" t="s">
        <v>10</v>
      </c>
      <c r="D2893" t="s">
        <v>13</v>
      </c>
      <c r="E2893">
        <v>15</v>
      </c>
      <c r="F2893">
        <v>35</v>
      </c>
      <c r="G2893">
        <v>20324</v>
      </c>
      <c r="H2893">
        <v>24785</v>
      </c>
      <c r="I2893">
        <v>4461</v>
      </c>
    </row>
    <row r="2894" spans="1:9" x14ac:dyDescent="0.25">
      <c r="A2894" s="1">
        <v>44898</v>
      </c>
      <c r="B2894" t="s">
        <v>19</v>
      </c>
      <c r="C2894" t="s">
        <v>16</v>
      </c>
      <c r="D2894" t="s">
        <v>11</v>
      </c>
      <c r="E2894">
        <v>8</v>
      </c>
      <c r="F2894">
        <v>87</v>
      </c>
      <c r="G2894">
        <v>37555</v>
      </c>
      <c r="H2894">
        <v>52160</v>
      </c>
      <c r="I2894">
        <v>14605</v>
      </c>
    </row>
    <row r="2895" spans="1:9" x14ac:dyDescent="0.25">
      <c r="A2895" s="1">
        <v>44899</v>
      </c>
      <c r="B2895" t="s">
        <v>19</v>
      </c>
      <c r="C2895" t="s">
        <v>16</v>
      </c>
      <c r="D2895" t="s">
        <v>15</v>
      </c>
      <c r="E2895">
        <v>0</v>
      </c>
      <c r="F2895">
        <v>67</v>
      </c>
      <c r="G2895">
        <v>46093</v>
      </c>
      <c r="H2895">
        <v>86967</v>
      </c>
      <c r="I2895">
        <v>40874</v>
      </c>
    </row>
    <row r="2896" spans="1:9" x14ac:dyDescent="0.25">
      <c r="A2896" s="1">
        <v>44900</v>
      </c>
      <c r="B2896" t="s">
        <v>19</v>
      </c>
      <c r="C2896" t="s">
        <v>18</v>
      </c>
      <c r="D2896" t="s">
        <v>13</v>
      </c>
      <c r="E2896">
        <v>12</v>
      </c>
      <c r="F2896">
        <v>11</v>
      </c>
      <c r="G2896">
        <v>43202</v>
      </c>
      <c r="H2896">
        <v>52685</v>
      </c>
      <c r="I2896">
        <v>9483</v>
      </c>
    </row>
    <row r="2897" spans="1:9" x14ac:dyDescent="0.25">
      <c r="A2897" s="1">
        <v>44901</v>
      </c>
      <c r="B2897" t="s">
        <v>19</v>
      </c>
      <c r="C2897" t="s">
        <v>16</v>
      </c>
      <c r="D2897" t="s">
        <v>15</v>
      </c>
      <c r="E2897">
        <v>0</v>
      </c>
      <c r="F2897">
        <v>38</v>
      </c>
      <c r="G2897">
        <v>25507</v>
      </c>
      <c r="H2897">
        <v>39855</v>
      </c>
      <c r="I2897">
        <v>14348</v>
      </c>
    </row>
    <row r="2898" spans="1:9" x14ac:dyDescent="0.25">
      <c r="A2898" s="1">
        <v>44902</v>
      </c>
      <c r="B2898" t="s">
        <v>19</v>
      </c>
      <c r="C2898" t="s">
        <v>14</v>
      </c>
      <c r="D2898" t="s">
        <v>13</v>
      </c>
      <c r="E2898">
        <v>18</v>
      </c>
      <c r="F2898">
        <v>15</v>
      </c>
      <c r="G2898">
        <v>28931</v>
      </c>
      <c r="H2898">
        <v>45922</v>
      </c>
      <c r="I2898">
        <v>16991</v>
      </c>
    </row>
    <row r="2899" spans="1:9" x14ac:dyDescent="0.25">
      <c r="A2899" s="1">
        <v>44903</v>
      </c>
      <c r="B2899" t="s">
        <v>19</v>
      </c>
      <c r="C2899" t="s">
        <v>10</v>
      </c>
      <c r="D2899" t="s">
        <v>17</v>
      </c>
      <c r="E2899">
        <v>8</v>
      </c>
      <c r="F2899">
        <v>171</v>
      </c>
      <c r="G2899">
        <v>62244</v>
      </c>
      <c r="H2899">
        <v>79800</v>
      </c>
      <c r="I2899">
        <v>17556</v>
      </c>
    </row>
    <row r="2900" spans="1:9" x14ac:dyDescent="0.25">
      <c r="A2900" s="1">
        <v>44904</v>
      </c>
      <c r="B2900" t="s">
        <v>19</v>
      </c>
      <c r="C2900" t="s">
        <v>12</v>
      </c>
      <c r="D2900" t="s">
        <v>15</v>
      </c>
      <c r="E2900">
        <v>0</v>
      </c>
      <c r="F2900">
        <v>62</v>
      </c>
      <c r="G2900">
        <v>64171</v>
      </c>
      <c r="H2900">
        <v>74618</v>
      </c>
      <c r="I2900">
        <v>10447</v>
      </c>
    </row>
    <row r="2901" spans="1:9" x14ac:dyDescent="0.25">
      <c r="A2901" s="1">
        <v>44905</v>
      </c>
      <c r="B2901" t="s">
        <v>19</v>
      </c>
      <c r="C2901" t="s">
        <v>18</v>
      </c>
      <c r="D2901" t="s">
        <v>15</v>
      </c>
      <c r="E2901">
        <v>0</v>
      </c>
      <c r="F2901">
        <v>24</v>
      </c>
      <c r="G2901">
        <v>51605</v>
      </c>
      <c r="H2901">
        <v>79392</v>
      </c>
      <c r="I2901">
        <v>27787</v>
      </c>
    </row>
    <row r="2902" spans="1:9" x14ac:dyDescent="0.25">
      <c r="A2902" s="1">
        <v>44906</v>
      </c>
      <c r="B2902" t="s">
        <v>19</v>
      </c>
      <c r="C2902" t="s">
        <v>14</v>
      </c>
      <c r="D2902" t="s">
        <v>17</v>
      </c>
      <c r="E2902">
        <v>10</v>
      </c>
      <c r="F2902">
        <v>185</v>
      </c>
      <c r="G2902">
        <v>6371</v>
      </c>
      <c r="H2902">
        <v>11584</v>
      </c>
      <c r="I2902">
        <v>5213</v>
      </c>
    </row>
    <row r="2903" spans="1:9" x14ac:dyDescent="0.25">
      <c r="A2903" s="1">
        <v>44907</v>
      </c>
      <c r="B2903" t="s">
        <v>19</v>
      </c>
      <c r="C2903" t="s">
        <v>10</v>
      </c>
      <c r="D2903" t="s">
        <v>15</v>
      </c>
      <c r="E2903">
        <v>0</v>
      </c>
      <c r="F2903">
        <v>30</v>
      </c>
      <c r="G2903">
        <v>80738</v>
      </c>
      <c r="H2903">
        <v>91748</v>
      </c>
      <c r="I2903">
        <v>11010</v>
      </c>
    </row>
    <row r="2904" spans="1:9" x14ac:dyDescent="0.25">
      <c r="A2904" s="1">
        <v>44908</v>
      </c>
      <c r="B2904" t="s">
        <v>19</v>
      </c>
      <c r="C2904" t="s">
        <v>12</v>
      </c>
      <c r="D2904" t="s">
        <v>17</v>
      </c>
      <c r="E2904">
        <v>7</v>
      </c>
      <c r="F2904">
        <v>115</v>
      </c>
      <c r="G2904">
        <v>28611</v>
      </c>
      <c r="H2904">
        <v>32512</v>
      </c>
      <c r="I2904">
        <v>3901</v>
      </c>
    </row>
    <row r="2905" spans="1:9" x14ac:dyDescent="0.25">
      <c r="A2905" s="1">
        <v>44909</v>
      </c>
      <c r="B2905" t="s">
        <v>19</v>
      </c>
      <c r="C2905" t="s">
        <v>10</v>
      </c>
      <c r="D2905" t="s">
        <v>13</v>
      </c>
      <c r="E2905">
        <v>13</v>
      </c>
      <c r="F2905">
        <v>47</v>
      </c>
      <c r="G2905">
        <v>30882</v>
      </c>
      <c r="H2905">
        <v>49019</v>
      </c>
      <c r="I2905">
        <v>18137</v>
      </c>
    </row>
    <row r="2906" spans="1:9" x14ac:dyDescent="0.25">
      <c r="A2906" s="1">
        <v>44910</v>
      </c>
      <c r="B2906" t="s">
        <v>19</v>
      </c>
      <c r="C2906" t="s">
        <v>18</v>
      </c>
      <c r="D2906" t="s">
        <v>11</v>
      </c>
      <c r="E2906">
        <v>6</v>
      </c>
      <c r="F2906">
        <v>58</v>
      </c>
      <c r="G2906">
        <v>7751</v>
      </c>
      <c r="H2906">
        <v>14092</v>
      </c>
      <c r="I2906">
        <v>6341</v>
      </c>
    </row>
    <row r="2907" spans="1:9" x14ac:dyDescent="0.25">
      <c r="A2907" s="1">
        <v>44911</v>
      </c>
      <c r="B2907" t="s">
        <v>19</v>
      </c>
      <c r="C2907" t="s">
        <v>12</v>
      </c>
      <c r="D2907" t="s">
        <v>17</v>
      </c>
      <c r="E2907">
        <v>12</v>
      </c>
      <c r="F2907">
        <v>196</v>
      </c>
      <c r="G2907">
        <v>41982</v>
      </c>
      <c r="H2907">
        <v>61738</v>
      </c>
      <c r="I2907">
        <v>19756</v>
      </c>
    </row>
    <row r="2908" spans="1:9" x14ac:dyDescent="0.25">
      <c r="A2908" s="1">
        <v>44912</v>
      </c>
      <c r="B2908" t="s">
        <v>19</v>
      </c>
      <c r="C2908" t="s">
        <v>18</v>
      </c>
      <c r="D2908" t="s">
        <v>13</v>
      </c>
      <c r="E2908">
        <v>24</v>
      </c>
      <c r="F2908">
        <v>10</v>
      </c>
      <c r="G2908">
        <v>25874</v>
      </c>
      <c r="H2908">
        <v>29402</v>
      </c>
      <c r="I2908">
        <v>3528</v>
      </c>
    </row>
    <row r="2909" spans="1:9" x14ac:dyDescent="0.25">
      <c r="A2909" s="1">
        <v>44913</v>
      </c>
      <c r="B2909" t="s">
        <v>19</v>
      </c>
      <c r="C2909" t="s">
        <v>14</v>
      </c>
      <c r="D2909" t="s">
        <v>17</v>
      </c>
      <c r="E2909">
        <v>9</v>
      </c>
      <c r="F2909">
        <v>114</v>
      </c>
      <c r="G2909">
        <v>52011</v>
      </c>
      <c r="H2909">
        <v>74301</v>
      </c>
      <c r="I2909">
        <v>22290</v>
      </c>
    </row>
    <row r="2910" spans="1:9" x14ac:dyDescent="0.25">
      <c r="A2910" s="1">
        <v>44914</v>
      </c>
      <c r="B2910" t="s">
        <v>19</v>
      </c>
      <c r="C2910" t="s">
        <v>18</v>
      </c>
      <c r="D2910" t="s">
        <v>15</v>
      </c>
      <c r="E2910">
        <v>0</v>
      </c>
      <c r="F2910">
        <v>55</v>
      </c>
      <c r="G2910">
        <v>21906</v>
      </c>
      <c r="H2910">
        <v>27729</v>
      </c>
      <c r="I2910">
        <v>5823</v>
      </c>
    </row>
    <row r="2911" spans="1:9" x14ac:dyDescent="0.25">
      <c r="A2911" s="1">
        <v>44915</v>
      </c>
      <c r="B2911" t="s">
        <v>19</v>
      </c>
      <c r="C2911" t="s">
        <v>18</v>
      </c>
      <c r="D2911" t="s">
        <v>11</v>
      </c>
      <c r="E2911">
        <v>3</v>
      </c>
      <c r="F2911">
        <v>92</v>
      </c>
      <c r="G2911">
        <v>22105</v>
      </c>
      <c r="H2911">
        <v>31578</v>
      </c>
      <c r="I2911">
        <v>9473</v>
      </c>
    </row>
    <row r="2912" spans="1:9" x14ac:dyDescent="0.25">
      <c r="A2912" s="1">
        <v>44916</v>
      </c>
      <c r="B2912" t="s">
        <v>19</v>
      </c>
      <c r="C2912" t="s">
        <v>14</v>
      </c>
      <c r="D2912" t="s">
        <v>15</v>
      </c>
      <c r="E2912">
        <v>0</v>
      </c>
      <c r="F2912">
        <v>80</v>
      </c>
      <c r="G2912">
        <v>64213</v>
      </c>
      <c r="H2912">
        <v>72969</v>
      </c>
      <c r="I2912">
        <v>8756</v>
      </c>
    </row>
    <row r="2913" spans="1:9" x14ac:dyDescent="0.25">
      <c r="A2913" s="1">
        <v>44917</v>
      </c>
      <c r="B2913" t="s">
        <v>19</v>
      </c>
      <c r="C2913" t="s">
        <v>12</v>
      </c>
      <c r="D2913" t="s">
        <v>17</v>
      </c>
      <c r="E2913">
        <v>9</v>
      </c>
      <c r="F2913">
        <v>196</v>
      </c>
      <c r="G2913">
        <v>26745</v>
      </c>
      <c r="H2913">
        <v>42453</v>
      </c>
      <c r="I2913">
        <v>15708</v>
      </c>
    </row>
    <row r="2914" spans="1:9" x14ac:dyDescent="0.25">
      <c r="A2914" s="1">
        <v>44918</v>
      </c>
      <c r="B2914" t="s">
        <v>19</v>
      </c>
      <c r="C2914" t="s">
        <v>12</v>
      </c>
      <c r="D2914" t="s">
        <v>11</v>
      </c>
      <c r="E2914">
        <v>9</v>
      </c>
      <c r="F2914">
        <v>92</v>
      </c>
      <c r="G2914">
        <v>27147</v>
      </c>
      <c r="H2914">
        <v>53229</v>
      </c>
      <c r="I2914">
        <v>26082</v>
      </c>
    </row>
    <row r="2915" spans="1:9" x14ac:dyDescent="0.25">
      <c r="A2915" s="1">
        <v>44919</v>
      </c>
      <c r="B2915" t="s">
        <v>19</v>
      </c>
      <c r="C2915" t="s">
        <v>18</v>
      </c>
      <c r="D2915" t="s">
        <v>13</v>
      </c>
      <c r="E2915">
        <v>25</v>
      </c>
      <c r="F2915">
        <v>29</v>
      </c>
      <c r="G2915">
        <v>50404</v>
      </c>
      <c r="H2915">
        <v>69046</v>
      </c>
      <c r="I2915">
        <v>18642</v>
      </c>
    </row>
    <row r="2916" spans="1:9" x14ac:dyDescent="0.25">
      <c r="A2916" s="1">
        <v>44920</v>
      </c>
      <c r="B2916" t="s">
        <v>19</v>
      </c>
      <c r="C2916" t="s">
        <v>16</v>
      </c>
      <c r="D2916" t="s">
        <v>13</v>
      </c>
      <c r="E2916">
        <v>11</v>
      </c>
      <c r="F2916">
        <v>9</v>
      </c>
      <c r="G2916">
        <v>48295</v>
      </c>
      <c r="H2916">
        <v>87809</v>
      </c>
      <c r="I2916">
        <v>39514</v>
      </c>
    </row>
    <row r="2917" spans="1:9" x14ac:dyDescent="0.25">
      <c r="A2917" s="1">
        <v>44921</v>
      </c>
      <c r="B2917" t="s">
        <v>19</v>
      </c>
      <c r="C2917" t="s">
        <v>10</v>
      </c>
      <c r="D2917" t="s">
        <v>15</v>
      </c>
      <c r="E2917">
        <v>0</v>
      </c>
      <c r="F2917">
        <v>25</v>
      </c>
      <c r="G2917">
        <v>68192</v>
      </c>
      <c r="H2917">
        <v>89726</v>
      </c>
      <c r="I2917">
        <v>21534</v>
      </c>
    </row>
    <row r="2918" spans="1:9" x14ac:dyDescent="0.25">
      <c r="A2918" s="1">
        <v>44922</v>
      </c>
      <c r="B2918" t="s">
        <v>19</v>
      </c>
      <c r="C2918" t="s">
        <v>12</v>
      </c>
      <c r="D2918" t="s">
        <v>11</v>
      </c>
      <c r="E2918">
        <v>5</v>
      </c>
      <c r="F2918">
        <v>52</v>
      </c>
      <c r="G2918">
        <v>41559</v>
      </c>
      <c r="H2918">
        <v>51308</v>
      </c>
      <c r="I2918">
        <v>9749</v>
      </c>
    </row>
    <row r="2919" spans="1:9" x14ac:dyDescent="0.25">
      <c r="A2919" s="1">
        <v>44923</v>
      </c>
      <c r="B2919" t="s">
        <v>19</v>
      </c>
      <c r="C2919" t="s">
        <v>14</v>
      </c>
      <c r="D2919" t="s">
        <v>15</v>
      </c>
      <c r="E2919">
        <v>0</v>
      </c>
      <c r="F2919">
        <v>77</v>
      </c>
      <c r="G2919">
        <v>50990</v>
      </c>
      <c r="H2919">
        <v>84984</v>
      </c>
      <c r="I2919">
        <v>33994</v>
      </c>
    </row>
    <row r="2920" spans="1:9" x14ac:dyDescent="0.25">
      <c r="A2920" s="1">
        <v>44924</v>
      </c>
      <c r="B2920" t="s">
        <v>19</v>
      </c>
      <c r="C2920" t="s">
        <v>12</v>
      </c>
      <c r="D2920" t="s">
        <v>13</v>
      </c>
      <c r="E2920">
        <v>22</v>
      </c>
      <c r="F2920">
        <v>41</v>
      </c>
      <c r="G2920">
        <v>50092</v>
      </c>
      <c r="H2920">
        <v>65910</v>
      </c>
      <c r="I2920">
        <v>15818</v>
      </c>
    </row>
    <row r="2921" spans="1:9" x14ac:dyDescent="0.25">
      <c r="A2921" s="1">
        <v>44925</v>
      </c>
      <c r="B2921" t="s">
        <v>19</v>
      </c>
      <c r="C2921" t="s">
        <v>10</v>
      </c>
      <c r="D2921" t="s">
        <v>11</v>
      </c>
      <c r="E2921">
        <v>6</v>
      </c>
      <c r="F2921">
        <v>41</v>
      </c>
      <c r="G2921">
        <v>39345</v>
      </c>
      <c r="H2921">
        <v>50442</v>
      </c>
      <c r="I2921">
        <v>11097</v>
      </c>
    </row>
    <row r="2922" spans="1:9" x14ac:dyDescent="0.25">
      <c r="A2922" s="1">
        <v>44926</v>
      </c>
      <c r="B2922" t="s">
        <v>19</v>
      </c>
      <c r="C2922" t="s">
        <v>12</v>
      </c>
      <c r="D2922" t="s">
        <v>17</v>
      </c>
      <c r="E2922">
        <v>9</v>
      </c>
      <c r="F2922">
        <v>140</v>
      </c>
      <c r="G2922">
        <v>53026</v>
      </c>
      <c r="H2922">
        <v>73647</v>
      </c>
      <c r="I2922">
        <v>20621</v>
      </c>
    </row>
    <row r="2923" spans="1:9" x14ac:dyDescent="0.25">
      <c r="A2923" s="1">
        <v>44927</v>
      </c>
      <c r="B2923" t="s">
        <v>19</v>
      </c>
      <c r="C2923" t="s">
        <v>16</v>
      </c>
      <c r="D2923" t="s">
        <v>17</v>
      </c>
      <c r="E2923">
        <v>10</v>
      </c>
      <c r="F2923">
        <v>130</v>
      </c>
      <c r="G2923">
        <v>48801</v>
      </c>
      <c r="H2923">
        <v>66850</v>
      </c>
      <c r="I2923">
        <v>18049</v>
      </c>
    </row>
    <row r="2924" spans="1:9" x14ac:dyDescent="0.25">
      <c r="A2924" s="1">
        <v>44928</v>
      </c>
      <c r="B2924" t="s">
        <v>19</v>
      </c>
      <c r="C2924" t="s">
        <v>10</v>
      </c>
      <c r="D2924" t="s">
        <v>13</v>
      </c>
      <c r="E2924">
        <v>22</v>
      </c>
      <c r="F2924">
        <v>34</v>
      </c>
      <c r="G2924">
        <v>65905</v>
      </c>
      <c r="H2924">
        <v>79404</v>
      </c>
      <c r="I2924">
        <v>13499</v>
      </c>
    </row>
    <row r="2925" spans="1:9" x14ac:dyDescent="0.25">
      <c r="A2925" s="1">
        <v>44929</v>
      </c>
      <c r="B2925" t="s">
        <v>19</v>
      </c>
      <c r="C2925" t="s">
        <v>12</v>
      </c>
      <c r="D2925" t="s">
        <v>13</v>
      </c>
      <c r="E2925">
        <v>16</v>
      </c>
      <c r="F2925">
        <v>28</v>
      </c>
      <c r="G2925">
        <v>15854</v>
      </c>
      <c r="H2925">
        <v>25165</v>
      </c>
      <c r="I2925">
        <v>9311</v>
      </c>
    </row>
    <row r="2926" spans="1:9" x14ac:dyDescent="0.25">
      <c r="A2926" s="1">
        <v>44930</v>
      </c>
      <c r="B2926" t="s">
        <v>19</v>
      </c>
      <c r="C2926" t="s">
        <v>10</v>
      </c>
      <c r="D2926" t="s">
        <v>11</v>
      </c>
      <c r="E2926">
        <v>10</v>
      </c>
      <c r="F2926">
        <v>39</v>
      </c>
      <c r="G2926">
        <v>67312</v>
      </c>
      <c r="H2926">
        <v>75632</v>
      </c>
      <c r="I2926">
        <v>8320</v>
      </c>
    </row>
    <row r="2927" spans="1:9" x14ac:dyDescent="0.25">
      <c r="A2927" s="1">
        <v>44931</v>
      </c>
      <c r="B2927" t="s">
        <v>19</v>
      </c>
      <c r="C2927" t="s">
        <v>16</v>
      </c>
      <c r="D2927" t="s">
        <v>13</v>
      </c>
      <c r="E2927">
        <v>17</v>
      </c>
      <c r="F2927">
        <v>8</v>
      </c>
      <c r="G2927">
        <v>37146</v>
      </c>
      <c r="H2927">
        <v>65168</v>
      </c>
      <c r="I2927">
        <v>28022</v>
      </c>
    </row>
    <row r="2928" spans="1:9" x14ac:dyDescent="0.25">
      <c r="A2928" s="1">
        <v>44932</v>
      </c>
      <c r="B2928" t="s">
        <v>19</v>
      </c>
      <c r="C2928" t="s">
        <v>16</v>
      </c>
      <c r="D2928" t="s">
        <v>15</v>
      </c>
      <c r="E2928">
        <v>0</v>
      </c>
      <c r="F2928">
        <v>96</v>
      </c>
      <c r="G2928">
        <v>8864</v>
      </c>
      <c r="H2928">
        <v>10189</v>
      </c>
      <c r="I2928">
        <v>1325</v>
      </c>
    </row>
    <row r="2929" spans="1:9" x14ac:dyDescent="0.25">
      <c r="A2929" s="1">
        <v>44933</v>
      </c>
      <c r="B2929" t="s">
        <v>19</v>
      </c>
      <c r="C2929" t="s">
        <v>12</v>
      </c>
      <c r="D2929" t="s">
        <v>15</v>
      </c>
      <c r="E2929">
        <v>0</v>
      </c>
      <c r="F2929">
        <v>53</v>
      </c>
      <c r="G2929">
        <v>47939</v>
      </c>
      <c r="H2929">
        <v>82653</v>
      </c>
      <c r="I2929">
        <v>34714</v>
      </c>
    </row>
    <row r="2930" spans="1:9" x14ac:dyDescent="0.25">
      <c r="A2930" s="1">
        <v>44934</v>
      </c>
      <c r="B2930" t="s">
        <v>19</v>
      </c>
      <c r="C2930" t="s">
        <v>12</v>
      </c>
      <c r="D2930" t="s">
        <v>15</v>
      </c>
      <c r="E2930">
        <v>0</v>
      </c>
      <c r="F2930">
        <v>66</v>
      </c>
      <c r="G2930">
        <v>31154</v>
      </c>
      <c r="H2930">
        <v>59911</v>
      </c>
      <c r="I2930">
        <v>28757</v>
      </c>
    </row>
    <row r="2931" spans="1:9" x14ac:dyDescent="0.25">
      <c r="A2931" s="1">
        <v>44935</v>
      </c>
      <c r="B2931" t="s">
        <v>19</v>
      </c>
      <c r="C2931" t="s">
        <v>18</v>
      </c>
      <c r="D2931" t="s">
        <v>11</v>
      </c>
      <c r="E2931">
        <v>9</v>
      </c>
      <c r="F2931">
        <v>62</v>
      </c>
      <c r="G2931">
        <v>5726</v>
      </c>
      <c r="H2931">
        <v>11451</v>
      </c>
      <c r="I2931">
        <v>5725</v>
      </c>
    </row>
    <row r="2932" spans="1:9" x14ac:dyDescent="0.25">
      <c r="A2932" s="1">
        <v>44936</v>
      </c>
      <c r="B2932" t="s">
        <v>19</v>
      </c>
      <c r="C2932" t="s">
        <v>14</v>
      </c>
      <c r="D2932" t="s">
        <v>15</v>
      </c>
      <c r="E2932">
        <v>0</v>
      </c>
      <c r="F2932">
        <v>53</v>
      </c>
      <c r="G2932">
        <v>14556</v>
      </c>
      <c r="H2932">
        <v>26956</v>
      </c>
      <c r="I2932">
        <v>12400</v>
      </c>
    </row>
    <row r="2933" spans="1:9" x14ac:dyDescent="0.25">
      <c r="A2933" s="1">
        <v>44937</v>
      </c>
      <c r="B2933" t="s">
        <v>19</v>
      </c>
      <c r="C2933" t="s">
        <v>18</v>
      </c>
      <c r="D2933" t="s">
        <v>11</v>
      </c>
      <c r="E2933">
        <v>6</v>
      </c>
      <c r="F2933">
        <v>25</v>
      </c>
      <c r="G2933">
        <v>73382</v>
      </c>
      <c r="H2933">
        <v>84347</v>
      </c>
      <c r="I2933">
        <v>10965</v>
      </c>
    </row>
    <row r="2934" spans="1:9" x14ac:dyDescent="0.25">
      <c r="A2934" s="1">
        <v>44938</v>
      </c>
      <c r="B2934" t="s">
        <v>19</v>
      </c>
      <c r="C2934" t="s">
        <v>12</v>
      </c>
      <c r="D2934" t="s">
        <v>13</v>
      </c>
      <c r="E2934">
        <v>13</v>
      </c>
      <c r="F2934">
        <v>31</v>
      </c>
      <c r="G2934">
        <v>25066</v>
      </c>
      <c r="H2934">
        <v>41091</v>
      </c>
      <c r="I2934">
        <v>16025</v>
      </c>
    </row>
    <row r="2935" spans="1:9" x14ac:dyDescent="0.25">
      <c r="A2935" s="1">
        <v>44939</v>
      </c>
      <c r="B2935" t="s">
        <v>19</v>
      </c>
      <c r="C2935" t="s">
        <v>18</v>
      </c>
      <c r="D2935" t="s">
        <v>17</v>
      </c>
      <c r="E2935">
        <v>7</v>
      </c>
      <c r="F2935">
        <v>175</v>
      </c>
      <c r="G2935">
        <v>14664</v>
      </c>
      <c r="H2935">
        <v>16293</v>
      </c>
      <c r="I2935">
        <v>1629</v>
      </c>
    </row>
    <row r="2936" spans="1:9" x14ac:dyDescent="0.25">
      <c r="A2936" s="1">
        <v>44940</v>
      </c>
      <c r="B2936" t="s">
        <v>19</v>
      </c>
      <c r="C2936" t="s">
        <v>12</v>
      </c>
      <c r="D2936" t="s">
        <v>17</v>
      </c>
      <c r="E2936">
        <v>5</v>
      </c>
      <c r="F2936">
        <v>161</v>
      </c>
      <c r="G2936">
        <v>40632</v>
      </c>
      <c r="H2936">
        <v>55660</v>
      </c>
      <c r="I2936">
        <v>15028</v>
      </c>
    </row>
    <row r="2937" spans="1:9" x14ac:dyDescent="0.25">
      <c r="A2937" s="1">
        <v>44941</v>
      </c>
      <c r="B2937" t="s">
        <v>19</v>
      </c>
      <c r="C2937" t="s">
        <v>10</v>
      </c>
      <c r="D2937" t="s">
        <v>17</v>
      </c>
      <c r="E2937">
        <v>9</v>
      </c>
      <c r="F2937">
        <v>53</v>
      </c>
      <c r="G2937">
        <v>24889</v>
      </c>
      <c r="H2937">
        <v>45253</v>
      </c>
      <c r="I2937">
        <v>20364</v>
      </c>
    </row>
    <row r="2938" spans="1:9" x14ac:dyDescent="0.25">
      <c r="A2938" s="1">
        <v>44942</v>
      </c>
      <c r="B2938" t="s">
        <v>19</v>
      </c>
      <c r="C2938" t="s">
        <v>12</v>
      </c>
      <c r="D2938" t="s">
        <v>15</v>
      </c>
      <c r="E2938">
        <v>0</v>
      </c>
      <c r="F2938">
        <v>70</v>
      </c>
      <c r="G2938">
        <v>13450</v>
      </c>
      <c r="H2938">
        <v>22797</v>
      </c>
      <c r="I2938">
        <v>9347</v>
      </c>
    </row>
    <row r="2939" spans="1:9" x14ac:dyDescent="0.25">
      <c r="A2939" s="1">
        <v>44943</v>
      </c>
      <c r="B2939" t="s">
        <v>19</v>
      </c>
      <c r="C2939" t="s">
        <v>10</v>
      </c>
      <c r="D2939" t="s">
        <v>15</v>
      </c>
      <c r="E2939">
        <v>0</v>
      </c>
      <c r="F2939">
        <v>78</v>
      </c>
      <c r="G2939">
        <v>59839</v>
      </c>
      <c r="H2939">
        <v>84280</v>
      </c>
      <c r="I2939">
        <v>24441</v>
      </c>
    </row>
    <row r="2940" spans="1:9" x14ac:dyDescent="0.25">
      <c r="A2940" s="1">
        <v>44944</v>
      </c>
      <c r="B2940" t="s">
        <v>19</v>
      </c>
      <c r="C2940" t="s">
        <v>16</v>
      </c>
      <c r="D2940" t="s">
        <v>13</v>
      </c>
      <c r="E2940">
        <v>21</v>
      </c>
      <c r="F2940">
        <v>2</v>
      </c>
      <c r="G2940">
        <v>13116</v>
      </c>
      <c r="H2940">
        <v>14905</v>
      </c>
      <c r="I2940">
        <v>1789</v>
      </c>
    </row>
    <row r="2941" spans="1:9" x14ac:dyDescent="0.25">
      <c r="A2941" s="1">
        <v>44945</v>
      </c>
      <c r="B2941" t="s">
        <v>19</v>
      </c>
      <c r="C2941" t="s">
        <v>14</v>
      </c>
      <c r="D2941" t="s">
        <v>13</v>
      </c>
      <c r="E2941">
        <v>11</v>
      </c>
      <c r="F2941">
        <v>8</v>
      </c>
      <c r="G2941">
        <v>43798</v>
      </c>
      <c r="H2941">
        <v>72996</v>
      </c>
      <c r="I2941">
        <v>29198</v>
      </c>
    </row>
    <row r="2942" spans="1:9" x14ac:dyDescent="0.25">
      <c r="A2942" s="1">
        <v>44946</v>
      </c>
      <c r="B2942" t="s">
        <v>19</v>
      </c>
      <c r="C2942" t="s">
        <v>18</v>
      </c>
      <c r="D2942" t="s">
        <v>15</v>
      </c>
      <c r="E2942">
        <v>0</v>
      </c>
      <c r="F2942">
        <v>87</v>
      </c>
      <c r="G2942">
        <v>21453</v>
      </c>
      <c r="H2942">
        <v>31091</v>
      </c>
      <c r="I2942">
        <v>9638</v>
      </c>
    </row>
    <row r="2943" spans="1:9" x14ac:dyDescent="0.25">
      <c r="A2943" s="1">
        <v>44947</v>
      </c>
      <c r="B2943" t="s">
        <v>19</v>
      </c>
      <c r="C2943" t="s">
        <v>14</v>
      </c>
      <c r="D2943" t="s">
        <v>11</v>
      </c>
      <c r="E2943">
        <v>9</v>
      </c>
      <c r="F2943">
        <v>69</v>
      </c>
      <c r="G2943">
        <v>6875</v>
      </c>
      <c r="H2943">
        <v>10417</v>
      </c>
      <c r="I2943">
        <v>3542</v>
      </c>
    </row>
    <row r="2944" spans="1:9" x14ac:dyDescent="0.25">
      <c r="A2944" s="1">
        <v>44948</v>
      </c>
      <c r="B2944" t="s">
        <v>19</v>
      </c>
      <c r="C2944" t="s">
        <v>12</v>
      </c>
      <c r="D2944" t="s">
        <v>13</v>
      </c>
      <c r="E2944">
        <v>14</v>
      </c>
      <c r="F2944">
        <v>26</v>
      </c>
      <c r="G2944">
        <v>21647</v>
      </c>
      <c r="H2944">
        <v>26399</v>
      </c>
      <c r="I2944">
        <v>4752</v>
      </c>
    </row>
    <row r="2945" spans="1:9" x14ac:dyDescent="0.25">
      <c r="A2945" s="1">
        <v>44949</v>
      </c>
      <c r="B2945" t="s">
        <v>19</v>
      </c>
      <c r="C2945" t="s">
        <v>12</v>
      </c>
      <c r="D2945" t="s">
        <v>15</v>
      </c>
      <c r="E2945">
        <v>0</v>
      </c>
      <c r="F2945">
        <v>63</v>
      </c>
      <c r="G2945">
        <v>27298</v>
      </c>
      <c r="H2945">
        <v>34555</v>
      </c>
      <c r="I2945">
        <v>7257</v>
      </c>
    </row>
    <row r="2946" spans="1:9" x14ac:dyDescent="0.25">
      <c r="A2946" s="1">
        <v>44950</v>
      </c>
      <c r="B2946" t="s">
        <v>19</v>
      </c>
      <c r="C2946" t="s">
        <v>10</v>
      </c>
      <c r="D2946" t="s">
        <v>13</v>
      </c>
      <c r="E2946">
        <v>12</v>
      </c>
      <c r="F2946">
        <v>30</v>
      </c>
      <c r="G2946">
        <v>40751</v>
      </c>
      <c r="H2946">
        <v>66805</v>
      </c>
      <c r="I2946">
        <v>26054</v>
      </c>
    </row>
    <row r="2947" spans="1:9" x14ac:dyDescent="0.25">
      <c r="A2947" s="1">
        <v>44951</v>
      </c>
      <c r="B2947" t="s">
        <v>19</v>
      </c>
      <c r="C2947" t="s">
        <v>16</v>
      </c>
      <c r="D2947" t="s">
        <v>17</v>
      </c>
      <c r="E2947">
        <v>10</v>
      </c>
      <c r="F2947">
        <v>91</v>
      </c>
      <c r="G2947">
        <v>19293</v>
      </c>
      <c r="H2947">
        <v>33847</v>
      </c>
      <c r="I2947">
        <v>14554</v>
      </c>
    </row>
    <row r="2948" spans="1:9" x14ac:dyDescent="0.25">
      <c r="A2948" s="1">
        <v>44952</v>
      </c>
      <c r="B2948" t="s">
        <v>19</v>
      </c>
      <c r="C2948" t="s">
        <v>10</v>
      </c>
      <c r="D2948" t="s">
        <v>11</v>
      </c>
      <c r="E2948">
        <v>5</v>
      </c>
      <c r="F2948">
        <v>25</v>
      </c>
      <c r="G2948">
        <v>57351</v>
      </c>
      <c r="H2948">
        <v>98881</v>
      </c>
      <c r="I2948">
        <v>41530</v>
      </c>
    </row>
    <row r="2949" spans="1:9" x14ac:dyDescent="0.25">
      <c r="A2949" s="1">
        <v>44953</v>
      </c>
      <c r="B2949" t="s">
        <v>19</v>
      </c>
      <c r="C2949" t="s">
        <v>18</v>
      </c>
      <c r="D2949" t="s">
        <v>17</v>
      </c>
      <c r="E2949">
        <v>6</v>
      </c>
      <c r="F2949">
        <v>100</v>
      </c>
      <c r="G2949">
        <v>12532</v>
      </c>
      <c r="H2949">
        <v>20545</v>
      </c>
      <c r="I2949">
        <v>8013</v>
      </c>
    </row>
    <row r="2950" spans="1:9" x14ac:dyDescent="0.25">
      <c r="A2950" s="1">
        <v>44954</v>
      </c>
      <c r="B2950" t="s">
        <v>19</v>
      </c>
      <c r="C2950" t="s">
        <v>18</v>
      </c>
      <c r="D2950" t="s">
        <v>13</v>
      </c>
      <c r="E2950">
        <v>16</v>
      </c>
      <c r="F2950">
        <v>34</v>
      </c>
      <c r="G2950">
        <v>17270</v>
      </c>
      <c r="H2950">
        <v>25397</v>
      </c>
      <c r="I2950">
        <v>8127</v>
      </c>
    </row>
    <row r="2951" spans="1:9" x14ac:dyDescent="0.25">
      <c r="A2951" s="1">
        <v>44955</v>
      </c>
      <c r="B2951" t="s">
        <v>19</v>
      </c>
      <c r="C2951" t="s">
        <v>12</v>
      </c>
      <c r="D2951" t="s">
        <v>15</v>
      </c>
      <c r="E2951">
        <v>0</v>
      </c>
      <c r="F2951">
        <v>43</v>
      </c>
      <c r="G2951">
        <v>48153</v>
      </c>
      <c r="H2951">
        <v>61735</v>
      </c>
      <c r="I2951">
        <v>13582</v>
      </c>
    </row>
    <row r="2952" spans="1:9" x14ac:dyDescent="0.25">
      <c r="A2952" s="1">
        <v>44956</v>
      </c>
      <c r="B2952" t="s">
        <v>19</v>
      </c>
      <c r="C2952" t="s">
        <v>12</v>
      </c>
      <c r="D2952" t="s">
        <v>15</v>
      </c>
      <c r="E2952">
        <v>0</v>
      </c>
      <c r="F2952">
        <v>91</v>
      </c>
      <c r="G2952">
        <v>35862</v>
      </c>
      <c r="H2952">
        <v>71723</v>
      </c>
      <c r="I2952">
        <v>35861</v>
      </c>
    </row>
    <row r="2953" spans="1:9" x14ac:dyDescent="0.25">
      <c r="A2953" s="1">
        <v>44957</v>
      </c>
      <c r="B2953" t="s">
        <v>19</v>
      </c>
      <c r="C2953" t="s">
        <v>10</v>
      </c>
      <c r="D2953" t="s">
        <v>15</v>
      </c>
      <c r="E2953">
        <v>0</v>
      </c>
      <c r="F2953">
        <v>26</v>
      </c>
      <c r="G2953">
        <v>45760</v>
      </c>
      <c r="H2953">
        <v>80281</v>
      </c>
      <c r="I2953">
        <v>34521</v>
      </c>
    </row>
    <row r="2954" spans="1:9" x14ac:dyDescent="0.25">
      <c r="A2954" s="1">
        <v>44958</v>
      </c>
      <c r="B2954" t="s">
        <v>19</v>
      </c>
      <c r="C2954" t="s">
        <v>18</v>
      </c>
      <c r="D2954" t="s">
        <v>11</v>
      </c>
      <c r="E2954">
        <v>10</v>
      </c>
      <c r="F2954">
        <v>46</v>
      </c>
      <c r="G2954">
        <v>44863</v>
      </c>
      <c r="H2954">
        <v>77350</v>
      </c>
      <c r="I2954">
        <v>32487</v>
      </c>
    </row>
    <row r="2955" spans="1:9" x14ac:dyDescent="0.25">
      <c r="A2955" s="1">
        <v>44959</v>
      </c>
      <c r="B2955" t="s">
        <v>19</v>
      </c>
      <c r="C2955" t="s">
        <v>18</v>
      </c>
      <c r="D2955" t="s">
        <v>15</v>
      </c>
      <c r="E2955">
        <v>0</v>
      </c>
      <c r="F2955">
        <v>72</v>
      </c>
      <c r="G2955">
        <v>6916</v>
      </c>
      <c r="H2955">
        <v>12807</v>
      </c>
      <c r="I2955">
        <v>5891</v>
      </c>
    </row>
    <row r="2956" spans="1:9" x14ac:dyDescent="0.25">
      <c r="A2956" s="1">
        <v>44960</v>
      </c>
      <c r="B2956" t="s">
        <v>19</v>
      </c>
      <c r="C2956" t="s">
        <v>12</v>
      </c>
      <c r="D2956" t="s">
        <v>15</v>
      </c>
      <c r="E2956">
        <v>0</v>
      </c>
      <c r="F2956">
        <v>58</v>
      </c>
      <c r="G2956">
        <v>19584</v>
      </c>
      <c r="H2956">
        <v>36951</v>
      </c>
      <c r="I2956">
        <v>17367</v>
      </c>
    </row>
    <row r="2957" spans="1:9" x14ac:dyDescent="0.25">
      <c r="A2957" s="1">
        <v>44961</v>
      </c>
      <c r="B2957" t="s">
        <v>19</v>
      </c>
      <c r="C2957" t="s">
        <v>16</v>
      </c>
      <c r="D2957" t="s">
        <v>15</v>
      </c>
      <c r="E2957">
        <v>0</v>
      </c>
      <c r="F2957">
        <v>78</v>
      </c>
      <c r="G2957">
        <v>20240</v>
      </c>
      <c r="H2957">
        <v>23000</v>
      </c>
      <c r="I2957">
        <v>2760</v>
      </c>
    </row>
    <row r="2958" spans="1:9" x14ac:dyDescent="0.25">
      <c r="A2958" s="1">
        <v>44962</v>
      </c>
      <c r="B2958" t="s">
        <v>19</v>
      </c>
      <c r="C2958" t="s">
        <v>16</v>
      </c>
      <c r="D2958" t="s">
        <v>17</v>
      </c>
      <c r="E2958">
        <v>5</v>
      </c>
      <c r="F2958">
        <v>182</v>
      </c>
      <c r="G2958">
        <v>32868</v>
      </c>
      <c r="H2958">
        <v>45025</v>
      </c>
      <c r="I2958">
        <v>12157</v>
      </c>
    </row>
    <row r="2959" spans="1:9" x14ac:dyDescent="0.25">
      <c r="A2959" s="1">
        <v>44963</v>
      </c>
      <c r="B2959" t="s">
        <v>19</v>
      </c>
      <c r="C2959" t="s">
        <v>14</v>
      </c>
      <c r="D2959" t="s">
        <v>15</v>
      </c>
      <c r="E2959">
        <v>0</v>
      </c>
      <c r="F2959">
        <v>48</v>
      </c>
      <c r="G2959">
        <v>17062</v>
      </c>
      <c r="H2959">
        <v>26659</v>
      </c>
      <c r="I2959">
        <v>9597</v>
      </c>
    </row>
    <row r="2960" spans="1:9" x14ac:dyDescent="0.25">
      <c r="A2960" s="1">
        <v>44964</v>
      </c>
      <c r="B2960" t="s">
        <v>19</v>
      </c>
      <c r="C2960" t="s">
        <v>16</v>
      </c>
      <c r="D2960" t="s">
        <v>13</v>
      </c>
      <c r="E2960">
        <v>23</v>
      </c>
      <c r="F2960">
        <v>19</v>
      </c>
      <c r="G2960">
        <v>51917</v>
      </c>
      <c r="H2960">
        <v>91083</v>
      </c>
      <c r="I2960">
        <v>39166</v>
      </c>
    </row>
    <row r="2961" spans="1:9" x14ac:dyDescent="0.25">
      <c r="A2961" s="1">
        <v>44965</v>
      </c>
      <c r="B2961" t="s">
        <v>19</v>
      </c>
      <c r="C2961" t="s">
        <v>16</v>
      </c>
      <c r="D2961" t="s">
        <v>17</v>
      </c>
      <c r="E2961">
        <v>12</v>
      </c>
      <c r="F2961">
        <v>194</v>
      </c>
      <c r="G2961">
        <v>35245</v>
      </c>
      <c r="H2961">
        <v>53401</v>
      </c>
      <c r="I2961">
        <v>18156</v>
      </c>
    </row>
    <row r="2962" spans="1:9" x14ac:dyDescent="0.25">
      <c r="A2962" s="1">
        <v>44966</v>
      </c>
      <c r="B2962" t="s">
        <v>19</v>
      </c>
      <c r="C2962" t="s">
        <v>18</v>
      </c>
      <c r="D2962" t="s">
        <v>15</v>
      </c>
      <c r="E2962">
        <v>0</v>
      </c>
      <c r="F2962">
        <v>65</v>
      </c>
      <c r="G2962">
        <v>51130</v>
      </c>
      <c r="H2962">
        <v>63123</v>
      </c>
      <c r="I2962">
        <v>11993</v>
      </c>
    </row>
    <row r="2963" spans="1:9" x14ac:dyDescent="0.25">
      <c r="A2963" s="1">
        <v>44967</v>
      </c>
      <c r="B2963" t="s">
        <v>19</v>
      </c>
      <c r="C2963" t="s">
        <v>16</v>
      </c>
      <c r="D2963" t="s">
        <v>15</v>
      </c>
      <c r="E2963">
        <v>0</v>
      </c>
      <c r="F2963">
        <v>60</v>
      </c>
      <c r="G2963">
        <v>54412</v>
      </c>
      <c r="H2963">
        <v>61137</v>
      </c>
      <c r="I2963">
        <v>6725</v>
      </c>
    </row>
    <row r="2964" spans="1:9" x14ac:dyDescent="0.25">
      <c r="A2964" s="1">
        <v>44968</v>
      </c>
      <c r="B2964" t="s">
        <v>19</v>
      </c>
      <c r="C2964" t="s">
        <v>12</v>
      </c>
      <c r="D2964" t="s">
        <v>13</v>
      </c>
      <c r="E2964">
        <v>25</v>
      </c>
      <c r="F2964">
        <v>21</v>
      </c>
      <c r="G2964">
        <v>21283</v>
      </c>
      <c r="H2964">
        <v>33255</v>
      </c>
      <c r="I2964">
        <v>11972</v>
      </c>
    </row>
    <row r="2965" spans="1:9" x14ac:dyDescent="0.25">
      <c r="A2965" s="1">
        <v>44969</v>
      </c>
      <c r="B2965" t="s">
        <v>19</v>
      </c>
      <c r="C2965" t="s">
        <v>18</v>
      </c>
      <c r="D2965" t="s">
        <v>11</v>
      </c>
      <c r="E2965">
        <v>9</v>
      </c>
      <c r="F2965">
        <v>67</v>
      </c>
      <c r="G2965">
        <v>48921</v>
      </c>
      <c r="H2965">
        <v>71943</v>
      </c>
      <c r="I2965">
        <v>23022</v>
      </c>
    </row>
    <row r="2966" spans="1:9" x14ac:dyDescent="0.25">
      <c r="A2966" s="1">
        <v>44970</v>
      </c>
      <c r="B2966" t="s">
        <v>19</v>
      </c>
      <c r="C2966" t="s">
        <v>10</v>
      </c>
      <c r="D2966" t="s">
        <v>11</v>
      </c>
      <c r="E2966">
        <v>8</v>
      </c>
      <c r="F2966">
        <v>54</v>
      </c>
      <c r="G2966">
        <v>28899</v>
      </c>
      <c r="H2966">
        <v>51606</v>
      </c>
      <c r="I2966">
        <v>22707</v>
      </c>
    </row>
    <row r="2967" spans="1:9" x14ac:dyDescent="0.25">
      <c r="A2967" s="1">
        <v>44971</v>
      </c>
      <c r="B2967" t="s">
        <v>19</v>
      </c>
      <c r="C2967" t="s">
        <v>12</v>
      </c>
      <c r="D2967" t="s">
        <v>13</v>
      </c>
      <c r="E2967">
        <v>10</v>
      </c>
      <c r="F2967">
        <v>29</v>
      </c>
      <c r="G2967">
        <v>32395</v>
      </c>
      <c r="H2967">
        <v>39030</v>
      </c>
      <c r="I2967">
        <v>6635</v>
      </c>
    </row>
    <row r="2968" spans="1:9" x14ac:dyDescent="0.25">
      <c r="A2968" s="1">
        <v>44972</v>
      </c>
      <c r="B2968" t="s">
        <v>19</v>
      </c>
      <c r="C2968" t="s">
        <v>14</v>
      </c>
      <c r="D2968" t="s">
        <v>13</v>
      </c>
      <c r="E2968">
        <v>24</v>
      </c>
      <c r="F2968">
        <v>49</v>
      </c>
      <c r="G2968">
        <v>22433</v>
      </c>
      <c r="H2968">
        <v>38678</v>
      </c>
      <c r="I2968">
        <v>16245</v>
      </c>
    </row>
    <row r="2969" spans="1:9" x14ac:dyDescent="0.25">
      <c r="A2969" s="1">
        <v>44973</v>
      </c>
      <c r="B2969" t="s">
        <v>19</v>
      </c>
      <c r="C2969" t="s">
        <v>16</v>
      </c>
      <c r="D2969" t="s">
        <v>11</v>
      </c>
      <c r="E2969">
        <v>6</v>
      </c>
      <c r="F2969">
        <v>47</v>
      </c>
      <c r="G2969">
        <v>49323</v>
      </c>
      <c r="H2969">
        <v>60150</v>
      </c>
      <c r="I2969">
        <v>10827</v>
      </c>
    </row>
    <row r="2970" spans="1:9" x14ac:dyDescent="0.25">
      <c r="A2970" s="1">
        <v>44974</v>
      </c>
      <c r="B2970" t="s">
        <v>19</v>
      </c>
      <c r="C2970" t="s">
        <v>18</v>
      </c>
      <c r="D2970" t="s">
        <v>11</v>
      </c>
      <c r="E2970">
        <v>5</v>
      </c>
      <c r="F2970">
        <v>34</v>
      </c>
      <c r="G2970">
        <v>25243</v>
      </c>
      <c r="H2970">
        <v>30051</v>
      </c>
      <c r="I2970">
        <v>4808</v>
      </c>
    </row>
    <row r="2971" spans="1:9" x14ac:dyDescent="0.25">
      <c r="A2971" s="1">
        <v>44975</v>
      </c>
      <c r="B2971" t="s">
        <v>19</v>
      </c>
      <c r="C2971" t="s">
        <v>16</v>
      </c>
      <c r="D2971" t="s">
        <v>11</v>
      </c>
      <c r="E2971">
        <v>9</v>
      </c>
      <c r="F2971">
        <v>79</v>
      </c>
      <c r="G2971">
        <v>9627</v>
      </c>
      <c r="H2971">
        <v>16889</v>
      </c>
      <c r="I2971">
        <v>7262</v>
      </c>
    </row>
    <row r="2972" spans="1:9" x14ac:dyDescent="0.25">
      <c r="A2972" s="1">
        <v>44976</v>
      </c>
      <c r="B2972" t="s">
        <v>19</v>
      </c>
      <c r="C2972" t="s">
        <v>16</v>
      </c>
      <c r="D2972" t="s">
        <v>15</v>
      </c>
      <c r="E2972">
        <v>0</v>
      </c>
      <c r="F2972">
        <v>92</v>
      </c>
      <c r="G2972">
        <v>36977</v>
      </c>
      <c r="H2972">
        <v>41085</v>
      </c>
      <c r="I2972">
        <v>4108</v>
      </c>
    </row>
    <row r="2973" spans="1:9" x14ac:dyDescent="0.25">
      <c r="A2973" s="1">
        <v>44977</v>
      </c>
      <c r="B2973" t="s">
        <v>19</v>
      </c>
      <c r="C2973" t="s">
        <v>16</v>
      </c>
      <c r="D2973" t="s">
        <v>17</v>
      </c>
      <c r="E2973">
        <v>6</v>
      </c>
      <c r="F2973">
        <v>68</v>
      </c>
      <c r="G2973">
        <v>14591</v>
      </c>
      <c r="H2973">
        <v>16771</v>
      </c>
      <c r="I2973">
        <v>2180</v>
      </c>
    </row>
    <row r="2974" spans="1:9" x14ac:dyDescent="0.25">
      <c r="A2974" s="1">
        <v>44978</v>
      </c>
      <c r="B2974" t="s">
        <v>19</v>
      </c>
      <c r="C2974" t="s">
        <v>10</v>
      </c>
      <c r="D2974" t="s">
        <v>15</v>
      </c>
      <c r="E2974">
        <v>0</v>
      </c>
      <c r="F2974">
        <v>78</v>
      </c>
      <c r="G2974">
        <v>42113</v>
      </c>
      <c r="H2974">
        <v>49545</v>
      </c>
      <c r="I2974">
        <v>7432</v>
      </c>
    </row>
    <row r="2975" spans="1:9" x14ac:dyDescent="0.25">
      <c r="A2975" s="1">
        <v>44979</v>
      </c>
      <c r="B2975" t="s">
        <v>19</v>
      </c>
      <c r="C2975" t="s">
        <v>14</v>
      </c>
      <c r="D2975" t="s">
        <v>15</v>
      </c>
      <c r="E2975">
        <v>0</v>
      </c>
      <c r="F2975">
        <v>34</v>
      </c>
      <c r="G2975">
        <v>43510</v>
      </c>
      <c r="H2975">
        <v>55076</v>
      </c>
      <c r="I2975">
        <v>11566</v>
      </c>
    </row>
    <row r="2976" spans="1:9" x14ac:dyDescent="0.25">
      <c r="A2976" s="1">
        <v>44980</v>
      </c>
      <c r="B2976" t="s">
        <v>19</v>
      </c>
      <c r="C2976" t="s">
        <v>14</v>
      </c>
      <c r="D2976" t="s">
        <v>15</v>
      </c>
      <c r="E2976">
        <v>0</v>
      </c>
      <c r="F2976">
        <v>54</v>
      </c>
      <c r="G2976">
        <v>29217</v>
      </c>
      <c r="H2976">
        <v>33973</v>
      </c>
      <c r="I2976">
        <v>4756</v>
      </c>
    </row>
    <row r="2977" spans="1:9" x14ac:dyDescent="0.25">
      <c r="A2977" s="1">
        <v>44981</v>
      </c>
      <c r="B2977" t="s">
        <v>19</v>
      </c>
      <c r="C2977" t="s">
        <v>16</v>
      </c>
      <c r="D2977" t="s">
        <v>17</v>
      </c>
      <c r="E2977">
        <v>9</v>
      </c>
      <c r="F2977">
        <v>164</v>
      </c>
      <c r="G2977">
        <v>59044</v>
      </c>
      <c r="H2977">
        <v>79789</v>
      </c>
      <c r="I2977">
        <v>20745</v>
      </c>
    </row>
    <row r="2978" spans="1:9" x14ac:dyDescent="0.25">
      <c r="A2978" s="1">
        <v>44982</v>
      </c>
      <c r="B2978" t="s">
        <v>19</v>
      </c>
      <c r="C2978" t="s">
        <v>12</v>
      </c>
      <c r="D2978" t="s">
        <v>17</v>
      </c>
      <c r="E2978">
        <v>7</v>
      </c>
      <c r="F2978">
        <v>140</v>
      </c>
      <c r="G2978">
        <v>41948</v>
      </c>
      <c r="H2978">
        <v>48777</v>
      </c>
      <c r="I2978">
        <v>6829</v>
      </c>
    </row>
    <row r="2979" spans="1:9" x14ac:dyDescent="0.25">
      <c r="A2979" s="1">
        <v>44983</v>
      </c>
      <c r="B2979" t="s">
        <v>19</v>
      </c>
      <c r="C2979" t="s">
        <v>10</v>
      </c>
      <c r="D2979" t="s">
        <v>11</v>
      </c>
      <c r="E2979">
        <v>10</v>
      </c>
      <c r="F2979">
        <v>71</v>
      </c>
      <c r="G2979">
        <v>9365</v>
      </c>
      <c r="H2979">
        <v>18362</v>
      </c>
      <c r="I2979">
        <v>8997</v>
      </c>
    </row>
    <row r="2980" spans="1:9" x14ac:dyDescent="0.25">
      <c r="A2980" s="1">
        <v>44984</v>
      </c>
      <c r="B2980" t="s">
        <v>19</v>
      </c>
      <c r="C2980" t="s">
        <v>18</v>
      </c>
      <c r="D2980" t="s">
        <v>17</v>
      </c>
      <c r="E2980">
        <v>15</v>
      </c>
      <c r="F2980">
        <v>139</v>
      </c>
      <c r="G2980">
        <v>40601</v>
      </c>
      <c r="H2980">
        <v>75187</v>
      </c>
      <c r="I2980">
        <v>34586</v>
      </c>
    </row>
    <row r="2981" spans="1:9" x14ac:dyDescent="0.25">
      <c r="A2981" s="1">
        <v>44985</v>
      </c>
      <c r="B2981" t="s">
        <v>19</v>
      </c>
      <c r="C2981" t="s">
        <v>14</v>
      </c>
      <c r="D2981" t="s">
        <v>11</v>
      </c>
      <c r="E2981">
        <v>7</v>
      </c>
      <c r="F2981">
        <v>62</v>
      </c>
      <c r="G2981">
        <v>13474</v>
      </c>
      <c r="H2981">
        <v>15668</v>
      </c>
      <c r="I2981">
        <v>2194</v>
      </c>
    </row>
    <row r="2982" spans="1:9" x14ac:dyDescent="0.25">
      <c r="A2982" s="1">
        <v>44986</v>
      </c>
      <c r="B2982" t="s">
        <v>19</v>
      </c>
      <c r="C2982" t="s">
        <v>18</v>
      </c>
      <c r="D2982" t="s">
        <v>11</v>
      </c>
      <c r="E2982">
        <v>10</v>
      </c>
      <c r="F2982">
        <v>64</v>
      </c>
      <c r="G2982">
        <v>48040</v>
      </c>
      <c r="H2982">
        <v>96080</v>
      </c>
      <c r="I2982">
        <v>48040</v>
      </c>
    </row>
    <row r="2983" spans="1:9" x14ac:dyDescent="0.25">
      <c r="A2983" s="1">
        <v>44987</v>
      </c>
      <c r="B2983" t="s">
        <v>19</v>
      </c>
      <c r="C2983" t="s">
        <v>16</v>
      </c>
      <c r="D2983" t="s">
        <v>17</v>
      </c>
      <c r="E2983">
        <v>15</v>
      </c>
      <c r="F2983">
        <v>195</v>
      </c>
      <c r="G2983">
        <v>63350</v>
      </c>
      <c r="H2983">
        <v>74529</v>
      </c>
      <c r="I2983">
        <v>11179</v>
      </c>
    </row>
    <row r="2984" spans="1:9" x14ac:dyDescent="0.25">
      <c r="A2984" s="1">
        <v>44988</v>
      </c>
      <c r="B2984" t="s">
        <v>19</v>
      </c>
      <c r="C2984" t="s">
        <v>16</v>
      </c>
      <c r="D2984" t="s">
        <v>15</v>
      </c>
      <c r="E2984">
        <v>0</v>
      </c>
      <c r="F2984">
        <v>69</v>
      </c>
      <c r="G2984">
        <v>66661</v>
      </c>
      <c r="H2984">
        <v>87712</v>
      </c>
      <c r="I2984">
        <v>21051</v>
      </c>
    </row>
    <row r="2985" spans="1:9" x14ac:dyDescent="0.25">
      <c r="A2985" s="1">
        <v>44989</v>
      </c>
      <c r="B2985" t="s">
        <v>19</v>
      </c>
      <c r="C2985" t="s">
        <v>16</v>
      </c>
      <c r="D2985" t="s">
        <v>13</v>
      </c>
      <c r="E2985">
        <v>12</v>
      </c>
      <c r="F2985">
        <v>25</v>
      </c>
      <c r="G2985">
        <v>51449</v>
      </c>
      <c r="H2985">
        <v>59824</v>
      </c>
      <c r="I2985">
        <v>8375</v>
      </c>
    </row>
    <row r="2986" spans="1:9" x14ac:dyDescent="0.25">
      <c r="A2986" s="1">
        <v>44990</v>
      </c>
      <c r="B2986" t="s">
        <v>19</v>
      </c>
      <c r="C2986" t="s">
        <v>10</v>
      </c>
      <c r="D2986" t="s">
        <v>15</v>
      </c>
      <c r="E2986">
        <v>0</v>
      </c>
      <c r="F2986">
        <v>71</v>
      </c>
      <c r="G2986">
        <v>14295</v>
      </c>
      <c r="H2986">
        <v>27490</v>
      </c>
      <c r="I2986">
        <v>13195</v>
      </c>
    </row>
    <row r="2987" spans="1:9" x14ac:dyDescent="0.25">
      <c r="A2987" s="1">
        <v>44991</v>
      </c>
      <c r="B2987" t="s">
        <v>19</v>
      </c>
      <c r="C2987" t="s">
        <v>14</v>
      </c>
      <c r="D2987" t="s">
        <v>11</v>
      </c>
      <c r="E2987">
        <v>6</v>
      </c>
      <c r="F2987">
        <v>74</v>
      </c>
      <c r="G2987">
        <v>59858</v>
      </c>
      <c r="H2987">
        <v>74822</v>
      </c>
      <c r="I2987">
        <v>14964</v>
      </c>
    </row>
    <row r="2988" spans="1:9" x14ac:dyDescent="0.25">
      <c r="A2988" s="1">
        <v>44992</v>
      </c>
      <c r="B2988" t="s">
        <v>19</v>
      </c>
      <c r="C2988" t="s">
        <v>18</v>
      </c>
      <c r="D2988" t="s">
        <v>13</v>
      </c>
      <c r="E2988">
        <v>11</v>
      </c>
      <c r="F2988">
        <v>15</v>
      </c>
      <c r="G2988">
        <v>18630</v>
      </c>
      <c r="H2988">
        <v>26614</v>
      </c>
      <c r="I2988">
        <v>7984</v>
      </c>
    </row>
    <row r="2989" spans="1:9" x14ac:dyDescent="0.25">
      <c r="A2989" s="1">
        <v>44993</v>
      </c>
      <c r="B2989" t="s">
        <v>19</v>
      </c>
      <c r="C2989" t="s">
        <v>10</v>
      </c>
      <c r="D2989" t="s">
        <v>15</v>
      </c>
      <c r="E2989">
        <v>0</v>
      </c>
      <c r="F2989">
        <v>46</v>
      </c>
      <c r="G2989">
        <v>12802</v>
      </c>
      <c r="H2989">
        <v>22860</v>
      </c>
      <c r="I2989">
        <v>10058</v>
      </c>
    </row>
    <row r="2990" spans="1:9" x14ac:dyDescent="0.25">
      <c r="A2990" s="1">
        <v>44994</v>
      </c>
      <c r="B2990" t="s">
        <v>19</v>
      </c>
      <c r="C2990" t="s">
        <v>18</v>
      </c>
      <c r="D2990" t="s">
        <v>15</v>
      </c>
      <c r="E2990">
        <v>0</v>
      </c>
      <c r="F2990">
        <v>71</v>
      </c>
      <c r="G2990">
        <v>34874</v>
      </c>
      <c r="H2990">
        <v>57171</v>
      </c>
      <c r="I2990">
        <v>22297</v>
      </c>
    </row>
    <row r="2991" spans="1:9" x14ac:dyDescent="0.25">
      <c r="A2991" s="1">
        <v>44995</v>
      </c>
      <c r="B2991" t="s">
        <v>19</v>
      </c>
      <c r="C2991" t="s">
        <v>12</v>
      </c>
      <c r="D2991" t="s">
        <v>11</v>
      </c>
      <c r="E2991">
        <v>6</v>
      </c>
      <c r="F2991">
        <v>71</v>
      </c>
      <c r="G2991">
        <v>53380</v>
      </c>
      <c r="H2991">
        <v>64313</v>
      </c>
      <c r="I2991">
        <v>10933</v>
      </c>
    </row>
    <row r="2992" spans="1:9" x14ac:dyDescent="0.25">
      <c r="A2992" s="1">
        <v>44996</v>
      </c>
      <c r="B2992" t="s">
        <v>19</v>
      </c>
      <c r="C2992" t="s">
        <v>16</v>
      </c>
      <c r="D2992" t="s">
        <v>15</v>
      </c>
      <c r="E2992">
        <v>0</v>
      </c>
      <c r="F2992">
        <v>49</v>
      </c>
      <c r="G2992">
        <v>57943</v>
      </c>
      <c r="H2992">
        <v>98208</v>
      </c>
      <c r="I2992">
        <v>40265</v>
      </c>
    </row>
    <row r="2993" spans="1:9" x14ac:dyDescent="0.25">
      <c r="A2993" s="1">
        <v>44997</v>
      </c>
      <c r="B2993" t="s">
        <v>19</v>
      </c>
      <c r="C2993" t="s">
        <v>12</v>
      </c>
      <c r="D2993" t="s">
        <v>13</v>
      </c>
      <c r="E2993">
        <v>12</v>
      </c>
      <c r="F2993">
        <v>47</v>
      </c>
      <c r="G2993">
        <v>47387</v>
      </c>
      <c r="H2993">
        <v>75217</v>
      </c>
      <c r="I2993">
        <v>27830</v>
      </c>
    </row>
    <row r="2994" spans="1:9" x14ac:dyDescent="0.25">
      <c r="A2994" s="1">
        <v>44998</v>
      </c>
      <c r="B2994" t="s">
        <v>19</v>
      </c>
      <c r="C2994" t="s">
        <v>14</v>
      </c>
      <c r="D2994" t="s">
        <v>13</v>
      </c>
      <c r="E2994">
        <v>17</v>
      </c>
      <c r="F2994">
        <v>42</v>
      </c>
      <c r="G2994">
        <v>28190</v>
      </c>
      <c r="H2994">
        <v>51255</v>
      </c>
      <c r="I2994">
        <v>23065</v>
      </c>
    </row>
    <row r="2995" spans="1:9" x14ac:dyDescent="0.25">
      <c r="A2995" s="1">
        <v>44999</v>
      </c>
      <c r="B2995" t="s">
        <v>19</v>
      </c>
      <c r="C2995" t="s">
        <v>16</v>
      </c>
      <c r="D2995" t="s">
        <v>13</v>
      </c>
      <c r="E2995">
        <v>10</v>
      </c>
      <c r="F2995">
        <v>39</v>
      </c>
      <c r="G2995">
        <v>52872</v>
      </c>
      <c r="H2995">
        <v>61479</v>
      </c>
      <c r="I2995">
        <v>8607</v>
      </c>
    </row>
    <row r="2996" spans="1:9" x14ac:dyDescent="0.25">
      <c r="A2996" s="1">
        <v>45000</v>
      </c>
      <c r="B2996" t="s">
        <v>19</v>
      </c>
      <c r="C2996" t="s">
        <v>18</v>
      </c>
      <c r="D2996" t="s">
        <v>15</v>
      </c>
      <c r="E2996">
        <v>0</v>
      </c>
      <c r="F2996">
        <v>36</v>
      </c>
      <c r="G2996">
        <v>81570</v>
      </c>
      <c r="H2996">
        <v>98277</v>
      </c>
      <c r="I2996">
        <v>16707</v>
      </c>
    </row>
    <row r="2997" spans="1:9" x14ac:dyDescent="0.25">
      <c r="A2997" s="1">
        <v>45001</v>
      </c>
      <c r="B2997" t="s">
        <v>19</v>
      </c>
      <c r="C2997" t="s">
        <v>12</v>
      </c>
      <c r="D2997" t="s">
        <v>17</v>
      </c>
      <c r="E2997">
        <v>15</v>
      </c>
      <c r="F2997">
        <v>189</v>
      </c>
      <c r="G2997">
        <v>41597</v>
      </c>
      <c r="H2997">
        <v>55463</v>
      </c>
      <c r="I2997">
        <v>13866</v>
      </c>
    </row>
    <row r="2998" spans="1:9" x14ac:dyDescent="0.25">
      <c r="A2998" s="1">
        <v>45002</v>
      </c>
      <c r="B2998" t="s">
        <v>19</v>
      </c>
      <c r="C2998" t="s">
        <v>12</v>
      </c>
      <c r="D2998" t="s">
        <v>15</v>
      </c>
      <c r="E2998">
        <v>0</v>
      </c>
      <c r="F2998">
        <v>48</v>
      </c>
      <c r="G2998">
        <v>58839</v>
      </c>
      <c r="H2998">
        <v>66111</v>
      </c>
      <c r="I2998">
        <v>7272</v>
      </c>
    </row>
    <row r="2999" spans="1:9" x14ac:dyDescent="0.25">
      <c r="A2999" s="1">
        <v>45003</v>
      </c>
      <c r="B2999" t="s">
        <v>19</v>
      </c>
      <c r="C2999" t="s">
        <v>18</v>
      </c>
      <c r="D2999" t="s">
        <v>15</v>
      </c>
      <c r="E2999">
        <v>0</v>
      </c>
      <c r="F2999">
        <v>56</v>
      </c>
      <c r="G2999">
        <v>55852</v>
      </c>
      <c r="H2999">
        <v>64198</v>
      </c>
      <c r="I2999">
        <v>8346</v>
      </c>
    </row>
    <row r="3000" spans="1:9" x14ac:dyDescent="0.25">
      <c r="A3000" s="1">
        <v>45004</v>
      </c>
      <c r="B3000" t="s">
        <v>19</v>
      </c>
      <c r="C3000" t="s">
        <v>12</v>
      </c>
      <c r="D3000" t="s">
        <v>15</v>
      </c>
      <c r="E3000">
        <v>0</v>
      </c>
      <c r="F3000">
        <v>71</v>
      </c>
      <c r="G3000">
        <v>24680</v>
      </c>
      <c r="H3000">
        <v>41831</v>
      </c>
      <c r="I3000">
        <v>17151</v>
      </c>
    </row>
    <row r="3001" spans="1:9" x14ac:dyDescent="0.25">
      <c r="A3001" s="1">
        <v>45005</v>
      </c>
      <c r="B3001" t="s">
        <v>19</v>
      </c>
      <c r="C3001" t="s">
        <v>16</v>
      </c>
      <c r="D3001" t="s">
        <v>15</v>
      </c>
      <c r="E3001">
        <v>0</v>
      </c>
      <c r="F3001">
        <v>60</v>
      </c>
      <c r="G3001">
        <v>47427</v>
      </c>
      <c r="H3001">
        <v>64969</v>
      </c>
      <c r="I3001">
        <v>17542</v>
      </c>
    </row>
    <row r="3002" spans="1:9" x14ac:dyDescent="0.25">
      <c r="A3002" s="1">
        <v>45006</v>
      </c>
      <c r="B3002" t="s">
        <v>19</v>
      </c>
      <c r="C3002" t="s">
        <v>18</v>
      </c>
      <c r="D3002" t="s">
        <v>13</v>
      </c>
      <c r="E3002">
        <v>16</v>
      </c>
      <c r="F3002">
        <v>42</v>
      </c>
      <c r="G3002">
        <v>32418</v>
      </c>
      <c r="H3002">
        <v>64836</v>
      </c>
      <c r="I3002">
        <v>32418</v>
      </c>
    </row>
    <row r="3003" spans="1:9" x14ac:dyDescent="0.25">
      <c r="A3003" s="1">
        <v>45007</v>
      </c>
      <c r="B3003" t="s">
        <v>19</v>
      </c>
      <c r="C3003" t="s">
        <v>14</v>
      </c>
      <c r="D3003" t="s">
        <v>17</v>
      </c>
      <c r="E3003">
        <v>10</v>
      </c>
      <c r="F3003">
        <v>90</v>
      </c>
      <c r="G3003">
        <v>61432</v>
      </c>
      <c r="H3003">
        <v>94510</v>
      </c>
      <c r="I3003">
        <v>33078</v>
      </c>
    </row>
    <row r="3004" spans="1:9" x14ac:dyDescent="0.25">
      <c r="A3004" s="1">
        <v>45008</v>
      </c>
      <c r="B3004" t="s">
        <v>19</v>
      </c>
      <c r="C3004" t="s">
        <v>14</v>
      </c>
      <c r="D3004" t="s">
        <v>11</v>
      </c>
      <c r="E3004">
        <v>10</v>
      </c>
      <c r="F3004">
        <v>71</v>
      </c>
      <c r="G3004">
        <v>10717</v>
      </c>
      <c r="H3004">
        <v>16746</v>
      </c>
      <c r="I3004">
        <v>6029</v>
      </c>
    </row>
    <row r="3005" spans="1:9" x14ac:dyDescent="0.25">
      <c r="A3005" s="1">
        <v>45009</v>
      </c>
      <c r="B3005" t="s">
        <v>19</v>
      </c>
      <c r="C3005" t="s">
        <v>10</v>
      </c>
      <c r="D3005" t="s">
        <v>13</v>
      </c>
      <c r="E3005">
        <v>25</v>
      </c>
      <c r="F3005">
        <v>48</v>
      </c>
      <c r="G3005">
        <v>18734</v>
      </c>
      <c r="H3005">
        <v>26020</v>
      </c>
      <c r="I3005">
        <v>7286</v>
      </c>
    </row>
    <row r="3006" spans="1:9" x14ac:dyDescent="0.25">
      <c r="A3006" s="1">
        <v>45010</v>
      </c>
      <c r="B3006" t="s">
        <v>19</v>
      </c>
      <c r="C3006" t="s">
        <v>18</v>
      </c>
      <c r="D3006" t="s">
        <v>13</v>
      </c>
      <c r="E3006">
        <v>11</v>
      </c>
      <c r="F3006">
        <v>17</v>
      </c>
      <c r="G3006">
        <v>11138</v>
      </c>
      <c r="H3006">
        <v>14280</v>
      </c>
      <c r="I3006">
        <v>3142</v>
      </c>
    </row>
    <row r="3007" spans="1:9" x14ac:dyDescent="0.25">
      <c r="A3007" s="1">
        <v>45011</v>
      </c>
      <c r="B3007" t="s">
        <v>19</v>
      </c>
      <c r="C3007" t="s">
        <v>16</v>
      </c>
      <c r="D3007" t="s">
        <v>15</v>
      </c>
      <c r="E3007">
        <v>0</v>
      </c>
      <c r="F3007">
        <v>73</v>
      </c>
      <c r="G3007">
        <v>67227</v>
      </c>
      <c r="H3007">
        <v>86189</v>
      </c>
      <c r="I3007">
        <v>18962</v>
      </c>
    </row>
    <row r="3008" spans="1:9" x14ac:dyDescent="0.25">
      <c r="A3008" s="1">
        <v>45012</v>
      </c>
      <c r="B3008" t="s">
        <v>19</v>
      </c>
      <c r="C3008" t="s">
        <v>16</v>
      </c>
      <c r="D3008" t="s">
        <v>11</v>
      </c>
      <c r="E3008">
        <v>7</v>
      </c>
      <c r="F3008">
        <v>66</v>
      </c>
      <c r="G3008">
        <v>12983</v>
      </c>
      <c r="H3008">
        <v>15274</v>
      </c>
      <c r="I3008">
        <v>2291</v>
      </c>
    </row>
    <row r="3009" spans="1:9" x14ac:dyDescent="0.25">
      <c r="A3009" s="1">
        <v>45013</v>
      </c>
      <c r="B3009" t="s">
        <v>19</v>
      </c>
      <c r="C3009" t="s">
        <v>16</v>
      </c>
      <c r="D3009" t="s">
        <v>11</v>
      </c>
      <c r="E3009">
        <v>8</v>
      </c>
      <c r="F3009">
        <v>32</v>
      </c>
      <c r="G3009">
        <v>70741</v>
      </c>
      <c r="H3009">
        <v>96906</v>
      </c>
      <c r="I3009">
        <v>26165</v>
      </c>
    </row>
    <row r="3010" spans="1:9" x14ac:dyDescent="0.25">
      <c r="A3010" s="1">
        <v>45014</v>
      </c>
      <c r="B3010" t="s">
        <v>19</v>
      </c>
      <c r="C3010" t="s">
        <v>14</v>
      </c>
      <c r="D3010" t="s">
        <v>11</v>
      </c>
      <c r="E3010">
        <v>3</v>
      </c>
      <c r="F3010">
        <v>98</v>
      </c>
      <c r="G3010">
        <v>34216</v>
      </c>
      <c r="H3010">
        <v>51842</v>
      </c>
      <c r="I3010">
        <v>17626</v>
      </c>
    </row>
    <row r="3011" spans="1:9" x14ac:dyDescent="0.25">
      <c r="A3011" s="1">
        <v>45015</v>
      </c>
      <c r="B3011" t="s">
        <v>19</v>
      </c>
      <c r="C3011" t="s">
        <v>18</v>
      </c>
      <c r="D3011" t="s">
        <v>11</v>
      </c>
      <c r="E3011">
        <v>5</v>
      </c>
      <c r="F3011">
        <v>62</v>
      </c>
      <c r="G3011">
        <v>26319</v>
      </c>
      <c r="H3011">
        <v>31332</v>
      </c>
      <c r="I3011">
        <v>5013</v>
      </c>
    </row>
    <row r="3012" spans="1:9" x14ac:dyDescent="0.25">
      <c r="A3012" s="1">
        <v>45016</v>
      </c>
      <c r="B3012" t="s">
        <v>19</v>
      </c>
      <c r="C3012" t="s">
        <v>12</v>
      </c>
      <c r="D3012" t="s">
        <v>17</v>
      </c>
      <c r="E3012">
        <v>8</v>
      </c>
      <c r="F3012">
        <v>73</v>
      </c>
      <c r="G3012">
        <v>24191</v>
      </c>
      <c r="H3012">
        <v>29866</v>
      </c>
      <c r="I3012">
        <v>5675</v>
      </c>
    </row>
    <row r="3013" spans="1:9" x14ac:dyDescent="0.25">
      <c r="A3013" s="1">
        <v>45017</v>
      </c>
      <c r="B3013" t="s">
        <v>19</v>
      </c>
      <c r="C3013" t="s">
        <v>16</v>
      </c>
      <c r="D3013" t="s">
        <v>15</v>
      </c>
      <c r="E3013">
        <v>0</v>
      </c>
      <c r="F3013">
        <v>38</v>
      </c>
      <c r="G3013">
        <v>28711</v>
      </c>
      <c r="H3013">
        <v>32259</v>
      </c>
      <c r="I3013">
        <v>3548</v>
      </c>
    </row>
    <row r="3014" spans="1:9" x14ac:dyDescent="0.25">
      <c r="A3014" s="1">
        <v>45018</v>
      </c>
      <c r="B3014" t="s">
        <v>19</v>
      </c>
      <c r="C3014" t="s">
        <v>14</v>
      </c>
      <c r="D3014" t="s">
        <v>17</v>
      </c>
      <c r="E3014">
        <v>14</v>
      </c>
      <c r="F3014">
        <v>187</v>
      </c>
      <c r="G3014">
        <v>34773</v>
      </c>
      <c r="H3014">
        <v>58938</v>
      </c>
      <c r="I3014">
        <v>24165</v>
      </c>
    </row>
    <row r="3015" spans="1:9" x14ac:dyDescent="0.25">
      <c r="A3015" s="1">
        <v>45019</v>
      </c>
      <c r="B3015" t="s">
        <v>19</v>
      </c>
      <c r="C3015" t="s">
        <v>14</v>
      </c>
      <c r="D3015" t="s">
        <v>17</v>
      </c>
      <c r="E3015">
        <v>11</v>
      </c>
      <c r="F3015">
        <v>129</v>
      </c>
      <c r="G3015">
        <v>78010</v>
      </c>
      <c r="H3015">
        <v>96309</v>
      </c>
      <c r="I3015">
        <v>18299</v>
      </c>
    </row>
    <row r="3016" spans="1:9" x14ac:dyDescent="0.25">
      <c r="A3016" s="1">
        <v>45020</v>
      </c>
      <c r="B3016" t="s">
        <v>19</v>
      </c>
      <c r="C3016" t="s">
        <v>14</v>
      </c>
      <c r="D3016" t="s">
        <v>15</v>
      </c>
      <c r="E3016">
        <v>0</v>
      </c>
      <c r="F3016">
        <v>49</v>
      </c>
      <c r="G3016">
        <v>52797</v>
      </c>
      <c r="H3016">
        <v>58663</v>
      </c>
      <c r="I3016">
        <v>5866</v>
      </c>
    </row>
    <row r="3017" spans="1:9" x14ac:dyDescent="0.25">
      <c r="A3017" s="1">
        <v>45021</v>
      </c>
      <c r="B3017" t="s">
        <v>19</v>
      </c>
      <c r="C3017" t="s">
        <v>10</v>
      </c>
      <c r="D3017" t="s">
        <v>15</v>
      </c>
      <c r="E3017">
        <v>0</v>
      </c>
      <c r="F3017">
        <v>57</v>
      </c>
      <c r="G3017">
        <v>24563</v>
      </c>
      <c r="H3017">
        <v>37216</v>
      </c>
      <c r="I3017">
        <v>12653</v>
      </c>
    </row>
    <row r="3018" spans="1:9" x14ac:dyDescent="0.25">
      <c r="A3018" s="1">
        <v>45022</v>
      </c>
      <c r="B3018" t="s">
        <v>19</v>
      </c>
      <c r="C3018" t="s">
        <v>14</v>
      </c>
      <c r="D3018" t="s">
        <v>17</v>
      </c>
      <c r="E3018">
        <v>10</v>
      </c>
      <c r="F3018">
        <v>129</v>
      </c>
      <c r="G3018">
        <v>54733</v>
      </c>
      <c r="H3018">
        <v>66747</v>
      </c>
      <c r="I3018">
        <v>12014</v>
      </c>
    </row>
    <row r="3019" spans="1:9" x14ac:dyDescent="0.25">
      <c r="A3019" s="1">
        <v>45023</v>
      </c>
      <c r="B3019" t="s">
        <v>19</v>
      </c>
      <c r="C3019" t="s">
        <v>12</v>
      </c>
      <c r="D3019" t="s">
        <v>11</v>
      </c>
      <c r="E3019">
        <v>3</v>
      </c>
      <c r="F3019">
        <v>78</v>
      </c>
      <c r="G3019">
        <v>65748</v>
      </c>
      <c r="H3019">
        <v>80181</v>
      </c>
      <c r="I3019">
        <v>14433</v>
      </c>
    </row>
    <row r="3020" spans="1:9" x14ac:dyDescent="0.25">
      <c r="A3020" s="1">
        <v>45024</v>
      </c>
      <c r="B3020" t="s">
        <v>19</v>
      </c>
      <c r="C3020" t="s">
        <v>14</v>
      </c>
      <c r="D3020" t="s">
        <v>15</v>
      </c>
      <c r="E3020">
        <v>0</v>
      </c>
      <c r="F3020">
        <v>61</v>
      </c>
      <c r="G3020">
        <v>35899</v>
      </c>
      <c r="H3020">
        <v>61894</v>
      </c>
      <c r="I3020">
        <v>25995</v>
      </c>
    </row>
    <row r="3021" spans="1:9" x14ac:dyDescent="0.25">
      <c r="A3021" s="1">
        <v>45025</v>
      </c>
      <c r="B3021" t="s">
        <v>19</v>
      </c>
      <c r="C3021" t="s">
        <v>18</v>
      </c>
      <c r="D3021" t="s">
        <v>11</v>
      </c>
      <c r="E3021">
        <v>4</v>
      </c>
      <c r="F3021">
        <v>83</v>
      </c>
      <c r="G3021">
        <v>33873</v>
      </c>
      <c r="H3021">
        <v>54634</v>
      </c>
      <c r="I3021">
        <v>20761</v>
      </c>
    </row>
    <row r="3022" spans="1:9" x14ac:dyDescent="0.25">
      <c r="A3022" s="1">
        <v>45026</v>
      </c>
      <c r="B3022" t="s">
        <v>19</v>
      </c>
      <c r="C3022" t="s">
        <v>10</v>
      </c>
      <c r="D3022" t="s">
        <v>15</v>
      </c>
      <c r="E3022">
        <v>0</v>
      </c>
      <c r="F3022">
        <v>23</v>
      </c>
      <c r="G3022">
        <v>34389</v>
      </c>
      <c r="H3022">
        <v>38210</v>
      </c>
      <c r="I3022">
        <v>3821</v>
      </c>
    </row>
    <row r="3023" spans="1:9" x14ac:dyDescent="0.25">
      <c r="A3023" s="1">
        <v>45027</v>
      </c>
      <c r="B3023" t="s">
        <v>19</v>
      </c>
      <c r="C3023" t="s">
        <v>18</v>
      </c>
      <c r="D3023" t="s">
        <v>15</v>
      </c>
      <c r="E3023">
        <v>0</v>
      </c>
      <c r="F3023">
        <v>64</v>
      </c>
      <c r="G3023">
        <v>14076</v>
      </c>
      <c r="H3023">
        <v>19550</v>
      </c>
      <c r="I3023">
        <v>5474</v>
      </c>
    </row>
    <row r="3024" spans="1:9" x14ac:dyDescent="0.25">
      <c r="A3024" s="1">
        <v>45028</v>
      </c>
      <c r="B3024" t="s">
        <v>19</v>
      </c>
      <c r="C3024" t="s">
        <v>12</v>
      </c>
      <c r="D3024" t="s">
        <v>17</v>
      </c>
      <c r="E3024">
        <v>6</v>
      </c>
      <c r="F3024">
        <v>61</v>
      </c>
      <c r="G3024">
        <v>47988</v>
      </c>
      <c r="H3024">
        <v>95975</v>
      </c>
      <c r="I3024">
        <v>47987</v>
      </c>
    </row>
    <row r="3025" spans="1:9" x14ac:dyDescent="0.25">
      <c r="A3025" s="1">
        <v>45029</v>
      </c>
      <c r="B3025" t="s">
        <v>19</v>
      </c>
      <c r="C3025" t="s">
        <v>16</v>
      </c>
      <c r="D3025" t="s">
        <v>17</v>
      </c>
      <c r="E3025">
        <v>9</v>
      </c>
      <c r="F3025">
        <v>124</v>
      </c>
      <c r="G3025">
        <v>5414</v>
      </c>
      <c r="H3025">
        <v>10828</v>
      </c>
      <c r="I3025">
        <v>5414</v>
      </c>
    </row>
    <row r="3026" spans="1:9" x14ac:dyDescent="0.25">
      <c r="A3026" s="1">
        <v>45030</v>
      </c>
      <c r="B3026" t="s">
        <v>19</v>
      </c>
      <c r="C3026" t="s">
        <v>12</v>
      </c>
      <c r="D3026" t="s">
        <v>13</v>
      </c>
      <c r="E3026">
        <v>17</v>
      </c>
      <c r="F3026">
        <v>6</v>
      </c>
      <c r="G3026">
        <v>88303</v>
      </c>
      <c r="H3026">
        <v>98114</v>
      </c>
      <c r="I3026">
        <v>9811</v>
      </c>
    </row>
    <row r="3027" spans="1:9" x14ac:dyDescent="0.25">
      <c r="A3027" s="1">
        <v>45031</v>
      </c>
      <c r="B3027" t="s">
        <v>19</v>
      </c>
      <c r="C3027" t="s">
        <v>14</v>
      </c>
      <c r="D3027" t="s">
        <v>11</v>
      </c>
      <c r="E3027">
        <v>9</v>
      </c>
      <c r="F3027">
        <v>97</v>
      </c>
      <c r="G3027">
        <v>12987</v>
      </c>
      <c r="H3027">
        <v>14430</v>
      </c>
      <c r="I3027">
        <v>1443</v>
      </c>
    </row>
    <row r="3028" spans="1:9" x14ac:dyDescent="0.25">
      <c r="A3028" s="1">
        <v>45032</v>
      </c>
      <c r="B3028" t="s">
        <v>19</v>
      </c>
      <c r="C3028" t="s">
        <v>16</v>
      </c>
      <c r="D3028" t="s">
        <v>13</v>
      </c>
      <c r="E3028">
        <v>24</v>
      </c>
      <c r="F3028">
        <v>14</v>
      </c>
      <c r="G3028">
        <v>32092</v>
      </c>
      <c r="H3028">
        <v>45200</v>
      </c>
      <c r="I3028">
        <v>13108</v>
      </c>
    </row>
    <row r="3029" spans="1:9" x14ac:dyDescent="0.25">
      <c r="A3029" s="1">
        <v>45033</v>
      </c>
      <c r="B3029" t="s">
        <v>19</v>
      </c>
      <c r="C3029" t="s">
        <v>16</v>
      </c>
      <c r="D3029" t="s">
        <v>17</v>
      </c>
      <c r="E3029">
        <v>7</v>
      </c>
      <c r="F3029">
        <v>153</v>
      </c>
      <c r="G3029">
        <v>21833</v>
      </c>
      <c r="H3029">
        <v>39697</v>
      </c>
      <c r="I3029">
        <v>17864</v>
      </c>
    </row>
    <row r="3030" spans="1:9" x14ac:dyDescent="0.25">
      <c r="A3030" s="1">
        <v>45034</v>
      </c>
      <c r="B3030" t="s">
        <v>19</v>
      </c>
      <c r="C3030" t="s">
        <v>18</v>
      </c>
      <c r="D3030" t="s">
        <v>15</v>
      </c>
      <c r="E3030">
        <v>0</v>
      </c>
      <c r="F3030">
        <v>42</v>
      </c>
      <c r="G3030">
        <v>41640</v>
      </c>
      <c r="H3030">
        <v>64061</v>
      </c>
      <c r="I3030">
        <v>22421</v>
      </c>
    </row>
    <row r="3031" spans="1:9" x14ac:dyDescent="0.25">
      <c r="A3031" s="1">
        <v>45035</v>
      </c>
      <c r="B3031" t="s">
        <v>19</v>
      </c>
      <c r="C3031" t="s">
        <v>16</v>
      </c>
      <c r="D3031" t="s">
        <v>17</v>
      </c>
      <c r="E3031">
        <v>14</v>
      </c>
      <c r="F3031">
        <v>105</v>
      </c>
      <c r="G3031">
        <v>30164</v>
      </c>
      <c r="H3031">
        <v>51125</v>
      </c>
      <c r="I3031">
        <v>20961</v>
      </c>
    </row>
    <row r="3032" spans="1:9" x14ac:dyDescent="0.25">
      <c r="A3032" s="1">
        <v>45036</v>
      </c>
      <c r="B3032" t="s">
        <v>19</v>
      </c>
      <c r="C3032" t="s">
        <v>14</v>
      </c>
      <c r="D3032" t="s">
        <v>15</v>
      </c>
      <c r="E3032">
        <v>0</v>
      </c>
      <c r="F3032">
        <v>52</v>
      </c>
      <c r="G3032">
        <v>39076</v>
      </c>
      <c r="H3032">
        <v>57465</v>
      </c>
      <c r="I3032">
        <v>18389</v>
      </c>
    </row>
    <row r="3033" spans="1:9" x14ac:dyDescent="0.25">
      <c r="A3033" s="1">
        <v>45037</v>
      </c>
      <c r="B3033" t="s">
        <v>19</v>
      </c>
      <c r="C3033" t="s">
        <v>10</v>
      </c>
      <c r="D3033" t="s">
        <v>15</v>
      </c>
      <c r="E3033">
        <v>0</v>
      </c>
      <c r="F3033">
        <v>29</v>
      </c>
      <c r="G3033">
        <v>28282</v>
      </c>
      <c r="H3033">
        <v>32139</v>
      </c>
      <c r="I3033">
        <v>3857</v>
      </c>
    </row>
    <row r="3034" spans="1:9" x14ac:dyDescent="0.25">
      <c r="A3034" s="1">
        <v>45038</v>
      </c>
      <c r="B3034" t="s">
        <v>19</v>
      </c>
      <c r="C3034" t="s">
        <v>12</v>
      </c>
      <c r="D3034" t="s">
        <v>17</v>
      </c>
      <c r="E3034">
        <v>5</v>
      </c>
      <c r="F3034">
        <v>190</v>
      </c>
      <c r="G3034">
        <v>50457</v>
      </c>
      <c r="H3034">
        <v>98936</v>
      </c>
      <c r="I3034">
        <v>48479</v>
      </c>
    </row>
    <row r="3035" spans="1:9" x14ac:dyDescent="0.25">
      <c r="A3035" s="1">
        <v>45039</v>
      </c>
      <c r="B3035" t="s">
        <v>19</v>
      </c>
      <c r="C3035" t="s">
        <v>14</v>
      </c>
      <c r="D3035" t="s">
        <v>15</v>
      </c>
      <c r="E3035">
        <v>0</v>
      </c>
      <c r="F3035">
        <v>92</v>
      </c>
      <c r="G3035">
        <v>57682</v>
      </c>
      <c r="H3035">
        <v>93036</v>
      </c>
      <c r="I3035">
        <v>35354</v>
      </c>
    </row>
    <row r="3036" spans="1:9" x14ac:dyDescent="0.25">
      <c r="A3036" s="1">
        <v>45040</v>
      </c>
      <c r="B3036" t="s">
        <v>19</v>
      </c>
      <c r="C3036" t="s">
        <v>18</v>
      </c>
      <c r="D3036" t="s">
        <v>13</v>
      </c>
      <c r="E3036">
        <v>11</v>
      </c>
      <c r="F3036">
        <v>9</v>
      </c>
      <c r="G3036">
        <v>16946</v>
      </c>
      <c r="H3036">
        <v>21451</v>
      </c>
      <c r="I3036">
        <v>4505</v>
      </c>
    </row>
    <row r="3037" spans="1:9" x14ac:dyDescent="0.25">
      <c r="A3037" s="1">
        <v>45041</v>
      </c>
      <c r="B3037" t="s">
        <v>19</v>
      </c>
      <c r="C3037" t="s">
        <v>12</v>
      </c>
      <c r="D3037" t="s">
        <v>11</v>
      </c>
      <c r="E3037">
        <v>6</v>
      </c>
      <c r="F3037">
        <v>93</v>
      </c>
      <c r="G3037">
        <v>16720</v>
      </c>
      <c r="H3037">
        <v>22594</v>
      </c>
      <c r="I3037">
        <v>5874</v>
      </c>
    </row>
    <row r="3038" spans="1:9" x14ac:dyDescent="0.25">
      <c r="A3038" s="1">
        <v>45042</v>
      </c>
      <c r="B3038" t="s">
        <v>19</v>
      </c>
      <c r="C3038" t="s">
        <v>14</v>
      </c>
      <c r="D3038" t="s">
        <v>17</v>
      </c>
      <c r="E3038">
        <v>14</v>
      </c>
      <c r="F3038">
        <v>62</v>
      </c>
      <c r="G3038">
        <v>48102</v>
      </c>
      <c r="H3038">
        <v>54661</v>
      </c>
      <c r="I3038">
        <v>6559</v>
      </c>
    </row>
    <row r="3039" spans="1:9" x14ac:dyDescent="0.25">
      <c r="A3039" s="1">
        <v>45043</v>
      </c>
      <c r="B3039" t="s">
        <v>19</v>
      </c>
      <c r="C3039" t="s">
        <v>10</v>
      </c>
      <c r="D3039" t="s">
        <v>13</v>
      </c>
      <c r="E3039">
        <v>13</v>
      </c>
      <c r="F3039">
        <v>4</v>
      </c>
      <c r="G3039">
        <v>22138</v>
      </c>
      <c r="H3039">
        <v>26998</v>
      </c>
      <c r="I3039">
        <v>4860</v>
      </c>
    </row>
    <row r="3040" spans="1:9" x14ac:dyDescent="0.25">
      <c r="A3040" s="1">
        <v>45044</v>
      </c>
      <c r="B3040" t="s">
        <v>19</v>
      </c>
      <c r="C3040" t="s">
        <v>12</v>
      </c>
      <c r="D3040" t="s">
        <v>11</v>
      </c>
      <c r="E3040">
        <v>7</v>
      </c>
      <c r="F3040">
        <v>61</v>
      </c>
      <c r="G3040">
        <v>34320</v>
      </c>
      <c r="H3040">
        <v>47667</v>
      </c>
      <c r="I3040">
        <v>13347</v>
      </c>
    </row>
    <row r="3041" spans="1:9" x14ac:dyDescent="0.25">
      <c r="A3041" s="1">
        <v>45045</v>
      </c>
      <c r="B3041" t="s">
        <v>19</v>
      </c>
      <c r="C3041" t="s">
        <v>18</v>
      </c>
      <c r="D3041" t="s">
        <v>13</v>
      </c>
      <c r="E3041">
        <v>24</v>
      </c>
      <c r="F3041">
        <v>35</v>
      </c>
      <c r="G3041">
        <v>54404</v>
      </c>
      <c r="H3041">
        <v>87749</v>
      </c>
      <c r="I3041">
        <v>33345</v>
      </c>
    </row>
    <row r="3042" spans="1:9" x14ac:dyDescent="0.25">
      <c r="A3042" s="1">
        <v>45046</v>
      </c>
      <c r="B3042" t="s">
        <v>19</v>
      </c>
      <c r="C3042" t="s">
        <v>18</v>
      </c>
      <c r="D3042" t="s">
        <v>15</v>
      </c>
      <c r="E3042">
        <v>0</v>
      </c>
      <c r="F3042">
        <v>23</v>
      </c>
      <c r="G3042">
        <v>69846</v>
      </c>
      <c r="H3042">
        <v>91903</v>
      </c>
      <c r="I3042">
        <v>22057</v>
      </c>
    </row>
    <row r="3043" spans="1:9" x14ac:dyDescent="0.25">
      <c r="A3043" s="1">
        <v>45047</v>
      </c>
      <c r="B3043" t="s">
        <v>19</v>
      </c>
      <c r="C3043" t="s">
        <v>18</v>
      </c>
      <c r="D3043" t="s">
        <v>13</v>
      </c>
      <c r="E3043">
        <v>19</v>
      </c>
      <c r="F3043">
        <v>27</v>
      </c>
      <c r="G3043">
        <v>85429</v>
      </c>
      <c r="H3043">
        <v>99336</v>
      </c>
      <c r="I3043">
        <v>13907</v>
      </c>
    </row>
    <row r="3044" spans="1:9" x14ac:dyDescent="0.25">
      <c r="A3044" s="1">
        <v>45048</v>
      </c>
      <c r="B3044" t="s">
        <v>19</v>
      </c>
      <c r="C3044" t="s">
        <v>16</v>
      </c>
      <c r="D3044" t="s">
        <v>15</v>
      </c>
      <c r="E3044">
        <v>0</v>
      </c>
      <c r="F3044">
        <v>43</v>
      </c>
      <c r="G3044">
        <v>13214</v>
      </c>
      <c r="H3044">
        <v>19150</v>
      </c>
      <c r="I3044">
        <v>5936</v>
      </c>
    </row>
    <row r="3045" spans="1:9" x14ac:dyDescent="0.25">
      <c r="A3045" s="1">
        <v>45049</v>
      </c>
      <c r="B3045" t="s">
        <v>19</v>
      </c>
      <c r="C3045" t="s">
        <v>16</v>
      </c>
      <c r="D3045" t="s">
        <v>11</v>
      </c>
      <c r="E3045">
        <v>5</v>
      </c>
      <c r="F3045">
        <v>29</v>
      </c>
      <c r="G3045">
        <v>10115</v>
      </c>
      <c r="H3045">
        <v>16582</v>
      </c>
      <c r="I3045">
        <v>6467</v>
      </c>
    </row>
    <row r="3046" spans="1:9" x14ac:dyDescent="0.25">
      <c r="A3046" s="1">
        <v>45050</v>
      </c>
      <c r="B3046" t="s">
        <v>19</v>
      </c>
      <c r="C3046" t="s">
        <v>10</v>
      </c>
      <c r="D3046" t="s">
        <v>15</v>
      </c>
      <c r="E3046">
        <v>0</v>
      </c>
      <c r="F3046">
        <v>74</v>
      </c>
      <c r="G3046">
        <v>36936</v>
      </c>
      <c r="H3046">
        <v>63683</v>
      </c>
      <c r="I3046">
        <v>26747</v>
      </c>
    </row>
    <row r="3047" spans="1:9" x14ac:dyDescent="0.25">
      <c r="A3047" s="1">
        <v>45051</v>
      </c>
      <c r="B3047" t="s">
        <v>19</v>
      </c>
      <c r="C3047" t="s">
        <v>18</v>
      </c>
      <c r="D3047" t="s">
        <v>13</v>
      </c>
      <c r="E3047">
        <v>10</v>
      </c>
      <c r="F3047">
        <v>31</v>
      </c>
      <c r="G3047">
        <v>10965</v>
      </c>
      <c r="H3047">
        <v>12750</v>
      </c>
      <c r="I3047">
        <v>1785</v>
      </c>
    </row>
    <row r="3048" spans="1:9" x14ac:dyDescent="0.25">
      <c r="A3048" s="1">
        <v>45052</v>
      </c>
      <c r="B3048" t="s">
        <v>19</v>
      </c>
      <c r="C3048" t="s">
        <v>12</v>
      </c>
      <c r="D3048" t="s">
        <v>13</v>
      </c>
      <c r="E3048">
        <v>25</v>
      </c>
      <c r="F3048">
        <v>30</v>
      </c>
      <c r="G3048">
        <v>9260</v>
      </c>
      <c r="H3048">
        <v>15695</v>
      </c>
      <c r="I3048">
        <v>6435</v>
      </c>
    </row>
    <row r="3049" spans="1:9" x14ac:dyDescent="0.25">
      <c r="A3049" s="1">
        <v>45053</v>
      </c>
      <c r="B3049" t="s">
        <v>19</v>
      </c>
      <c r="C3049" t="s">
        <v>12</v>
      </c>
      <c r="D3049" t="s">
        <v>13</v>
      </c>
      <c r="E3049">
        <v>22</v>
      </c>
      <c r="F3049">
        <v>19</v>
      </c>
      <c r="G3049">
        <v>73570</v>
      </c>
      <c r="H3049">
        <v>91962</v>
      </c>
      <c r="I3049">
        <v>18392</v>
      </c>
    </row>
    <row r="3050" spans="1:9" x14ac:dyDescent="0.25">
      <c r="A3050" s="1">
        <v>45054</v>
      </c>
      <c r="B3050" t="s">
        <v>19</v>
      </c>
      <c r="C3050" t="s">
        <v>18</v>
      </c>
      <c r="D3050" t="s">
        <v>11</v>
      </c>
      <c r="E3050">
        <v>3</v>
      </c>
      <c r="F3050">
        <v>44</v>
      </c>
      <c r="G3050">
        <v>46943</v>
      </c>
      <c r="H3050">
        <v>70064</v>
      </c>
      <c r="I3050">
        <v>23121</v>
      </c>
    </row>
    <row r="3051" spans="1:9" x14ac:dyDescent="0.25">
      <c r="A3051" s="1">
        <v>45055</v>
      </c>
      <c r="B3051" t="s">
        <v>19</v>
      </c>
      <c r="C3051" t="s">
        <v>14</v>
      </c>
      <c r="D3051" t="s">
        <v>17</v>
      </c>
      <c r="E3051">
        <v>7</v>
      </c>
      <c r="F3051">
        <v>61</v>
      </c>
      <c r="G3051">
        <v>42249</v>
      </c>
      <c r="H3051">
        <v>71609</v>
      </c>
      <c r="I3051">
        <v>29360</v>
      </c>
    </row>
    <row r="3052" spans="1:9" x14ac:dyDescent="0.25">
      <c r="A3052" s="1">
        <v>45056</v>
      </c>
      <c r="B3052" t="s">
        <v>19</v>
      </c>
      <c r="C3052" t="s">
        <v>16</v>
      </c>
      <c r="D3052" t="s">
        <v>15</v>
      </c>
      <c r="E3052">
        <v>0</v>
      </c>
      <c r="F3052">
        <v>88</v>
      </c>
      <c r="G3052">
        <v>34998</v>
      </c>
      <c r="H3052">
        <v>43207</v>
      </c>
      <c r="I3052">
        <v>8209</v>
      </c>
    </row>
    <row r="3053" spans="1:9" x14ac:dyDescent="0.25">
      <c r="A3053" s="1">
        <v>45057</v>
      </c>
      <c r="B3053" t="s">
        <v>19</v>
      </c>
      <c r="C3053" t="s">
        <v>18</v>
      </c>
      <c r="D3053" t="s">
        <v>15</v>
      </c>
      <c r="E3053">
        <v>0</v>
      </c>
      <c r="F3053">
        <v>28</v>
      </c>
      <c r="G3053">
        <v>46136</v>
      </c>
      <c r="H3053">
        <v>69903</v>
      </c>
      <c r="I3053">
        <v>23767</v>
      </c>
    </row>
    <row r="3054" spans="1:9" x14ac:dyDescent="0.25">
      <c r="A3054" s="1">
        <v>45058</v>
      </c>
      <c r="B3054" t="s">
        <v>19</v>
      </c>
      <c r="C3054" t="s">
        <v>18</v>
      </c>
      <c r="D3054" t="s">
        <v>13</v>
      </c>
      <c r="E3054">
        <v>15</v>
      </c>
      <c r="F3054">
        <v>19</v>
      </c>
      <c r="G3054">
        <v>6713</v>
      </c>
      <c r="H3054">
        <v>11189</v>
      </c>
      <c r="I3054">
        <v>4476</v>
      </c>
    </row>
    <row r="3055" spans="1:9" x14ac:dyDescent="0.25">
      <c r="A3055" s="1">
        <v>45059</v>
      </c>
      <c r="B3055" t="s">
        <v>19</v>
      </c>
      <c r="C3055" t="s">
        <v>16</v>
      </c>
      <c r="D3055" t="s">
        <v>11</v>
      </c>
      <c r="E3055">
        <v>4</v>
      </c>
      <c r="F3055">
        <v>90</v>
      </c>
      <c r="G3055">
        <v>24291</v>
      </c>
      <c r="H3055">
        <v>37955</v>
      </c>
      <c r="I3055">
        <v>13664</v>
      </c>
    </row>
    <row r="3056" spans="1:9" x14ac:dyDescent="0.25">
      <c r="A3056" s="1">
        <v>45060</v>
      </c>
      <c r="B3056" t="s">
        <v>19</v>
      </c>
      <c r="C3056" t="s">
        <v>12</v>
      </c>
      <c r="D3056" t="s">
        <v>17</v>
      </c>
      <c r="E3056">
        <v>15</v>
      </c>
      <c r="F3056">
        <v>106</v>
      </c>
      <c r="G3056">
        <v>31902</v>
      </c>
      <c r="H3056">
        <v>61350</v>
      </c>
      <c r="I3056">
        <v>29448</v>
      </c>
    </row>
    <row r="3057" spans="1:9" x14ac:dyDescent="0.25">
      <c r="A3057" s="1">
        <v>45061</v>
      </c>
      <c r="B3057" t="s">
        <v>19</v>
      </c>
      <c r="C3057" t="s">
        <v>10</v>
      </c>
      <c r="D3057" t="s">
        <v>17</v>
      </c>
      <c r="E3057">
        <v>9</v>
      </c>
      <c r="F3057">
        <v>161</v>
      </c>
      <c r="G3057">
        <v>49096</v>
      </c>
      <c r="H3057">
        <v>81826</v>
      </c>
      <c r="I3057">
        <v>32730</v>
      </c>
    </row>
    <row r="3058" spans="1:9" x14ac:dyDescent="0.25">
      <c r="A3058" s="1">
        <v>45062</v>
      </c>
      <c r="B3058" t="s">
        <v>19</v>
      </c>
      <c r="C3058" t="s">
        <v>10</v>
      </c>
      <c r="D3058" t="s">
        <v>11</v>
      </c>
      <c r="E3058">
        <v>10</v>
      </c>
      <c r="F3058">
        <v>89</v>
      </c>
      <c r="G3058">
        <v>62451</v>
      </c>
      <c r="H3058">
        <v>83268</v>
      </c>
      <c r="I3058">
        <v>20817</v>
      </c>
    </row>
    <row r="3059" spans="1:9" x14ac:dyDescent="0.25">
      <c r="A3059" s="1">
        <v>45063</v>
      </c>
      <c r="B3059" t="s">
        <v>19</v>
      </c>
      <c r="C3059" t="s">
        <v>12</v>
      </c>
      <c r="D3059" t="s">
        <v>15</v>
      </c>
      <c r="E3059">
        <v>0</v>
      </c>
      <c r="F3059">
        <v>46</v>
      </c>
      <c r="G3059">
        <v>25018</v>
      </c>
      <c r="H3059">
        <v>39711</v>
      </c>
      <c r="I3059">
        <v>14693</v>
      </c>
    </row>
    <row r="3060" spans="1:9" x14ac:dyDescent="0.25">
      <c r="A3060" s="1">
        <v>45064</v>
      </c>
      <c r="B3060" t="s">
        <v>19</v>
      </c>
      <c r="C3060" t="s">
        <v>18</v>
      </c>
      <c r="D3060" t="s">
        <v>17</v>
      </c>
      <c r="E3060">
        <v>10</v>
      </c>
      <c r="F3060">
        <v>147</v>
      </c>
      <c r="G3060">
        <v>71432</v>
      </c>
      <c r="H3060">
        <v>88188</v>
      </c>
      <c r="I3060">
        <v>16756</v>
      </c>
    </row>
    <row r="3061" spans="1:9" x14ac:dyDescent="0.25">
      <c r="A3061" s="1">
        <v>45065</v>
      </c>
      <c r="B3061" t="s">
        <v>19</v>
      </c>
      <c r="C3061" t="s">
        <v>10</v>
      </c>
      <c r="D3061" t="s">
        <v>15</v>
      </c>
      <c r="E3061">
        <v>0</v>
      </c>
      <c r="F3061">
        <v>84</v>
      </c>
      <c r="G3061">
        <v>64323</v>
      </c>
      <c r="H3061">
        <v>73094</v>
      </c>
      <c r="I3061">
        <v>8771</v>
      </c>
    </row>
    <row r="3062" spans="1:9" x14ac:dyDescent="0.25">
      <c r="A3062" s="1">
        <v>45066</v>
      </c>
      <c r="B3062" t="s">
        <v>19</v>
      </c>
      <c r="C3062" t="s">
        <v>18</v>
      </c>
      <c r="D3062" t="s">
        <v>17</v>
      </c>
      <c r="E3062">
        <v>9</v>
      </c>
      <c r="F3062">
        <v>143</v>
      </c>
      <c r="G3062">
        <v>53154</v>
      </c>
      <c r="H3062">
        <v>90091</v>
      </c>
      <c r="I3062">
        <v>36937</v>
      </c>
    </row>
    <row r="3063" spans="1:9" x14ac:dyDescent="0.25">
      <c r="A3063" s="1">
        <v>45067</v>
      </c>
      <c r="B3063" t="s">
        <v>19</v>
      </c>
      <c r="C3063" t="s">
        <v>18</v>
      </c>
      <c r="D3063" t="s">
        <v>17</v>
      </c>
      <c r="E3063">
        <v>11</v>
      </c>
      <c r="F3063">
        <v>196</v>
      </c>
      <c r="G3063">
        <v>26432</v>
      </c>
      <c r="H3063">
        <v>49871</v>
      </c>
      <c r="I3063">
        <v>23439</v>
      </c>
    </row>
    <row r="3064" spans="1:9" x14ac:dyDescent="0.25">
      <c r="A3064" s="1">
        <v>45068</v>
      </c>
      <c r="B3064" t="s">
        <v>19</v>
      </c>
      <c r="C3064" t="s">
        <v>18</v>
      </c>
      <c r="D3064" t="s">
        <v>13</v>
      </c>
      <c r="E3064">
        <v>15</v>
      </c>
      <c r="F3064">
        <v>39</v>
      </c>
      <c r="G3064">
        <v>42249</v>
      </c>
      <c r="H3064">
        <v>61231</v>
      </c>
      <c r="I3064">
        <v>18982</v>
      </c>
    </row>
    <row r="3065" spans="1:9" x14ac:dyDescent="0.25">
      <c r="A3065" s="1">
        <v>45069</v>
      </c>
      <c r="B3065" t="s">
        <v>19</v>
      </c>
      <c r="C3065" t="s">
        <v>18</v>
      </c>
      <c r="D3065" t="s">
        <v>13</v>
      </c>
      <c r="E3065">
        <v>14</v>
      </c>
      <c r="F3065">
        <v>29</v>
      </c>
      <c r="G3065">
        <v>31926</v>
      </c>
      <c r="H3065">
        <v>42008</v>
      </c>
      <c r="I3065">
        <v>10082</v>
      </c>
    </row>
    <row r="3066" spans="1:9" x14ac:dyDescent="0.25">
      <c r="A3066" s="1">
        <v>45070</v>
      </c>
      <c r="B3066" t="s">
        <v>19</v>
      </c>
      <c r="C3066" t="s">
        <v>18</v>
      </c>
      <c r="D3066" t="s">
        <v>15</v>
      </c>
      <c r="E3066">
        <v>0</v>
      </c>
      <c r="F3066">
        <v>48</v>
      </c>
      <c r="G3066">
        <v>57802</v>
      </c>
      <c r="H3066">
        <v>66439</v>
      </c>
      <c r="I3066">
        <v>8637</v>
      </c>
    </row>
    <row r="3067" spans="1:9" x14ac:dyDescent="0.25">
      <c r="A3067" s="1">
        <v>45071</v>
      </c>
      <c r="B3067" t="s">
        <v>19</v>
      </c>
      <c r="C3067" t="s">
        <v>10</v>
      </c>
      <c r="D3067" t="s">
        <v>11</v>
      </c>
      <c r="E3067">
        <v>8</v>
      </c>
      <c r="F3067">
        <v>26</v>
      </c>
      <c r="G3067">
        <v>6584</v>
      </c>
      <c r="H3067">
        <v>11160</v>
      </c>
      <c r="I3067">
        <v>4576</v>
      </c>
    </row>
    <row r="3068" spans="1:9" x14ac:dyDescent="0.25">
      <c r="A3068" s="1">
        <v>45072</v>
      </c>
      <c r="B3068" t="s">
        <v>19</v>
      </c>
      <c r="C3068" t="s">
        <v>12</v>
      </c>
      <c r="D3068" t="s">
        <v>13</v>
      </c>
      <c r="E3068">
        <v>24</v>
      </c>
      <c r="F3068">
        <v>4</v>
      </c>
      <c r="G3068">
        <v>8838</v>
      </c>
      <c r="H3068">
        <v>10159</v>
      </c>
      <c r="I3068">
        <v>1321</v>
      </c>
    </row>
    <row r="3069" spans="1:9" x14ac:dyDescent="0.25">
      <c r="A3069" s="1">
        <v>45073</v>
      </c>
      <c r="B3069" t="s">
        <v>19</v>
      </c>
      <c r="C3069" t="s">
        <v>10</v>
      </c>
      <c r="D3069" t="s">
        <v>17</v>
      </c>
      <c r="E3069">
        <v>14</v>
      </c>
      <c r="F3069">
        <v>135</v>
      </c>
      <c r="G3069">
        <v>11949</v>
      </c>
      <c r="H3069">
        <v>22127</v>
      </c>
      <c r="I3069">
        <v>10178</v>
      </c>
    </row>
    <row r="3070" spans="1:9" x14ac:dyDescent="0.25">
      <c r="A3070" s="1">
        <v>45074</v>
      </c>
      <c r="B3070" t="s">
        <v>19</v>
      </c>
      <c r="C3070" t="s">
        <v>10</v>
      </c>
      <c r="D3070" t="s">
        <v>11</v>
      </c>
      <c r="E3070">
        <v>4</v>
      </c>
      <c r="F3070">
        <v>29</v>
      </c>
      <c r="G3070">
        <v>65085</v>
      </c>
      <c r="H3070">
        <v>83442</v>
      </c>
      <c r="I3070">
        <v>18357</v>
      </c>
    </row>
    <row r="3071" spans="1:9" x14ac:dyDescent="0.25">
      <c r="A3071" s="1">
        <v>45075</v>
      </c>
      <c r="B3071" t="s">
        <v>19</v>
      </c>
      <c r="C3071" t="s">
        <v>14</v>
      </c>
      <c r="D3071" t="s">
        <v>15</v>
      </c>
      <c r="E3071">
        <v>0</v>
      </c>
      <c r="F3071">
        <v>57</v>
      </c>
      <c r="G3071">
        <v>46780</v>
      </c>
      <c r="H3071">
        <v>64972</v>
      </c>
      <c r="I3071">
        <v>18192</v>
      </c>
    </row>
    <row r="3072" spans="1:9" x14ac:dyDescent="0.25">
      <c r="A3072" s="1">
        <v>45076</v>
      </c>
      <c r="B3072" t="s">
        <v>19</v>
      </c>
      <c r="C3072" t="s">
        <v>12</v>
      </c>
      <c r="D3072" t="s">
        <v>11</v>
      </c>
      <c r="E3072">
        <v>8</v>
      </c>
      <c r="F3072">
        <v>80</v>
      </c>
      <c r="G3072">
        <v>73913</v>
      </c>
      <c r="H3072">
        <v>99883</v>
      </c>
      <c r="I3072">
        <v>25970</v>
      </c>
    </row>
    <row r="3073" spans="1:9" x14ac:dyDescent="0.25">
      <c r="A3073" s="1">
        <v>45077</v>
      </c>
      <c r="B3073" t="s">
        <v>19</v>
      </c>
      <c r="C3073" t="s">
        <v>18</v>
      </c>
      <c r="D3073" t="s">
        <v>17</v>
      </c>
      <c r="E3073">
        <v>6</v>
      </c>
      <c r="F3073">
        <v>124</v>
      </c>
      <c r="G3073">
        <v>38273</v>
      </c>
      <c r="H3073">
        <v>60750</v>
      </c>
      <c r="I3073">
        <v>22477</v>
      </c>
    </row>
    <row r="3074" spans="1:9" x14ac:dyDescent="0.25">
      <c r="A3074" s="1">
        <v>45078</v>
      </c>
      <c r="B3074" t="s">
        <v>19</v>
      </c>
      <c r="C3074" t="s">
        <v>10</v>
      </c>
      <c r="D3074" t="s">
        <v>15</v>
      </c>
      <c r="E3074">
        <v>0</v>
      </c>
      <c r="F3074">
        <v>61</v>
      </c>
      <c r="G3074">
        <v>31676</v>
      </c>
      <c r="H3074">
        <v>48732</v>
      </c>
      <c r="I3074">
        <v>17056</v>
      </c>
    </row>
    <row r="3075" spans="1:9" x14ac:dyDescent="0.25">
      <c r="A3075" s="1">
        <v>45079</v>
      </c>
      <c r="B3075" t="s">
        <v>19</v>
      </c>
      <c r="C3075" t="s">
        <v>14</v>
      </c>
      <c r="D3075" t="s">
        <v>13</v>
      </c>
      <c r="E3075">
        <v>20</v>
      </c>
      <c r="F3075">
        <v>10</v>
      </c>
      <c r="G3075">
        <v>97330</v>
      </c>
      <c r="H3075">
        <v>139042.5</v>
      </c>
      <c r="I3075">
        <v>41712.5</v>
      </c>
    </row>
    <row r="3076" spans="1:9" x14ac:dyDescent="0.25">
      <c r="A3076" s="1">
        <v>45080</v>
      </c>
      <c r="B3076" t="s">
        <v>19</v>
      </c>
      <c r="C3076" t="s">
        <v>18</v>
      </c>
      <c r="D3076" t="s">
        <v>15</v>
      </c>
      <c r="E3076">
        <v>0</v>
      </c>
      <c r="F3076">
        <v>35</v>
      </c>
      <c r="G3076">
        <v>76374</v>
      </c>
      <c r="H3076">
        <v>136381.5</v>
      </c>
      <c r="I3076">
        <v>60007.5</v>
      </c>
    </row>
    <row r="3077" spans="1:9" x14ac:dyDescent="0.25">
      <c r="A3077" s="1">
        <v>45081</v>
      </c>
      <c r="B3077" t="s">
        <v>19</v>
      </c>
      <c r="C3077" t="s">
        <v>16</v>
      </c>
      <c r="D3077" t="s">
        <v>11</v>
      </c>
      <c r="E3077">
        <v>5</v>
      </c>
      <c r="F3077">
        <v>51</v>
      </c>
      <c r="G3077">
        <v>31876</v>
      </c>
      <c r="H3077">
        <v>35815.5</v>
      </c>
      <c r="I3077">
        <v>3939.5</v>
      </c>
    </row>
    <row r="3078" spans="1:9" x14ac:dyDescent="0.25">
      <c r="A3078" s="1">
        <v>45082</v>
      </c>
      <c r="B3078" t="s">
        <v>19</v>
      </c>
      <c r="C3078" t="s">
        <v>18</v>
      </c>
      <c r="D3078" t="s">
        <v>15</v>
      </c>
      <c r="E3078">
        <v>0</v>
      </c>
      <c r="F3078">
        <v>69</v>
      </c>
      <c r="G3078">
        <v>56746</v>
      </c>
      <c r="H3078">
        <v>97837.5</v>
      </c>
      <c r="I3078">
        <v>41091.5</v>
      </c>
    </row>
    <row r="3079" spans="1:9" x14ac:dyDescent="0.25">
      <c r="A3079" s="1">
        <v>45083</v>
      </c>
      <c r="B3079" t="s">
        <v>19</v>
      </c>
      <c r="C3079" t="s">
        <v>16</v>
      </c>
      <c r="D3079" t="s">
        <v>13</v>
      </c>
      <c r="E3079">
        <v>10</v>
      </c>
      <c r="F3079">
        <v>39</v>
      </c>
      <c r="G3079">
        <v>44370</v>
      </c>
      <c r="H3079">
        <v>79231.5</v>
      </c>
      <c r="I3079">
        <v>34861.5</v>
      </c>
    </row>
    <row r="3080" spans="1:9" x14ac:dyDescent="0.25">
      <c r="A3080" s="1">
        <v>45084</v>
      </c>
      <c r="B3080" t="s">
        <v>19</v>
      </c>
      <c r="C3080" t="s">
        <v>12</v>
      </c>
      <c r="D3080" t="s">
        <v>17</v>
      </c>
      <c r="E3080">
        <v>8</v>
      </c>
      <c r="F3080">
        <v>137</v>
      </c>
      <c r="G3080">
        <v>23734</v>
      </c>
      <c r="H3080">
        <v>26970</v>
      </c>
      <c r="I3080">
        <v>3236</v>
      </c>
    </row>
    <row r="3081" spans="1:9" x14ac:dyDescent="0.25">
      <c r="A3081" s="1">
        <v>45085</v>
      </c>
      <c r="B3081" t="s">
        <v>19</v>
      </c>
      <c r="C3081" t="s">
        <v>14</v>
      </c>
      <c r="D3081" t="s">
        <v>13</v>
      </c>
      <c r="E3081">
        <v>14</v>
      </c>
      <c r="F3081">
        <v>18</v>
      </c>
      <c r="G3081">
        <v>95700</v>
      </c>
      <c r="H3081">
        <v>112588.5</v>
      </c>
      <c r="I3081">
        <v>16888.5</v>
      </c>
    </row>
    <row r="3082" spans="1:9" x14ac:dyDescent="0.25">
      <c r="A3082" s="1">
        <v>45086</v>
      </c>
      <c r="B3082" t="s">
        <v>19</v>
      </c>
      <c r="C3082" t="s">
        <v>14</v>
      </c>
      <c r="D3082" t="s">
        <v>17</v>
      </c>
      <c r="E3082">
        <v>9</v>
      </c>
      <c r="F3082">
        <v>134</v>
      </c>
      <c r="G3082">
        <v>8977</v>
      </c>
      <c r="H3082">
        <v>16624.5</v>
      </c>
      <c r="I3082">
        <v>7647.5</v>
      </c>
    </row>
    <row r="3083" spans="1:9" x14ac:dyDescent="0.25">
      <c r="A3083" s="1">
        <v>45087</v>
      </c>
      <c r="B3083" t="s">
        <v>19</v>
      </c>
      <c r="C3083" t="s">
        <v>18</v>
      </c>
      <c r="D3083" t="s">
        <v>15</v>
      </c>
      <c r="E3083">
        <v>0</v>
      </c>
      <c r="F3083">
        <v>55</v>
      </c>
      <c r="G3083">
        <v>41288</v>
      </c>
      <c r="H3083">
        <v>77901</v>
      </c>
      <c r="I3083">
        <v>36613</v>
      </c>
    </row>
    <row r="3084" spans="1:9" x14ac:dyDescent="0.25">
      <c r="A3084" s="1">
        <v>45088</v>
      </c>
      <c r="B3084" t="s">
        <v>19</v>
      </c>
      <c r="C3084" t="s">
        <v>10</v>
      </c>
      <c r="D3084" t="s">
        <v>13</v>
      </c>
      <c r="E3084">
        <v>19</v>
      </c>
      <c r="F3084">
        <v>24</v>
      </c>
      <c r="G3084">
        <v>132673</v>
      </c>
      <c r="H3084">
        <v>147414</v>
      </c>
      <c r="I3084">
        <v>14741</v>
      </c>
    </row>
    <row r="3085" spans="1:9" x14ac:dyDescent="0.25">
      <c r="A3085" s="1">
        <v>45089</v>
      </c>
      <c r="B3085" t="s">
        <v>19</v>
      </c>
      <c r="C3085" t="s">
        <v>16</v>
      </c>
      <c r="D3085" t="s">
        <v>13</v>
      </c>
      <c r="E3085">
        <v>19</v>
      </c>
      <c r="F3085">
        <v>40</v>
      </c>
      <c r="G3085">
        <v>53697</v>
      </c>
      <c r="H3085">
        <v>89494.5</v>
      </c>
      <c r="I3085">
        <v>35797.5</v>
      </c>
    </row>
    <row r="3086" spans="1:9" x14ac:dyDescent="0.25">
      <c r="A3086" s="1">
        <v>45090</v>
      </c>
      <c r="B3086" t="s">
        <v>19</v>
      </c>
      <c r="C3086" t="s">
        <v>12</v>
      </c>
      <c r="D3086" t="s">
        <v>15</v>
      </c>
      <c r="E3086">
        <v>0</v>
      </c>
      <c r="F3086">
        <v>98</v>
      </c>
      <c r="G3086">
        <v>57918</v>
      </c>
      <c r="H3086">
        <v>94947</v>
      </c>
      <c r="I3086">
        <v>37029</v>
      </c>
    </row>
    <row r="3087" spans="1:9" x14ac:dyDescent="0.25">
      <c r="A3087" s="1">
        <v>45091</v>
      </c>
      <c r="B3087" t="s">
        <v>19</v>
      </c>
      <c r="C3087" t="s">
        <v>10</v>
      </c>
      <c r="D3087" t="s">
        <v>17</v>
      </c>
      <c r="E3087">
        <v>7</v>
      </c>
      <c r="F3087">
        <v>130</v>
      </c>
      <c r="G3087">
        <v>84026</v>
      </c>
      <c r="H3087">
        <v>115104</v>
      </c>
      <c r="I3087">
        <v>31078</v>
      </c>
    </row>
    <row r="3088" spans="1:9" x14ac:dyDescent="0.25">
      <c r="A3088" s="1">
        <v>45092</v>
      </c>
      <c r="B3088" t="s">
        <v>19</v>
      </c>
      <c r="C3088" t="s">
        <v>18</v>
      </c>
      <c r="D3088" t="s">
        <v>11</v>
      </c>
      <c r="E3088">
        <v>5</v>
      </c>
      <c r="F3088">
        <v>72</v>
      </c>
      <c r="G3088">
        <v>32594</v>
      </c>
      <c r="H3088">
        <v>42886.5</v>
      </c>
      <c r="I3088">
        <v>10292.5</v>
      </c>
    </row>
    <row r="3089" spans="1:9" x14ac:dyDescent="0.25">
      <c r="A3089" s="1">
        <v>45093</v>
      </c>
      <c r="B3089" t="s">
        <v>19</v>
      </c>
      <c r="C3089" t="s">
        <v>14</v>
      </c>
      <c r="D3089" t="s">
        <v>17</v>
      </c>
      <c r="E3089">
        <v>8</v>
      </c>
      <c r="F3089">
        <v>157</v>
      </c>
      <c r="G3089">
        <v>47320</v>
      </c>
      <c r="H3089">
        <v>81586.5</v>
      </c>
      <c r="I3089">
        <v>34266.5</v>
      </c>
    </row>
    <row r="3090" spans="1:9" x14ac:dyDescent="0.25">
      <c r="A3090" s="1">
        <v>45094</v>
      </c>
      <c r="B3090" t="s">
        <v>19</v>
      </c>
      <c r="C3090" t="s">
        <v>14</v>
      </c>
      <c r="D3090" t="s">
        <v>11</v>
      </c>
      <c r="E3090">
        <v>10</v>
      </c>
      <c r="F3090">
        <v>95</v>
      </c>
      <c r="G3090">
        <v>58721</v>
      </c>
      <c r="H3090">
        <v>117442.5</v>
      </c>
      <c r="I3090">
        <v>58721.5</v>
      </c>
    </row>
    <row r="3091" spans="1:9" x14ac:dyDescent="0.25">
      <c r="A3091" s="1">
        <v>45095</v>
      </c>
      <c r="B3091" t="s">
        <v>19</v>
      </c>
      <c r="C3091" t="s">
        <v>12</v>
      </c>
      <c r="D3091" t="s">
        <v>13</v>
      </c>
      <c r="E3091">
        <v>18</v>
      </c>
      <c r="F3091">
        <v>34</v>
      </c>
      <c r="G3091">
        <v>60053</v>
      </c>
      <c r="H3091">
        <v>103539</v>
      </c>
      <c r="I3091">
        <v>43486</v>
      </c>
    </row>
    <row r="3092" spans="1:9" x14ac:dyDescent="0.25">
      <c r="A3092" s="1">
        <v>45096</v>
      </c>
      <c r="B3092" t="s">
        <v>19</v>
      </c>
      <c r="C3092" t="s">
        <v>16</v>
      </c>
      <c r="D3092" t="s">
        <v>13</v>
      </c>
      <c r="E3092">
        <v>13</v>
      </c>
      <c r="F3092">
        <v>25</v>
      </c>
      <c r="G3092">
        <v>34257</v>
      </c>
      <c r="H3092">
        <v>39834</v>
      </c>
      <c r="I3092">
        <v>5577</v>
      </c>
    </row>
    <row r="3093" spans="1:9" x14ac:dyDescent="0.25">
      <c r="A3093" s="1">
        <v>45097</v>
      </c>
      <c r="B3093" t="s">
        <v>19</v>
      </c>
      <c r="C3093" t="s">
        <v>12</v>
      </c>
      <c r="D3093" t="s">
        <v>11</v>
      </c>
      <c r="E3093">
        <v>8</v>
      </c>
      <c r="F3093">
        <v>82</v>
      </c>
      <c r="G3093">
        <v>55595</v>
      </c>
      <c r="H3093">
        <v>81757.5</v>
      </c>
      <c r="I3093">
        <v>26162.5</v>
      </c>
    </row>
    <row r="3094" spans="1:9" x14ac:dyDescent="0.25">
      <c r="A3094" s="1">
        <v>45098</v>
      </c>
      <c r="B3094" t="s">
        <v>19</v>
      </c>
      <c r="C3094" t="s">
        <v>16</v>
      </c>
      <c r="D3094" t="s">
        <v>13</v>
      </c>
      <c r="E3094">
        <v>12</v>
      </c>
      <c r="F3094">
        <v>33</v>
      </c>
      <c r="G3094">
        <v>60116</v>
      </c>
      <c r="H3094">
        <v>66795</v>
      </c>
      <c r="I3094">
        <v>6679</v>
      </c>
    </row>
    <row r="3095" spans="1:9" x14ac:dyDescent="0.25">
      <c r="A3095" s="1">
        <v>45099</v>
      </c>
      <c r="B3095" t="s">
        <v>19</v>
      </c>
      <c r="C3095" t="s">
        <v>16</v>
      </c>
      <c r="D3095" t="s">
        <v>17</v>
      </c>
      <c r="E3095">
        <v>11</v>
      </c>
      <c r="F3095">
        <v>59</v>
      </c>
      <c r="G3095">
        <v>52345</v>
      </c>
      <c r="H3095">
        <v>98764.5</v>
      </c>
      <c r="I3095">
        <v>46419.5</v>
      </c>
    </row>
    <row r="3096" spans="1:9" x14ac:dyDescent="0.25">
      <c r="A3096" s="1">
        <v>45100</v>
      </c>
      <c r="B3096" t="s">
        <v>19</v>
      </c>
      <c r="C3096" t="s">
        <v>14</v>
      </c>
      <c r="D3096" t="s">
        <v>15</v>
      </c>
      <c r="E3096">
        <v>0</v>
      </c>
      <c r="F3096">
        <v>37</v>
      </c>
      <c r="G3096">
        <v>18321</v>
      </c>
      <c r="H3096">
        <v>36642</v>
      </c>
      <c r="I3096">
        <v>18321</v>
      </c>
    </row>
    <row r="3097" spans="1:9" x14ac:dyDescent="0.25">
      <c r="A3097" s="1">
        <v>45101</v>
      </c>
      <c r="B3097" t="s">
        <v>19</v>
      </c>
      <c r="C3097" t="s">
        <v>10</v>
      </c>
      <c r="D3097" t="s">
        <v>13</v>
      </c>
      <c r="E3097">
        <v>25</v>
      </c>
      <c r="F3097">
        <v>11</v>
      </c>
      <c r="G3097">
        <v>61988</v>
      </c>
      <c r="H3097">
        <v>103314</v>
      </c>
      <c r="I3097">
        <v>41326</v>
      </c>
    </row>
    <row r="3098" spans="1:9" x14ac:dyDescent="0.25">
      <c r="A3098" s="1">
        <v>45102</v>
      </c>
      <c r="B3098" t="s">
        <v>19</v>
      </c>
      <c r="C3098" t="s">
        <v>18</v>
      </c>
      <c r="D3098" t="s">
        <v>17</v>
      </c>
      <c r="E3098">
        <v>7</v>
      </c>
      <c r="F3098">
        <v>109</v>
      </c>
      <c r="G3098">
        <v>19265</v>
      </c>
      <c r="H3098">
        <v>26391</v>
      </c>
      <c r="I3098">
        <v>7126</v>
      </c>
    </row>
    <row r="3099" spans="1:9" x14ac:dyDescent="0.25">
      <c r="A3099" s="1">
        <v>45103</v>
      </c>
      <c r="B3099" t="s">
        <v>19</v>
      </c>
      <c r="C3099" t="s">
        <v>10</v>
      </c>
      <c r="D3099" t="s">
        <v>13</v>
      </c>
      <c r="E3099">
        <v>12</v>
      </c>
      <c r="F3099">
        <v>50</v>
      </c>
      <c r="G3099">
        <v>26968</v>
      </c>
      <c r="H3099">
        <v>29964</v>
      </c>
      <c r="I3099">
        <v>2996</v>
      </c>
    </row>
    <row r="3100" spans="1:9" x14ac:dyDescent="0.25">
      <c r="A3100" s="1">
        <v>45104</v>
      </c>
      <c r="B3100" t="s">
        <v>19</v>
      </c>
      <c r="C3100" t="s">
        <v>16</v>
      </c>
      <c r="D3100" t="s">
        <v>15</v>
      </c>
      <c r="E3100">
        <v>0</v>
      </c>
      <c r="F3100">
        <v>37</v>
      </c>
      <c r="G3100">
        <v>21298</v>
      </c>
      <c r="H3100">
        <v>28780.5</v>
      </c>
      <c r="I3100">
        <v>7482.5</v>
      </c>
    </row>
    <row r="3101" spans="1:9" x14ac:dyDescent="0.25">
      <c r="A3101" s="1">
        <v>45105</v>
      </c>
      <c r="B3101" t="s">
        <v>19</v>
      </c>
      <c r="C3101" t="s">
        <v>10</v>
      </c>
      <c r="D3101" t="s">
        <v>13</v>
      </c>
      <c r="E3101">
        <v>13</v>
      </c>
      <c r="F3101">
        <v>3</v>
      </c>
      <c r="G3101">
        <v>19577</v>
      </c>
      <c r="H3101">
        <v>22246.5</v>
      </c>
      <c r="I3101">
        <v>2669.5</v>
      </c>
    </row>
    <row r="3102" spans="1:9" x14ac:dyDescent="0.25">
      <c r="A3102" s="1">
        <v>45106</v>
      </c>
      <c r="B3102" t="s">
        <v>19</v>
      </c>
      <c r="C3102" t="s">
        <v>12</v>
      </c>
      <c r="D3102" t="s">
        <v>11</v>
      </c>
      <c r="E3102">
        <v>10</v>
      </c>
      <c r="F3102">
        <v>66</v>
      </c>
      <c r="G3102">
        <v>23249</v>
      </c>
      <c r="H3102">
        <v>43866</v>
      </c>
      <c r="I3102">
        <v>20617</v>
      </c>
    </row>
    <row r="3103" spans="1:9" x14ac:dyDescent="0.25">
      <c r="A3103" s="1">
        <v>45107</v>
      </c>
      <c r="B3103" t="s">
        <v>19</v>
      </c>
      <c r="C3103" t="s">
        <v>16</v>
      </c>
      <c r="D3103" t="s">
        <v>13</v>
      </c>
      <c r="E3103">
        <v>25</v>
      </c>
      <c r="F3103">
        <v>39</v>
      </c>
      <c r="G3103">
        <v>44865</v>
      </c>
      <c r="H3103">
        <v>55389</v>
      </c>
      <c r="I3103">
        <v>10524</v>
      </c>
    </row>
    <row r="3104" spans="1:9" x14ac:dyDescent="0.25">
      <c r="A3104" s="1">
        <v>45108</v>
      </c>
      <c r="B3104" t="s">
        <v>19</v>
      </c>
      <c r="C3104" t="s">
        <v>14</v>
      </c>
      <c r="D3104" t="s">
        <v>17</v>
      </c>
      <c r="E3104">
        <v>13</v>
      </c>
      <c r="F3104">
        <v>54</v>
      </c>
      <c r="G3104">
        <v>8473</v>
      </c>
      <c r="H3104">
        <v>14608</v>
      </c>
      <c r="I3104">
        <v>6135</v>
      </c>
    </row>
    <row r="3105" spans="1:9" x14ac:dyDescent="0.25">
      <c r="A3105" s="1">
        <v>45109</v>
      </c>
      <c r="B3105" t="s">
        <v>19</v>
      </c>
      <c r="C3105" t="s">
        <v>12</v>
      </c>
      <c r="D3105" t="s">
        <v>15</v>
      </c>
      <c r="E3105">
        <v>0</v>
      </c>
      <c r="F3105">
        <v>67</v>
      </c>
      <c r="G3105">
        <v>45277</v>
      </c>
      <c r="H3105">
        <v>71868</v>
      </c>
      <c r="I3105">
        <v>26591</v>
      </c>
    </row>
    <row r="3106" spans="1:9" x14ac:dyDescent="0.25">
      <c r="A3106" s="1">
        <v>45110</v>
      </c>
      <c r="B3106" t="s">
        <v>19</v>
      </c>
      <c r="C3106" t="s">
        <v>12</v>
      </c>
      <c r="D3106" t="s">
        <v>15</v>
      </c>
      <c r="E3106">
        <v>0</v>
      </c>
      <c r="F3106">
        <v>23</v>
      </c>
      <c r="G3106">
        <v>17477</v>
      </c>
      <c r="H3106">
        <v>25329</v>
      </c>
      <c r="I3106">
        <v>7852</v>
      </c>
    </row>
    <row r="3107" spans="1:9" x14ac:dyDescent="0.25">
      <c r="A3107" s="1">
        <v>45111</v>
      </c>
      <c r="B3107" t="s">
        <v>19</v>
      </c>
      <c r="C3107" t="s">
        <v>18</v>
      </c>
      <c r="D3107" t="s">
        <v>13</v>
      </c>
      <c r="E3107">
        <v>12</v>
      </c>
      <c r="F3107">
        <v>15</v>
      </c>
      <c r="G3107">
        <v>55123</v>
      </c>
      <c r="H3107">
        <v>91872</v>
      </c>
      <c r="I3107">
        <v>36749</v>
      </c>
    </row>
    <row r="3108" spans="1:9" x14ac:dyDescent="0.25">
      <c r="A3108" s="1">
        <v>45112</v>
      </c>
      <c r="B3108" t="s">
        <v>19</v>
      </c>
      <c r="C3108" t="s">
        <v>14</v>
      </c>
      <c r="D3108" t="s">
        <v>13</v>
      </c>
      <c r="E3108">
        <v>24</v>
      </c>
      <c r="F3108">
        <v>50</v>
      </c>
      <c r="G3108">
        <v>21241</v>
      </c>
      <c r="H3108">
        <v>26887</v>
      </c>
      <c r="I3108">
        <v>5646</v>
      </c>
    </row>
    <row r="3109" spans="1:9" x14ac:dyDescent="0.25">
      <c r="A3109" s="1">
        <v>45113</v>
      </c>
      <c r="B3109" t="s">
        <v>19</v>
      </c>
      <c r="C3109" t="s">
        <v>16</v>
      </c>
      <c r="D3109" t="s">
        <v>11</v>
      </c>
      <c r="E3109">
        <v>6</v>
      </c>
      <c r="F3109">
        <v>91</v>
      </c>
      <c r="G3109">
        <v>12556</v>
      </c>
      <c r="H3109">
        <v>15695</v>
      </c>
      <c r="I3109">
        <v>3139</v>
      </c>
    </row>
    <row r="3110" spans="1:9" x14ac:dyDescent="0.25">
      <c r="A3110" s="1">
        <v>45114</v>
      </c>
      <c r="B3110" t="s">
        <v>19</v>
      </c>
      <c r="C3110" t="s">
        <v>18</v>
      </c>
      <c r="D3110" t="s">
        <v>15</v>
      </c>
      <c r="E3110">
        <v>0</v>
      </c>
      <c r="F3110">
        <v>38</v>
      </c>
      <c r="G3110">
        <v>32630</v>
      </c>
      <c r="H3110">
        <v>38388</v>
      </c>
      <c r="I3110">
        <v>5758</v>
      </c>
    </row>
    <row r="3111" spans="1:9" x14ac:dyDescent="0.25">
      <c r="A3111" s="1">
        <v>45115</v>
      </c>
      <c r="B3111" t="s">
        <v>19</v>
      </c>
      <c r="C3111" t="s">
        <v>14</v>
      </c>
      <c r="D3111" t="s">
        <v>15</v>
      </c>
      <c r="E3111">
        <v>0</v>
      </c>
      <c r="F3111">
        <v>64</v>
      </c>
      <c r="G3111">
        <v>39448</v>
      </c>
      <c r="H3111">
        <v>45870</v>
      </c>
      <c r="I3111">
        <v>6422</v>
      </c>
    </row>
    <row r="3112" spans="1:9" x14ac:dyDescent="0.25">
      <c r="A3112" s="1">
        <v>45116</v>
      </c>
      <c r="B3112" t="s">
        <v>19</v>
      </c>
      <c r="C3112" t="s">
        <v>18</v>
      </c>
      <c r="D3112" t="s">
        <v>15</v>
      </c>
      <c r="E3112">
        <v>0</v>
      </c>
      <c r="F3112">
        <v>48</v>
      </c>
      <c r="G3112">
        <v>51436</v>
      </c>
      <c r="H3112">
        <v>90239</v>
      </c>
      <c r="I3112">
        <v>38803</v>
      </c>
    </row>
    <row r="3113" spans="1:9" x14ac:dyDescent="0.25">
      <c r="A3113" s="1">
        <v>45117</v>
      </c>
      <c r="B3113" t="s">
        <v>19</v>
      </c>
      <c r="C3113" t="s">
        <v>18</v>
      </c>
      <c r="D3113" t="s">
        <v>15</v>
      </c>
      <c r="E3113">
        <v>0</v>
      </c>
      <c r="F3113">
        <v>72</v>
      </c>
      <c r="G3113">
        <v>62033</v>
      </c>
      <c r="H3113">
        <v>83828</v>
      </c>
      <c r="I3113">
        <v>21795</v>
      </c>
    </row>
    <row r="3114" spans="1:9" x14ac:dyDescent="0.25">
      <c r="A3114" s="1">
        <v>45118</v>
      </c>
      <c r="B3114" t="s">
        <v>19</v>
      </c>
      <c r="C3114" t="s">
        <v>18</v>
      </c>
      <c r="D3114" t="s">
        <v>11</v>
      </c>
      <c r="E3114">
        <v>8</v>
      </c>
      <c r="F3114">
        <v>87</v>
      </c>
      <c r="G3114">
        <v>52096</v>
      </c>
      <c r="H3114">
        <v>66790</v>
      </c>
      <c r="I3114">
        <v>14694</v>
      </c>
    </row>
    <row r="3115" spans="1:9" x14ac:dyDescent="0.25">
      <c r="A3115" s="1">
        <v>45119</v>
      </c>
      <c r="B3115" t="s">
        <v>19</v>
      </c>
      <c r="C3115" t="s">
        <v>18</v>
      </c>
      <c r="D3115" t="s">
        <v>15</v>
      </c>
      <c r="E3115">
        <v>0</v>
      </c>
      <c r="F3115">
        <v>49</v>
      </c>
      <c r="G3115">
        <v>33393</v>
      </c>
      <c r="H3115">
        <v>60715</v>
      </c>
      <c r="I3115">
        <v>27322</v>
      </c>
    </row>
    <row r="3116" spans="1:9" x14ac:dyDescent="0.25">
      <c r="A3116" s="1">
        <v>45120</v>
      </c>
      <c r="B3116" t="s">
        <v>19</v>
      </c>
      <c r="C3116" t="s">
        <v>16</v>
      </c>
      <c r="D3116" t="s">
        <v>17</v>
      </c>
      <c r="E3116">
        <v>9</v>
      </c>
      <c r="F3116">
        <v>93</v>
      </c>
      <c r="G3116">
        <v>16553</v>
      </c>
      <c r="H3116">
        <v>31832</v>
      </c>
      <c r="I3116">
        <v>15279</v>
      </c>
    </row>
    <row r="3117" spans="1:9" x14ac:dyDescent="0.25">
      <c r="A3117" s="1">
        <v>45121</v>
      </c>
      <c r="B3117" t="s">
        <v>19</v>
      </c>
      <c r="C3117" t="s">
        <v>16</v>
      </c>
      <c r="D3117" t="s">
        <v>15</v>
      </c>
      <c r="E3117">
        <v>0</v>
      </c>
      <c r="F3117">
        <v>39</v>
      </c>
      <c r="G3117">
        <v>34039</v>
      </c>
      <c r="H3117">
        <v>43640</v>
      </c>
      <c r="I3117">
        <v>9601</v>
      </c>
    </row>
    <row r="3118" spans="1:9" x14ac:dyDescent="0.25">
      <c r="A3118" s="1">
        <v>45122</v>
      </c>
      <c r="B3118" t="s">
        <v>19</v>
      </c>
      <c r="C3118" t="s">
        <v>14</v>
      </c>
      <c r="D3118" t="s">
        <v>17</v>
      </c>
      <c r="E3118">
        <v>7</v>
      </c>
      <c r="F3118">
        <v>176</v>
      </c>
      <c r="G3118">
        <v>25532</v>
      </c>
      <c r="H3118">
        <v>34042</v>
      </c>
      <c r="I3118">
        <v>8510</v>
      </c>
    </row>
    <row r="3119" spans="1:9" x14ac:dyDescent="0.25">
      <c r="A3119" s="1">
        <v>45123</v>
      </c>
      <c r="B3119" t="s">
        <v>19</v>
      </c>
      <c r="C3119" t="s">
        <v>16</v>
      </c>
      <c r="D3119" t="s">
        <v>17</v>
      </c>
      <c r="E3119">
        <v>12</v>
      </c>
      <c r="F3119">
        <v>128</v>
      </c>
      <c r="G3119">
        <v>34139</v>
      </c>
      <c r="H3119">
        <v>47415</v>
      </c>
      <c r="I3119">
        <v>13276</v>
      </c>
    </row>
    <row r="3120" spans="1:9" x14ac:dyDescent="0.25">
      <c r="A3120" s="1">
        <v>45124</v>
      </c>
      <c r="B3120" t="s">
        <v>19</v>
      </c>
      <c r="C3120" t="s">
        <v>14</v>
      </c>
      <c r="D3120" t="s">
        <v>17</v>
      </c>
      <c r="E3120">
        <v>5</v>
      </c>
      <c r="F3120">
        <v>108</v>
      </c>
      <c r="G3120">
        <v>57257</v>
      </c>
      <c r="H3120">
        <v>68163</v>
      </c>
      <c r="I3120">
        <v>10906</v>
      </c>
    </row>
    <row r="3121" spans="1:9" x14ac:dyDescent="0.25">
      <c r="A3121" s="1">
        <v>45125</v>
      </c>
      <c r="B3121" t="s">
        <v>19</v>
      </c>
      <c r="C3121" t="s">
        <v>18</v>
      </c>
      <c r="D3121" t="s">
        <v>17</v>
      </c>
      <c r="E3121">
        <v>5</v>
      </c>
      <c r="F3121">
        <v>86</v>
      </c>
      <c r="G3121">
        <v>19026</v>
      </c>
      <c r="H3121">
        <v>24084</v>
      </c>
      <c r="I3121">
        <v>5058</v>
      </c>
    </row>
    <row r="3122" spans="1:9" x14ac:dyDescent="0.25">
      <c r="A3122" s="1">
        <v>45126</v>
      </c>
      <c r="B3122" t="s">
        <v>19</v>
      </c>
      <c r="C3122" t="s">
        <v>12</v>
      </c>
      <c r="D3122" t="s">
        <v>15</v>
      </c>
      <c r="E3122">
        <v>0</v>
      </c>
      <c r="F3122">
        <v>30</v>
      </c>
      <c r="G3122">
        <v>53103</v>
      </c>
      <c r="H3122">
        <v>62474</v>
      </c>
      <c r="I3122">
        <v>9371</v>
      </c>
    </row>
    <row r="3123" spans="1:9" x14ac:dyDescent="0.25">
      <c r="A3123" s="1">
        <v>45127</v>
      </c>
      <c r="B3123" t="s">
        <v>19</v>
      </c>
      <c r="C3123" t="s">
        <v>16</v>
      </c>
      <c r="D3123" t="s">
        <v>15</v>
      </c>
      <c r="E3123">
        <v>0</v>
      </c>
      <c r="F3123">
        <v>100</v>
      </c>
      <c r="G3123">
        <v>7333</v>
      </c>
      <c r="H3123">
        <v>12429</v>
      </c>
      <c r="I3123">
        <v>5096</v>
      </c>
    </row>
    <row r="3124" spans="1:9" x14ac:dyDescent="0.25">
      <c r="A3124" s="1">
        <v>45128</v>
      </c>
      <c r="B3124" t="s">
        <v>19</v>
      </c>
      <c r="C3124" t="s">
        <v>18</v>
      </c>
      <c r="D3124" t="s">
        <v>15</v>
      </c>
      <c r="E3124">
        <v>0</v>
      </c>
      <c r="F3124">
        <v>40</v>
      </c>
      <c r="G3124">
        <v>44464</v>
      </c>
      <c r="H3124">
        <v>58505</v>
      </c>
      <c r="I3124">
        <v>14041</v>
      </c>
    </row>
    <row r="3125" spans="1:9" x14ac:dyDescent="0.25">
      <c r="A3125" s="1">
        <v>45129</v>
      </c>
      <c r="B3125" t="s">
        <v>19</v>
      </c>
      <c r="C3125" t="s">
        <v>10</v>
      </c>
      <c r="D3125" t="s">
        <v>17</v>
      </c>
      <c r="E3125">
        <v>11</v>
      </c>
      <c r="F3125">
        <v>68</v>
      </c>
      <c r="G3125">
        <v>44588</v>
      </c>
      <c r="H3125">
        <v>82570</v>
      </c>
      <c r="I3125">
        <v>37982</v>
      </c>
    </row>
    <row r="3126" spans="1:9" x14ac:dyDescent="0.25">
      <c r="A3126" s="1">
        <v>45130</v>
      </c>
      <c r="B3126" t="s">
        <v>19</v>
      </c>
      <c r="C3126" t="s">
        <v>18</v>
      </c>
      <c r="D3126" t="s">
        <v>15</v>
      </c>
      <c r="E3126">
        <v>0</v>
      </c>
      <c r="F3126">
        <v>36</v>
      </c>
      <c r="G3126">
        <v>68323</v>
      </c>
      <c r="H3126">
        <v>96230</v>
      </c>
      <c r="I3126">
        <v>27907</v>
      </c>
    </row>
    <row r="3127" spans="1:9" x14ac:dyDescent="0.25">
      <c r="A3127" s="1">
        <v>45131</v>
      </c>
      <c r="B3127" t="s">
        <v>19</v>
      </c>
      <c r="C3127" t="s">
        <v>12</v>
      </c>
      <c r="D3127" t="s">
        <v>11</v>
      </c>
      <c r="E3127">
        <v>3</v>
      </c>
      <c r="F3127">
        <v>52</v>
      </c>
      <c r="G3127">
        <v>25943</v>
      </c>
      <c r="H3127">
        <v>28826</v>
      </c>
      <c r="I3127">
        <v>2883</v>
      </c>
    </row>
    <row r="3128" spans="1:9" x14ac:dyDescent="0.25">
      <c r="A3128" s="1">
        <v>45132</v>
      </c>
      <c r="B3128" t="s">
        <v>19</v>
      </c>
      <c r="C3128" t="s">
        <v>16</v>
      </c>
      <c r="D3128" t="s">
        <v>11</v>
      </c>
      <c r="E3128">
        <v>6</v>
      </c>
      <c r="F3128">
        <v>20</v>
      </c>
      <c r="G3128">
        <v>49858</v>
      </c>
      <c r="H3128">
        <v>73320</v>
      </c>
      <c r="I3128">
        <v>23462</v>
      </c>
    </row>
    <row r="3129" spans="1:9" x14ac:dyDescent="0.25">
      <c r="A3129" s="1">
        <v>45133</v>
      </c>
      <c r="B3129" t="s">
        <v>19</v>
      </c>
      <c r="C3129" t="s">
        <v>18</v>
      </c>
      <c r="D3129" t="s">
        <v>17</v>
      </c>
      <c r="E3129">
        <v>14</v>
      </c>
      <c r="F3129">
        <v>67</v>
      </c>
      <c r="G3129">
        <v>28162</v>
      </c>
      <c r="H3129">
        <v>45423</v>
      </c>
      <c r="I3129">
        <v>17261</v>
      </c>
    </row>
    <row r="3130" spans="1:9" x14ac:dyDescent="0.25">
      <c r="A3130" s="1">
        <v>45134</v>
      </c>
      <c r="B3130" t="s">
        <v>19</v>
      </c>
      <c r="C3130" t="s">
        <v>14</v>
      </c>
      <c r="D3130" t="s">
        <v>11</v>
      </c>
      <c r="E3130">
        <v>6</v>
      </c>
      <c r="F3130">
        <v>50</v>
      </c>
      <c r="G3130">
        <v>70039</v>
      </c>
      <c r="H3130">
        <v>98647</v>
      </c>
      <c r="I3130">
        <v>28608</v>
      </c>
    </row>
    <row r="3131" spans="1:9" x14ac:dyDescent="0.25">
      <c r="A3131" s="1">
        <v>45135</v>
      </c>
      <c r="B3131" t="s">
        <v>19</v>
      </c>
      <c r="C3131" t="s">
        <v>12</v>
      </c>
      <c r="D3131" t="s">
        <v>15</v>
      </c>
      <c r="E3131">
        <v>0</v>
      </c>
      <c r="F3131">
        <v>95</v>
      </c>
      <c r="G3131">
        <v>38110</v>
      </c>
      <c r="H3131">
        <v>50813</v>
      </c>
      <c r="I3131">
        <v>12703</v>
      </c>
    </row>
    <row r="3132" spans="1:9" x14ac:dyDescent="0.25">
      <c r="A3132" s="1">
        <v>45136</v>
      </c>
      <c r="B3132" t="s">
        <v>19</v>
      </c>
      <c r="C3132" t="s">
        <v>10</v>
      </c>
      <c r="D3132" t="s">
        <v>13</v>
      </c>
      <c r="E3132">
        <v>21</v>
      </c>
      <c r="F3132">
        <v>39</v>
      </c>
      <c r="G3132">
        <v>56244</v>
      </c>
      <c r="H3132">
        <v>78117</v>
      </c>
      <c r="I3132">
        <v>21873</v>
      </c>
    </row>
    <row r="3133" spans="1:9" x14ac:dyDescent="0.25">
      <c r="A3133" s="1">
        <v>45137</v>
      </c>
      <c r="B3133" t="s">
        <v>19</v>
      </c>
      <c r="C3133" t="s">
        <v>12</v>
      </c>
      <c r="D3133" t="s">
        <v>15</v>
      </c>
      <c r="E3133">
        <v>0</v>
      </c>
      <c r="F3133">
        <v>68</v>
      </c>
      <c r="G3133">
        <v>18281</v>
      </c>
      <c r="H3133">
        <v>29485</v>
      </c>
      <c r="I3133">
        <v>11204</v>
      </c>
    </row>
    <row r="3134" spans="1:9" x14ac:dyDescent="0.25">
      <c r="A3134" s="1">
        <v>45138</v>
      </c>
      <c r="B3134" t="s">
        <v>19</v>
      </c>
      <c r="C3134" t="s">
        <v>16</v>
      </c>
      <c r="D3134" t="s">
        <v>11</v>
      </c>
      <c r="E3134">
        <v>9</v>
      </c>
      <c r="F3134">
        <v>52</v>
      </c>
      <c r="G3134">
        <v>40652</v>
      </c>
      <c r="H3134">
        <v>54203</v>
      </c>
      <c r="I3134">
        <v>13551</v>
      </c>
    </row>
    <row r="3135" spans="1:9" x14ac:dyDescent="0.25">
      <c r="A3135" s="1">
        <v>45139</v>
      </c>
      <c r="B3135" t="s">
        <v>19</v>
      </c>
      <c r="C3135" t="s">
        <v>14</v>
      </c>
      <c r="D3135" t="s">
        <v>13</v>
      </c>
      <c r="E3135">
        <v>21</v>
      </c>
      <c r="F3135">
        <v>38</v>
      </c>
      <c r="G3135">
        <v>57486</v>
      </c>
      <c r="H3135">
        <v>75640</v>
      </c>
      <c r="I3135">
        <v>18154</v>
      </c>
    </row>
    <row r="3136" spans="1:9" x14ac:dyDescent="0.25">
      <c r="A3136" s="1">
        <v>45140</v>
      </c>
      <c r="B3136" t="s">
        <v>19</v>
      </c>
      <c r="C3136" t="s">
        <v>16</v>
      </c>
      <c r="D3136" t="s">
        <v>15</v>
      </c>
      <c r="E3136">
        <v>0</v>
      </c>
      <c r="F3136">
        <v>31</v>
      </c>
      <c r="G3136">
        <v>20431</v>
      </c>
      <c r="H3136">
        <v>36484</v>
      </c>
      <c r="I3136">
        <v>16053</v>
      </c>
    </row>
    <row r="3137" spans="1:9" x14ac:dyDescent="0.25">
      <c r="A3137" s="1">
        <v>45141</v>
      </c>
      <c r="B3137" t="s">
        <v>19</v>
      </c>
      <c r="C3137" t="s">
        <v>10</v>
      </c>
      <c r="D3137" t="s">
        <v>13</v>
      </c>
      <c r="E3137">
        <v>13</v>
      </c>
      <c r="F3137">
        <v>12</v>
      </c>
      <c r="G3137">
        <v>18855</v>
      </c>
      <c r="H3137">
        <v>26187</v>
      </c>
      <c r="I3137">
        <v>7332</v>
      </c>
    </row>
    <row r="3138" spans="1:9" x14ac:dyDescent="0.25">
      <c r="A3138" s="1">
        <v>45142</v>
      </c>
      <c r="B3138" t="s">
        <v>19</v>
      </c>
      <c r="C3138" t="s">
        <v>16</v>
      </c>
      <c r="D3138" t="s">
        <v>13</v>
      </c>
      <c r="E3138">
        <v>18</v>
      </c>
      <c r="F3138">
        <v>30</v>
      </c>
      <c r="G3138">
        <v>51636</v>
      </c>
      <c r="H3138">
        <v>75935</v>
      </c>
      <c r="I3138">
        <v>24299</v>
      </c>
    </row>
    <row r="3139" spans="1:9" x14ac:dyDescent="0.25">
      <c r="A3139" s="1">
        <v>45143</v>
      </c>
      <c r="B3139" t="s">
        <v>19</v>
      </c>
      <c r="C3139" t="s">
        <v>14</v>
      </c>
      <c r="D3139" t="s">
        <v>13</v>
      </c>
      <c r="E3139">
        <v>20</v>
      </c>
      <c r="F3139">
        <v>10</v>
      </c>
      <c r="G3139">
        <v>18862</v>
      </c>
      <c r="H3139">
        <v>33683</v>
      </c>
      <c r="I3139">
        <v>14821</v>
      </c>
    </row>
    <row r="3140" spans="1:9" x14ac:dyDescent="0.25">
      <c r="A3140" s="1">
        <v>45144</v>
      </c>
      <c r="B3140" t="s">
        <v>19</v>
      </c>
      <c r="C3140" t="s">
        <v>16</v>
      </c>
      <c r="D3140" t="s">
        <v>11</v>
      </c>
      <c r="E3140">
        <v>10</v>
      </c>
      <c r="F3140">
        <v>22</v>
      </c>
      <c r="G3140">
        <v>24764</v>
      </c>
      <c r="H3140">
        <v>29481</v>
      </c>
      <c r="I3140">
        <v>4717</v>
      </c>
    </row>
    <row r="3141" spans="1:9" x14ac:dyDescent="0.25">
      <c r="A3141" s="1">
        <v>45145</v>
      </c>
      <c r="B3141" t="s">
        <v>19</v>
      </c>
      <c r="C3141" t="s">
        <v>10</v>
      </c>
      <c r="D3141" t="s">
        <v>17</v>
      </c>
      <c r="E3141">
        <v>11</v>
      </c>
      <c r="F3141">
        <v>150</v>
      </c>
      <c r="G3141">
        <v>10670</v>
      </c>
      <c r="H3141">
        <v>12407</v>
      </c>
      <c r="I3141">
        <v>1737</v>
      </c>
    </row>
    <row r="3142" spans="1:9" x14ac:dyDescent="0.25">
      <c r="A3142" s="1">
        <v>45146</v>
      </c>
      <c r="B3142" t="s">
        <v>19</v>
      </c>
      <c r="C3142" t="s">
        <v>16</v>
      </c>
      <c r="D3142" t="s">
        <v>13</v>
      </c>
      <c r="E3142">
        <v>23</v>
      </c>
      <c r="F3142">
        <v>19</v>
      </c>
      <c r="G3142">
        <v>54090</v>
      </c>
      <c r="H3142">
        <v>69346</v>
      </c>
      <c r="I3142">
        <v>15256</v>
      </c>
    </row>
    <row r="3143" spans="1:9" x14ac:dyDescent="0.25">
      <c r="A3143" s="1">
        <v>45147</v>
      </c>
      <c r="B3143" t="s">
        <v>19</v>
      </c>
      <c r="C3143" t="s">
        <v>16</v>
      </c>
      <c r="D3143" t="s">
        <v>13</v>
      </c>
      <c r="E3143">
        <v>22</v>
      </c>
      <c r="F3143">
        <v>47</v>
      </c>
      <c r="G3143">
        <v>84836</v>
      </c>
      <c r="H3143">
        <v>96405</v>
      </c>
      <c r="I3143">
        <v>11569</v>
      </c>
    </row>
    <row r="3144" spans="1:9" x14ac:dyDescent="0.25">
      <c r="A3144" s="1">
        <v>45148</v>
      </c>
      <c r="B3144" t="s">
        <v>19</v>
      </c>
      <c r="C3144" t="s">
        <v>18</v>
      </c>
      <c r="D3144" t="s">
        <v>11</v>
      </c>
      <c r="E3144">
        <v>7</v>
      </c>
      <c r="F3144">
        <v>69</v>
      </c>
      <c r="G3144">
        <v>50368</v>
      </c>
      <c r="H3144">
        <v>57894</v>
      </c>
      <c r="I3144">
        <v>7526</v>
      </c>
    </row>
    <row r="3145" spans="1:9" x14ac:dyDescent="0.25">
      <c r="A3145" s="1">
        <v>45149</v>
      </c>
      <c r="B3145" t="s">
        <v>19</v>
      </c>
      <c r="C3145" t="s">
        <v>12</v>
      </c>
      <c r="D3145" t="s">
        <v>17</v>
      </c>
      <c r="E3145">
        <v>9</v>
      </c>
      <c r="F3145">
        <v>193</v>
      </c>
      <c r="G3145">
        <v>29031</v>
      </c>
      <c r="H3145">
        <v>54775</v>
      </c>
      <c r="I3145">
        <v>25744</v>
      </c>
    </row>
    <row r="3146" spans="1:9" x14ac:dyDescent="0.25">
      <c r="A3146" s="1">
        <v>45150</v>
      </c>
      <c r="B3146" t="s">
        <v>19</v>
      </c>
      <c r="C3146" t="s">
        <v>12</v>
      </c>
      <c r="D3146" t="s">
        <v>13</v>
      </c>
      <c r="E3146">
        <v>21</v>
      </c>
      <c r="F3146">
        <v>34</v>
      </c>
      <c r="G3146">
        <v>53074</v>
      </c>
      <c r="H3146">
        <v>63944</v>
      </c>
      <c r="I3146">
        <v>10870</v>
      </c>
    </row>
    <row r="3147" spans="1:9" x14ac:dyDescent="0.25">
      <c r="A3147" s="1">
        <v>45151</v>
      </c>
      <c r="B3147" t="s">
        <v>19</v>
      </c>
      <c r="C3147" t="s">
        <v>12</v>
      </c>
      <c r="D3147" t="s">
        <v>17</v>
      </c>
      <c r="E3147">
        <v>14</v>
      </c>
      <c r="F3147">
        <v>104</v>
      </c>
      <c r="G3147">
        <v>31888</v>
      </c>
      <c r="H3147">
        <v>36653</v>
      </c>
      <c r="I3147">
        <v>4765</v>
      </c>
    </row>
    <row r="3148" spans="1:9" x14ac:dyDescent="0.25">
      <c r="A3148" s="1">
        <v>45152</v>
      </c>
      <c r="B3148" t="s">
        <v>19</v>
      </c>
      <c r="C3148" t="s">
        <v>14</v>
      </c>
      <c r="D3148" t="s">
        <v>15</v>
      </c>
      <c r="E3148">
        <v>0</v>
      </c>
      <c r="F3148">
        <v>57</v>
      </c>
      <c r="G3148">
        <v>66907</v>
      </c>
      <c r="H3148">
        <v>81594</v>
      </c>
      <c r="I3148">
        <v>14687</v>
      </c>
    </row>
    <row r="3149" spans="1:9" x14ac:dyDescent="0.25">
      <c r="A3149" s="1">
        <v>45153</v>
      </c>
      <c r="B3149" t="s">
        <v>19</v>
      </c>
      <c r="C3149" t="s">
        <v>10</v>
      </c>
      <c r="D3149" t="s">
        <v>17</v>
      </c>
      <c r="E3149">
        <v>13</v>
      </c>
      <c r="F3149">
        <v>154</v>
      </c>
      <c r="G3149">
        <v>25357</v>
      </c>
      <c r="H3149">
        <v>31696</v>
      </c>
      <c r="I3149">
        <v>6339</v>
      </c>
    </row>
    <row r="3150" spans="1:9" x14ac:dyDescent="0.25">
      <c r="A3150" s="1">
        <v>45154</v>
      </c>
      <c r="B3150" t="s">
        <v>19</v>
      </c>
      <c r="C3150" t="s">
        <v>14</v>
      </c>
      <c r="D3150" t="s">
        <v>11</v>
      </c>
      <c r="E3150">
        <v>6</v>
      </c>
      <c r="F3150">
        <v>24</v>
      </c>
      <c r="G3150">
        <v>12096</v>
      </c>
      <c r="H3150">
        <v>20502</v>
      </c>
      <c r="I3150">
        <v>8406</v>
      </c>
    </row>
    <row r="3151" spans="1:9" x14ac:dyDescent="0.25">
      <c r="A3151" s="1">
        <v>45155</v>
      </c>
      <c r="B3151" t="s">
        <v>19</v>
      </c>
      <c r="C3151" t="s">
        <v>12</v>
      </c>
      <c r="D3151" t="s">
        <v>15</v>
      </c>
      <c r="E3151">
        <v>0</v>
      </c>
      <c r="F3151">
        <v>78</v>
      </c>
      <c r="G3151">
        <v>43882</v>
      </c>
      <c r="H3151">
        <v>82797</v>
      </c>
      <c r="I3151">
        <v>38915</v>
      </c>
    </row>
    <row r="3152" spans="1:9" x14ac:dyDescent="0.25">
      <c r="A3152" s="1">
        <v>45156</v>
      </c>
      <c r="B3152" t="s">
        <v>19</v>
      </c>
      <c r="C3152" t="s">
        <v>14</v>
      </c>
      <c r="D3152" t="s">
        <v>15</v>
      </c>
      <c r="E3152">
        <v>0</v>
      </c>
      <c r="F3152">
        <v>89</v>
      </c>
      <c r="G3152">
        <v>7754</v>
      </c>
      <c r="H3152">
        <v>13142</v>
      </c>
      <c r="I3152">
        <v>5388</v>
      </c>
    </row>
    <row r="3153" spans="1:9" x14ac:dyDescent="0.25">
      <c r="A3153" s="1">
        <v>45157</v>
      </c>
      <c r="B3153" t="s">
        <v>19</v>
      </c>
      <c r="C3153" t="s">
        <v>16</v>
      </c>
      <c r="D3153" t="s">
        <v>11</v>
      </c>
      <c r="E3153">
        <v>6</v>
      </c>
      <c r="F3153">
        <v>30</v>
      </c>
      <c r="G3153">
        <v>55492</v>
      </c>
      <c r="H3153">
        <v>90970</v>
      </c>
      <c r="I3153">
        <v>35478</v>
      </c>
    </row>
    <row r="3154" spans="1:9" x14ac:dyDescent="0.25">
      <c r="A3154" s="1">
        <v>45158</v>
      </c>
      <c r="B3154" t="s">
        <v>19</v>
      </c>
      <c r="C3154" t="s">
        <v>18</v>
      </c>
      <c r="D3154" t="s">
        <v>17</v>
      </c>
      <c r="E3154">
        <v>13</v>
      </c>
      <c r="F3154">
        <v>53</v>
      </c>
      <c r="G3154">
        <v>28488</v>
      </c>
      <c r="H3154">
        <v>51796</v>
      </c>
      <c r="I3154">
        <v>23308</v>
      </c>
    </row>
    <row r="3155" spans="1:9" x14ac:dyDescent="0.25">
      <c r="A3155" s="1">
        <v>45159</v>
      </c>
      <c r="B3155" t="s">
        <v>19</v>
      </c>
      <c r="C3155" t="s">
        <v>16</v>
      </c>
      <c r="D3155" t="s">
        <v>11</v>
      </c>
      <c r="E3155">
        <v>8</v>
      </c>
      <c r="F3155">
        <v>53</v>
      </c>
      <c r="G3155">
        <v>12087</v>
      </c>
      <c r="H3155">
        <v>22805</v>
      </c>
      <c r="I3155">
        <v>10718</v>
      </c>
    </row>
    <row r="3156" spans="1:9" x14ac:dyDescent="0.25">
      <c r="A3156" s="1">
        <v>45160</v>
      </c>
      <c r="B3156" t="s">
        <v>19</v>
      </c>
      <c r="C3156" t="s">
        <v>16</v>
      </c>
      <c r="D3156" t="s">
        <v>11</v>
      </c>
      <c r="E3156">
        <v>7</v>
      </c>
      <c r="F3156">
        <v>65</v>
      </c>
      <c r="G3156">
        <v>50240</v>
      </c>
      <c r="H3156">
        <v>66986</v>
      </c>
      <c r="I3156">
        <v>16746</v>
      </c>
    </row>
    <row r="3157" spans="1:9" x14ac:dyDescent="0.25">
      <c r="A3157" s="1">
        <v>45161</v>
      </c>
      <c r="B3157" t="s">
        <v>19</v>
      </c>
      <c r="C3157" t="s">
        <v>18</v>
      </c>
      <c r="D3157" t="s">
        <v>11</v>
      </c>
      <c r="E3157">
        <v>4</v>
      </c>
      <c r="F3157">
        <v>71</v>
      </c>
      <c r="G3157">
        <v>25749</v>
      </c>
      <c r="H3157">
        <v>35272</v>
      </c>
      <c r="I3157">
        <v>9523</v>
      </c>
    </row>
    <row r="3158" spans="1:9" x14ac:dyDescent="0.25">
      <c r="A3158" s="1">
        <v>45162</v>
      </c>
      <c r="B3158" t="s">
        <v>19</v>
      </c>
      <c r="C3158" t="s">
        <v>18</v>
      </c>
      <c r="D3158" t="s">
        <v>15</v>
      </c>
      <c r="E3158">
        <v>0</v>
      </c>
      <c r="F3158">
        <v>62</v>
      </c>
      <c r="G3158">
        <v>31518</v>
      </c>
      <c r="H3158">
        <v>59467</v>
      </c>
      <c r="I3158">
        <v>27949</v>
      </c>
    </row>
    <row r="3159" spans="1:9" x14ac:dyDescent="0.25">
      <c r="A3159" s="1">
        <v>45163</v>
      </c>
      <c r="B3159" t="s">
        <v>19</v>
      </c>
      <c r="C3159" t="s">
        <v>12</v>
      </c>
      <c r="D3159" t="s">
        <v>13</v>
      </c>
      <c r="E3159">
        <v>23</v>
      </c>
      <c r="F3159">
        <v>24</v>
      </c>
      <c r="G3159">
        <v>59557</v>
      </c>
      <c r="H3159">
        <v>70901</v>
      </c>
      <c r="I3159">
        <v>11344</v>
      </c>
    </row>
    <row r="3160" spans="1:9" x14ac:dyDescent="0.25">
      <c r="A3160" s="1">
        <v>45164</v>
      </c>
      <c r="B3160" t="s">
        <v>19</v>
      </c>
      <c r="C3160" t="s">
        <v>10</v>
      </c>
      <c r="D3160" t="s">
        <v>15</v>
      </c>
      <c r="E3160">
        <v>0</v>
      </c>
      <c r="F3160">
        <v>85</v>
      </c>
      <c r="G3160">
        <v>34007</v>
      </c>
      <c r="H3160">
        <v>37785</v>
      </c>
      <c r="I3160">
        <v>3778</v>
      </c>
    </row>
    <row r="3161" spans="1:9" x14ac:dyDescent="0.25">
      <c r="A3161" s="1">
        <v>45165</v>
      </c>
      <c r="B3161" t="s">
        <v>19</v>
      </c>
      <c r="C3161" t="s">
        <v>14</v>
      </c>
      <c r="D3161" t="s">
        <v>15</v>
      </c>
      <c r="E3161">
        <v>0</v>
      </c>
      <c r="F3161">
        <v>29</v>
      </c>
      <c r="G3161">
        <v>27464</v>
      </c>
      <c r="H3161">
        <v>39234</v>
      </c>
      <c r="I3161">
        <v>11770</v>
      </c>
    </row>
    <row r="3162" spans="1:9" x14ac:dyDescent="0.25">
      <c r="A3162" s="1">
        <v>45166</v>
      </c>
      <c r="B3162" t="s">
        <v>19</v>
      </c>
      <c r="C3162" t="s">
        <v>18</v>
      </c>
      <c r="D3162" t="s">
        <v>13</v>
      </c>
      <c r="E3162">
        <v>22</v>
      </c>
      <c r="F3162">
        <v>23</v>
      </c>
      <c r="G3162">
        <v>35844</v>
      </c>
      <c r="H3162">
        <v>56896</v>
      </c>
      <c r="I3162">
        <v>21052</v>
      </c>
    </row>
    <row r="3163" spans="1:9" x14ac:dyDescent="0.25">
      <c r="A3163" s="1">
        <v>45167</v>
      </c>
      <c r="B3163" t="s">
        <v>19</v>
      </c>
      <c r="C3163" t="s">
        <v>18</v>
      </c>
      <c r="D3163" t="s">
        <v>17</v>
      </c>
      <c r="E3163">
        <v>6</v>
      </c>
      <c r="F3163">
        <v>156</v>
      </c>
      <c r="G3163">
        <v>63351</v>
      </c>
      <c r="H3163">
        <v>76326</v>
      </c>
      <c r="I3163">
        <v>12975</v>
      </c>
    </row>
    <row r="3164" spans="1:9" x14ac:dyDescent="0.25">
      <c r="A3164" s="1">
        <v>45168</v>
      </c>
      <c r="B3164" t="s">
        <v>19</v>
      </c>
      <c r="C3164" t="s">
        <v>10</v>
      </c>
      <c r="D3164" t="s">
        <v>11</v>
      </c>
      <c r="E3164">
        <v>5</v>
      </c>
      <c r="F3164">
        <v>57</v>
      </c>
      <c r="G3164">
        <v>15132</v>
      </c>
      <c r="H3164">
        <v>28023</v>
      </c>
      <c r="I3164">
        <v>12891</v>
      </c>
    </row>
    <row r="3165" spans="1:9" x14ac:dyDescent="0.25">
      <c r="A3165" s="1">
        <v>45169</v>
      </c>
      <c r="B3165" t="s">
        <v>19</v>
      </c>
      <c r="C3165" t="s">
        <v>16</v>
      </c>
      <c r="D3165" t="s">
        <v>13</v>
      </c>
      <c r="E3165">
        <v>14</v>
      </c>
      <c r="F3165">
        <v>43</v>
      </c>
      <c r="G3165">
        <v>62737</v>
      </c>
      <c r="H3165">
        <v>72112</v>
      </c>
      <c r="I3165">
        <v>9375</v>
      </c>
    </row>
    <row r="3166" spans="1:9" x14ac:dyDescent="0.25">
      <c r="A3166" s="1">
        <v>45170</v>
      </c>
      <c r="B3166" t="s">
        <v>19</v>
      </c>
      <c r="C3166" t="s">
        <v>10</v>
      </c>
      <c r="D3166" t="s">
        <v>11</v>
      </c>
      <c r="E3166">
        <v>6</v>
      </c>
      <c r="F3166">
        <v>35</v>
      </c>
      <c r="G3166">
        <v>51122</v>
      </c>
      <c r="H3166">
        <v>63113</v>
      </c>
      <c r="I3166">
        <v>11991</v>
      </c>
    </row>
    <row r="3167" spans="1:9" x14ac:dyDescent="0.25">
      <c r="A3167" s="1">
        <v>45171</v>
      </c>
      <c r="B3167" t="s">
        <v>19</v>
      </c>
      <c r="C3167" t="s">
        <v>16</v>
      </c>
      <c r="D3167" t="s">
        <v>17</v>
      </c>
      <c r="E3167">
        <v>13</v>
      </c>
      <c r="F3167">
        <v>162</v>
      </c>
      <c r="G3167">
        <v>51896</v>
      </c>
      <c r="H3167">
        <v>67398</v>
      </c>
      <c r="I3167">
        <v>15502</v>
      </c>
    </row>
    <row r="3168" spans="1:9" x14ac:dyDescent="0.25">
      <c r="A3168" s="1">
        <v>45172</v>
      </c>
      <c r="B3168" t="s">
        <v>19</v>
      </c>
      <c r="C3168" t="s">
        <v>18</v>
      </c>
      <c r="D3168" t="s">
        <v>13</v>
      </c>
      <c r="E3168">
        <v>23</v>
      </c>
      <c r="F3168">
        <v>6</v>
      </c>
      <c r="G3168">
        <v>37270</v>
      </c>
      <c r="H3168">
        <v>62117</v>
      </c>
      <c r="I3168">
        <v>24847</v>
      </c>
    </row>
    <row r="3169" spans="1:9" x14ac:dyDescent="0.25">
      <c r="A3169" s="1">
        <v>45173</v>
      </c>
      <c r="B3169" t="s">
        <v>19</v>
      </c>
      <c r="C3169" t="s">
        <v>14</v>
      </c>
      <c r="D3169" t="s">
        <v>13</v>
      </c>
      <c r="E3169">
        <v>12</v>
      </c>
      <c r="F3169">
        <v>20</v>
      </c>
      <c r="G3169">
        <v>25644</v>
      </c>
      <c r="H3169">
        <v>32055</v>
      </c>
      <c r="I3169">
        <v>6411</v>
      </c>
    </row>
    <row r="3170" spans="1:9" x14ac:dyDescent="0.25">
      <c r="A3170" s="1">
        <v>45174</v>
      </c>
      <c r="B3170" t="s">
        <v>19</v>
      </c>
      <c r="C3170" t="s">
        <v>16</v>
      </c>
      <c r="D3170" t="s">
        <v>15</v>
      </c>
      <c r="E3170">
        <v>0</v>
      </c>
      <c r="F3170">
        <v>37</v>
      </c>
      <c r="G3170">
        <v>72905</v>
      </c>
      <c r="H3170">
        <v>84773</v>
      </c>
      <c r="I3170">
        <v>11868</v>
      </c>
    </row>
    <row r="3171" spans="1:9" x14ac:dyDescent="0.25">
      <c r="A3171" s="1">
        <v>45175</v>
      </c>
      <c r="B3171" t="s">
        <v>19</v>
      </c>
      <c r="C3171" t="s">
        <v>18</v>
      </c>
      <c r="D3171" t="s">
        <v>13</v>
      </c>
      <c r="E3171">
        <v>16</v>
      </c>
      <c r="F3171">
        <v>27</v>
      </c>
      <c r="G3171">
        <v>56346</v>
      </c>
      <c r="H3171">
        <v>95502</v>
      </c>
      <c r="I3171">
        <v>39156</v>
      </c>
    </row>
    <row r="3172" spans="1:9" x14ac:dyDescent="0.25">
      <c r="A3172" s="1">
        <v>45176</v>
      </c>
      <c r="B3172" t="s">
        <v>19</v>
      </c>
      <c r="C3172" t="s">
        <v>12</v>
      </c>
      <c r="D3172" t="s">
        <v>13</v>
      </c>
      <c r="E3172">
        <v>10</v>
      </c>
      <c r="F3172">
        <v>5</v>
      </c>
      <c r="G3172">
        <v>29402</v>
      </c>
      <c r="H3172">
        <v>32669</v>
      </c>
      <c r="I3172">
        <v>3267</v>
      </c>
    </row>
    <row r="3173" spans="1:9" x14ac:dyDescent="0.25">
      <c r="A3173" s="1">
        <v>45177</v>
      </c>
      <c r="B3173" t="s">
        <v>19</v>
      </c>
      <c r="C3173" t="s">
        <v>12</v>
      </c>
      <c r="D3173" t="s">
        <v>13</v>
      </c>
      <c r="E3173">
        <v>25</v>
      </c>
      <c r="F3173">
        <v>32</v>
      </c>
      <c r="G3173">
        <v>18521</v>
      </c>
      <c r="H3173">
        <v>37042</v>
      </c>
      <c r="I3173">
        <v>18521</v>
      </c>
    </row>
    <row r="3174" spans="1:9" x14ac:dyDescent="0.25">
      <c r="A3174" s="1">
        <v>45178</v>
      </c>
      <c r="B3174" t="s">
        <v>19</v>
      </c>
      <c r="C3174" t="s">
        <v>18</v>
      </c>
      <c r="D3174" t="s">
        <v>15</v>
      </c>
      <c r="E3174">
        <v>0</v>
      </c>
      <c r="F3174">
        <v>40</v>
      </c>
      <c r="G3174">
        <v>40731</v>
      </c>
      <c r="H3174">
        <v>51558</v>
      </c>
      <c r="I3174">
        <v>10827</v>
      </c>
    </row>
    <row r="3175" spans="1:9" x14ac:dyDescent="0.25">
      <c r="A3175" s="1">
        <v>45179</v>
      </c>
      <c r="B3175" t="s">
        <v>19</v>
      </c>
      <c r="C3175" t="s">
        <v>18</v>
      </c>
      <c r="D3175" t="s">
        <v>17</v>
      </c>
      <c r="E3175">
        <v>10</v>
      </c>
      <c r="F3175">
        <v>72</v>
      </c>
      <c r="G3175">
        <v>19378</v>
      </c>
      <c r="H3175">
        <v>37996</v>
      </c>
      <c r="I3175">
        <v>18618</v>
      </c>
    </row>
    <row r="3176" spans="1:9" x14ac:dyDescent="0.25">
      <c r="A3176" s="1">
        <v>45180</v>
      </c>
      <c r="B3176" t="s">
        <v>19</v>
      </c>
      <c r="C3176" t="s">
        <v>14</v>
      </c>
      <c r="D3176" t="s">
        <v>17</v>
      </c>
      <c r="E3176">
        <v>6</v>
      </c>
      <c r="F3176">
        <v>161</v>
      </c>
      <c r="G3176">
        <v>47451</v>
      </c>
      <c r="H3176">
        <v>75319</v>
      </c>
      <c r="I3176">
        <v>27868</v>
      </c>
    </row>
    <row r="3177" spans="1:9" x14ac:dyDescent="0.25">
      <c r="A3177" s="1">
        <v>45181</v>
      </c>
      <c r="B3177" t="s">
        <v>19</v>
      </c>
      <c r="C3177" t="s">
        <v>10</v>
      </c>
      <c r="D3177" t="s">
        <v>13</v>
      </c>
      <c r="E3177">
        <v>17</v>
      </c>
      <c r="F3177">
        <v>17</v>
      </c>
      <c r="G3177">
        <v>21057</v>
      </c>
      <c r="H3177">
        <v>34520</v>
      </c>
      <c r="I3177">
        <v>13463</v>
      </c>
    </row>
    <row r="3178" spans="1:9" x14ac:dyDescent="0.25">
      <c r="A3178" s="1">
        <v>45182</v>
      </c>
      <c r="B3178" t="s">
        <v>19</v>
      </c>
      <c r="C3178" t="s">
        <v>10</v>
      </c>
      <c r="D3178" t="s">
        <v>15</v>
      </c>
      <c r="E3178">
        <v>0</v>
      </c>
      <c r="F3178">
        <v>91</v>
      </c>
      <c r="G3178">
        <v>79158</v>
      </c>
      <c r="H3178">
        <v>87953</v>
      </c>
      <c r="I3178">
        <v>8795</v>
      </c>
    </row>
    <row r="3179" spans="1:9" x14ac:dyDescent="0.25">
      <c r="A3179" s="1">
        <v>45183</v>
      </c>
      <c r="B3179" t="s">
        <v>19</v>
      </c>
      <c r="C3179" t="s">
        <v>16</v>
      </c>
      <c r="D3179" t="s">
        <v>15</v>
      </c>
      <c r="E3179">
        <v>0</v>
      </c>
      <c r="F3179">
        <v>85</v>
      </c>
      <c r="G3179">
        <v>39325</v>
      </c>
      <c r="H3179">
        <v>49778</v>
      </c>
      <c r="I3179">
        <v>10453</v>
      </c>
    </row>
    <row r="3180" spans="1:9" x14ac:dyDescent="0.25">
      <c r="A3180" s="1">
        <v>45184</v>
      </c>
      <c r="B3180" t="s">
        <v>19</v>
      </c>
      <c r="C3180" t="s">
        <v>18</v>
      </c>
      <c r="D3180" t="s">
        <v>17</v>
      </c>
      <c r="E3180">
        <v>10</v>
      </c>
      <c r="F3180">
        <v>115</v>
      </c>
      <c r="G3180">
        <v>45095</v>
      </c>
      <c r="H3180">
        <v>86721</v>
      </c>
      <c r="I3180">
        <v>41626</v>
      </c>
    </row>
    <row r="3181" spans="1:9" x14ac:dyDescent="0.25">
      <c r="A3181" s="1">
        <v>45185</v>
      </c>
      <c r="B3181" t="s">
        <v>19</v>
      </c>
      <c r="C3181" t="s">
        <v>14</v>
      </c>
      <c r="D3181" t="s">
        <v>13</v>
      </c>
      <c r="E3181">
        <v>23</v>
      </c>
      <c r="F3181">
        <v>22</v>
      </c>
      <c r="G3181">
        <v>30048</v>
      </c>
      <c r="H3181">
        <v>47695</v>
      </c>
      <c r="I3181">
        <v>17647</v>
      </c>
    </row>
    <row r="3182" spans="1:9" x14ac:dyDescent="0.25">
      <c r="A3182" s="1">
        <v>45186</v>
      </c>
      <c r="B3182" t="s">
        <v>19</v>
      </c>
      <c r="C3182" t="s">
        <v>18</v>
      </c>
      <c r="D3182" t="s">
        <v>13</v>
      </c>
      <c r="E3182">
        <v>10</v>
      </c>
      <c r="F3182">
        <v>40</v>
      </c>
      <c r="G3182">
        <v>16743</v>
      </c>
      <c r="H3182">
        <v>27005</v>
      </c>
      <c r="I3182">
        <v>10262</v>
      </c>
    </row>
    <row r="3183" spans="1:9" x14ac:dyDescent="0.25">
      <c r="A3183" s="1">
        <v>45187</v>
      </c>
      <c r="B3183" t="s">
        <v>19</v>
      </c>
      <c r="C3183" t="s">
        <v>16</v>
      </c>
      <c r="D3183" t="s">
        <v>17</v>
      </c>
      <c r="E3183">
        <v>5</v>
      </c>
      <c r="F3183">
        <v>155</v>
      </c>
      <c r="G3183">
        <v>42534</v>
      </c>
      <c r="H3183">
        <v>50636</v>
      </c>
      <c r="I3183">
        <v>8102</v>
      </c>
    </row>
    <row r="3184" spans="1:9" x14ac:dyDescent="0.25">
      <c r="A3184" s="1">
        <v>45188</v>
      </c>
      <c r="B3184" t="s">
        <v>19</v>
      </c>
      <c r="C3184" t="s">
        <v>14</v>
      </c>
      <c r="D3184" t="s">
        <v>11</v>
      </c>
      <c r="E3184">
        <v>4</v>
      </c>
      <c r="F3184">
        <v>78</v>
      </c>
      <c r="G3184">
        <v>15173</v>
      </c>
      <c r="H3184">
        <v>18966</v>
      </c>
      <c r="I3184">
        <v>3793</v>
      </c>
    </row>
    <row r="3185" spans="1:9" x14ac:dyDescent="0.25">
      <c r="A3185" s="1">
        <v>45189</v>
      </c>
      <c r="B3185" t="s">
        <v>19</v>
      </c>
      <c r="C3185" t="s">
        <v>14</v>
      </c>
      <c r="D3185" t="s">
        <v>15</v>
      </c>
      <c r="E3185">
        <v>0</v>
      </c>
      <c r="F3185">
        <v>27</v>
      </c>
      <c r="G3185">
        <v>11142</v>
      </c>
      <c r="H3185">
        <v>17971</v>
      </c>
      <c r="I3185">
        <v>6829</v>
      </c>
    </row>
    <row r="3186" spans="1:9" x14ac:dyDescent="0.25">
      <c r="A3186" s="1">
        <v>45190</v>
      </c>
      <c r="B3186" t="s">
        <v>19</v>
      </c>
      <c r="C3186" t="s">
        <v>16</v>
      </c>
      <c r="D3186" t="s">
        <v>15</v>
      </c>
      <c r="E3186">
        <v>0</v>
      </c>
      <c r="F3186">
        <v>79</v>
      </c>
      <c r="G3186">
        <v>25155</v>
      </c>
      <c r="H3186">
        <v>46584</v>
      </c>
      <c r="I3186">
        <v>21429</v>
      </c>
    </row>
    <row r="3187" spans="1:9" x14ac:dyDescent="0.25">
      <c r="A3187" s="1">
        <v>45191</v>
      </c>
      <c r="B3187" t="s">
        <v>19</v>
      </c>
      <c r="C3187" t="s">
        <v>14</v>
      </c>
      <c r="D3187" t="s">
        <v>17</v>
      </c>
      <c r="E3187">
        <v>14</v>
      </c>
      <c r="F3187">
        <v>187</v>
      </c>
      <c r="G3187">
        <v>10022</v>
      </c>
      <c r="H3187">
        <v>13919</v>
      </c>
      <c r="I3187">
        <v>3897</v>
      </c>
    </row>
    <row r="3188" spans="1:9" x14ac:dyDescent="0.25">
      <c r="A3188" s="1">
        <v>45192</v>
      </c>
      <c r="B3188" t="s">
        <v>19</v>
      </c>
      <c r="C3188" t="s">
        <v>14</v>
      </c>
      <c r="D3188" t="s">
        <v>15</v>
      </c>
      <c r="E3188">
        <v>0</v>
      </c>
      <c r="F3188">
        <v>89</v>
      </c>
      <c r="G3188">
        <v>38322</v>
      </c>
      <c r="H3188">
        <v>75141</v>
      </c>
      <c r="I3188">
        <v>36819</v>
      </c>
    </row>
    <row r="3189" spans="1:9" x14ac:dyDescent="0.25">
      <c r="A3189" s="1">
        <v>45193</v>
      </c>
      <c r="B3189" t="s">
        <v>19</v>
      </c>
      <c r="C3189" t="s">
        <v>14</v>
      </c>
      <c r="D3189" t="s">
        <v>11</v>
      </c>
      <c r="E3189">
        <v>6</v>
      </c>
      <c r="F3189">
        <v>21</v>
      </c>
      <c r="G3189">
        <v>60145</v>
      </c>
      <c r="H3189">
        <v>93977</v>
      </c>
      <c r="I3189">
        <v>33832</v>
      </c>
    </row>
    <row r="3190" spans="1:9" x14ac:dyDescent="0.25">
      <c r="A3190" s="1">
        <v>45194</v>
      </c>
      <c r="B3190" t="s">
        <v>19</v>
      </c>
      <c r="C3190" t="s">
        <v>14</v>
      </c>
      <c r="D3190" t="s">
        <v>11</v>
      </c>
      <c r="E3190">
        <v>9</v>
      </c>
      <c r="F3190">
        <v>91</v>
      </c>
      <c r="G3190">
        <v>35047</v>
      </c>
      <c r="H3190">
        <v>63721</v>
      </c>
      <c r="I3190">
        <v>28674</v>
      </c>
    </row>
    <row r="3191" spans="1:9" x14ac:dyDescent="0.25">
      <c r="A3191" s="1">
        <v>45195</v>
      </c>
      <c r="B3191" t="s">
        <v>19</v>
      </c>
      <c r="C3191" t="s">
        <v>12</v>
      </c>
      <c r="D3191" t="s">
        <v>15</v>
      </c>
      <c r="E3191">
        <v>0</v>
      </c>
      <c r="F3191">
        <v>20</v>
      </c>
      <c r="G3191">
        <v>36127</v>
      </c>
      <c r="H3191">
        <v>56448</v>
      </c>
      <c r="I3191">
        <v>20321</v>
      </c>
    </row>
    <row r="3192" spans="1:9" x14ac:dyDescent="0.25">
      <c r="A3192" s="1">
        <v>45196</v>
      </c>
      <c r="B3192" t="s">
        <v>19</v>
      </c>
      <c r="C3192" t="s">
        <v>18</v>
      </c>
      <c r="D3192" t="s">
        <v>13</v>
      </c>
      <c r="E3192">
        <v>18</v>
      </c>
      <c r="F3192">
        <v>26</v>
      </c>
      <c r="G3192">
        <v>36613</v>
      </c>
      <c r="H3192">
        <v>53842</v>
      </c>
      <c r="I3192">
        <v>17229</v>
      </c>
    </row>
    <row r="3193" spans="1:9" x14ac:dyDescent="0.25">
      <c r="A3193" s="1">
        <v>45197</v>
      </c>
      <c r="B3193" t="s">
        <v>19</v>
      </c>
      <c r="C3193" t="s">
        <v>10</v>
      </c>
      <c r="D3193" t="s">
        <v>17</v>
      </c>
      <c r="E3193">
        <v>6</v>
      </c>
      <c r="F3193">
        <v>199</v>
      </c>
      <c r="G3193">
        <v>18132</v>
      </c>
      <c r="H3193">
        <v>35552</v>
      </c>
      <c r="I3193">
        <v>17420</v>
      </c>
    </row>
    <row r="3194" spans="1:9" x14ac:dyDescent="0.25">
      <c r="A3194" s="1">
        <v>45198</v>
      </c>
      <c r="B3194" t="s">
        <v>19</v>
      </c>
      <c r="C3194" t="s">
        <v>12</v>
      </c>
      <c r="D3194" t="s">
        <v>13</v>
      </c>
      <c r="E3194">
        <v>10</v>
      </c>
      <c r="F3194">
        <v>29</v>
      </c>
      <c r="G3194">
        <v>62879</v>
      </c>
      <c r="H3194">
        <v>99808</v>
      </c>
      <c r="I3194">
        <v>36929</v>
      </c>
    </row>
    <row r="3195" spans="1:9" x14ac:dyDescent="0.25">
      <c r="A3195" s="1">
        <v>45199</v>
      </c>
      <c r="B3195" t="s">
        <v>19</v>
      </c>
      <c r="C3195" t="s">
        <v>18</v>
      </c>
      <c r="D3195" t="s">
        <v>13</v>
      </c>
      <c r="E3195">
        <v>24</v>
      </c>
      <c r="F3195">
        <v>11</v>
      </c>
      <c r="G3195">
        <v>9161</v>
      </c>
      <c r="H3195">
        <v>13880</v>
      </c>
      <c r="I3195">
        <v>4719</v>
      </c>
    </row>
    <row r="3196" spans="1:9" x14ac:dyDescent="0.25">
      <c r="A3196" s="1">
        <v>45200</v>
      </c>
      <c r="B3196" t="s">
        <v>19</v>
      </c>
      <c r="C3196" t="s">
        <v>18</v>
      </c>
      <c r="D3196" t="s">
        <v>13</v>
      </c>
      <c r="E3196">
        <v>14</v>
      </c>
      <c r="F3196">
        <v>6</v>
      </c>
      <c r="G3196">
        <v>63201</v>
      </c>
      <c r="H3196">
        <v>100318.5</v>
      </c>
      <c r="I3196">
        <v>37117.5</v>
      </c>
    </row>
    <row r="3197" spans="1:9" x14ac:dyDescent="0.25">
      <c r="A3197" s="1">
        <v>45201</v>
      </c>
      <c r="B3197" t="s">
        <v>19</v>
      </c>
      <c r="C3197" t="s">
        <v>12</v>
      </c>
      <c r="D3197" t="s">
        <v>11</v>
      </c>
      <c r="E3197">
        <v>4</v>
      </c>
      <c r="F3197">
        <v>80</v>
      </c>
      <c r="G3197">
        <v>86962</v>
      </c>
      <c r="H3197">
        <v>110079</v>
      </c>
      <c r="I3197">
        <v>23117</v>
      </c>
    </row>
    <row r="3198" spans="1:9" x14ac:dyDescent="0.25">
      <c r="A3198" s="1">
        <v>45202</v>
      </c>
      <c r="B3198" t="s">
        <v>19</v>
      </c>
      <c r="C3198" t="s">
        <v>12</v>
      </c>
      <c r="D3198" t="s">
        <v>15</v>
      </c>
      <c r="E3198">
        <v>0</v>
      </c>
      <c r="F3198">
        <v>41</v>
      </c>
      <c r="G3198">
        <v>90725</v>
      </c>
      <c r="H3198">
        <v>126007.5</v>
      </c>
      <c r="I3198">
        <v>35282.5</v>
      </c>
    </row>
    <row r="3199" spans="1:9" x14ac:dyDescent="0.25">
      <c r="A3199" s="1">
        <v>45203</v>
      </c>
      <c r="B3199" t="s">
        <v>19</v>
      </c>
      <c r="C3199" t="s">
        <v>12</v>
      </c>
      <c r="D3199" t="s">
        <v>17</v>
      </c>
      <c r="E3199">
        <v>9</v>
      </c>
      <c r="F3199">
        <v>123</v>
      </c>
      <c r="G3199">
        <v>43948</v>
      </c>
      <c r="H3199">
        <v>54934.5</v>
      </c>
      <c r="I3199">
        <v>10986.5</v>
      </c>
    </row>
    <row r="3200" spans="1:9" x14ac:dyDescent="0.25">
      <c r="A3200" s="1">
        <v>45204</v>
      </c>
      <c r="B3200" t="s">
        <v>19</v>
      </c>
      <c r="C3200" t="s">
        <v>10</v>
      </c>
      <c r="D3200" t="s">
        <v>11</v>
      </c>
      <c r="E3200">
        <v>5</v>
      </c>
      <c r="F3200">
        <v>58</v>
      </c>
      <c r="G3200">
        <v>40504</v>
      </c>
      <c r="H3200">
        <v>64291.5</v>
      </c>
      <c r="I3200">
        <v>23787.5</v>
      </c>
    </row>
    <row r="3201" spans="1:9" x14ac:dyDescent="0.25">
      <c r="A3201" s="1">
        <v>45205</v>
      </c>
      <c r="B3201" t="s">
        <v>19</v>
      </c>
      <c r="C3201" t="s">
        <v>12</v>
      </c>
      <c r="D3201" t="s">
        <v>13</v>
      </c>
      <c r="E3201">
        <v>12</v>
      </c>
      <c r="F3201">
        <v>50</v>
      </c>
      <c r="G3201">
        <v>69581</v>
      </c>
      <c r="H3201">
        <v>131284.5</v>
      </c>
      <c r="I3201">
        <v>61703.5</v>
      </c>
    </row>
    <row r="3202" spans="1:9" x14ac:dyDescent="0.25">
      <c r="A3202" s="1">
        <v>45206</v>
      </c>
      <c r="B3202" t="s">
        <v>19</v>
      </c>
      <c r="C3202" t="s">
        <v>10</v>
      </c>
      <c r="D3202" t="s">
        <v>13</v>
      </c>
      <c r="E3202">
        <v>21</v>
      </c>
      <c r="F3202">
        <v>46</v>
      </c>
      <c r="G3202">
        <v>118928</v>
      </c>
      <c r="H3202">
        <v>135145.5</v>
      </c>
      <c r="I3202">
        <v>16217.5</v>
      </c>
    </row>
    <row r="3203" spans="1:9" x14ac:dyDescent="0.25">
      <c r="A3203" s="1">
        <v>45207</v>
      </c>
      <c r="B3203" t="s">
        <v>19</v>
      </c>
      <c r="C3203" t="s">
        <v>10</v>
      </c>
      <c r="D3203" t="s">
        <v>13</v>
      </c>
      <c r="E3203">
        <v>11</v>
      </c>
      <c r="F3203">
        <v>17</v>
      </c>
      <c r="G3203">
        <v>22567</v>
      </c>
      <c r="H3203">
        <v>34719</v>
      </c>
      <c r="I3203">
        <v>12152</v>
      </c>
    </row>
    <row r="3204" spans="1:9" x14ac:dyDescent="0.25">
      <c r="A3204" s="1">
        <v>45208</v>
      </c>
      <c r="B3204" t="s">
        <v>19</v>
      </c>
      <c r="C3204" t="s">
        <v>18</v>
      </c>
      <c r="D3204" t="s">
        <v>13</v>
      </c>
      <c r="E3204">
        <v>12</v>
      </c>
      <c r="F3204">
        <v>28</v>
      </c>
      <c r="G3204">
        <v>49429</v>
      </c>
      <c r="H3204">
        <v>77233.5</v>
      </c>
      <c r="I3204">
        <v>27804.5</v>
      </c>
    </row>
    <row r="3205" spans="1:9" x14ac:dyDescent="0.25">
      <c r="A3205" s="1">
        <v>45209</v>
      </c>
      <c r="B3205" t="s">
        <v>19</v>
      </c>
      <c r="C3205" t="s">
        <v>12</v>
      </c>
      <c r="D3205" t="s">
        <v>11</v>
      </c>
      <c r="E3205">
        <v>6</v>
      </c>
      <c r="F3205">
        <v>40</v>
      </c>
      <c r="G3205">
        <v>93534</v>
      </c>
      <c r="H3205">
        <v>131737.5</v>
      </c>
      <c r="I3205">
        <v>38203.5</v>
      </c>
    </row>
    <row r="3206" spans="1:9" x14ac:dyDescent="0.25">
      <c r="A3206" s="1">
        <v>45210</v>
      </c>
      <c r="B3206" t="s">
        <v>19</v>
      </c>
      <c r="C3206" t="s">
        <v>10</v>
      </c>
      <c r="D3206" t="s">
        <v>13</v>
      </c>
      <c r="E3206">
        <v>22</v>
      </c>
      <c r="F3206">
        <v>46</v>
      </c>
      <c r="G3206">
        <v>60715</v>
      </c>
      <c r="H3206">
        <v>106518</v>
      </c>
      <c r="I3206">
        <v>45803</v>
      </c>
    </row>
    <row r="3207" spans="1:9" x14ac:dyDescent="0.25">
      <c r="A3207" s="1">
        <v>45211</v>
      </c>
      <c r="B3207" t="s">
        <v>19</v>
      </c>
      <c r="C3207" t="s">
        <v>12</v>
      </c>
      <c r="D3207" t="s">
        <v>11</v>
      </c>
      <c r="E3207">
        <v>9</v>
      </c>
      <c r="F3207">
        <v>90</v>
      </c>
      <c r="G3207">
        <v>101768</v>
      </c>
      <c r="H3207">
        <v>128820</v>
      </c>
      <c r="I3207">
        <v>27052</v>
      </c>
    </row>
    <row r="3208" spans="1:9" x14ac:dyDescent="0.25">
      <c r="A3208" s="1">
        <v>45212</v>
      </c>
      <c r="B3208" t="s">
        <v>19</v>
      </c>
      <c r="C3208" t="s">
        <v>14</v>
      </c>
      <c r="D3208" t="s">
        <v>17</v>
      </c>
      <c r="E3208">
        <v>6</v>
      </c>
      <c r="F3208">
        <v>190</v>
      </c>
      <c r="G3208">
        <v>61556</v>
      </c>
      <c r="H3208">
        <v>69949.5</v>
      </c>
      <c r="I3208">
        <v>8393.5</v>
      </c>
    </row>
    <row r="3209" spans="1:9" x14ac:dyDescent="0.25">
      <c r="A3209" s="1">
        <v>45213</v>
      </c>
      <c r="B3209" t="s">
        <v>19</v>
      </c>
      <c r="C3209" t="s">
        <v>12</v>
      </c>
      <c r="D3209" t="s">
        <v>11</v>
      </c>
      <c r="E3209">
        <v>5</v>
      </c>
      <c r="F3209">
        <v>66</v>
      </c>
      <c r="G3209">
        <v>54422</v>
      </c>
      <c r="H3209">
        <v>95478</v>
      </c>
      <c r="I3209">
        <v>41056</v>
      </c>
    </row>
    <row r="3210" spans="1:9" x14ac:dyDescent="0.25">
      <c r="A3210" s="1">
        <v>45214</v>
      </c>
      <c r="B3210" t="s">
        <v>19</v>
      </c>
      <c r="C3210" t="s">
        <v>18</v>
      </c>
      <c r="D3210" t="s">
        <v>11</v>
      </c>
      <c r="E3210">
        <v>8</v>
      </c>
      <c r="F3210">
        <v>76</v>
      </c>
      <c r="G3210">
        <v>101446</v>
      </c>
      <c r="H3210">
        <v>115279.5</v>
      </c>
      <c r="I3210">
        <v>13833.5</v>
      </c>
    </row>
    <row r="3211" spans="1:9" x14ac:dyDescent="0.25">
      <c r="A3211" s="1">
        <v>45215</v>
      </c>
      <c r="B3211" t="s">
        <v>19</v>
      </c>
      <c r="C3211" t="s">
        <v>14</v>
      </c>
      <c r="D3211" t="s">
        <v>17</v>
      </c>
      <c r="E3211">
        <v>7</v>
      </c>
      <c r="F3211">
        <v>71</v>
      </c>
      <c r="G3211">
        <v>72902</v>
      </c>
      <c r="H3211">
        <v>130182</v>
      </c>
      <c r="I3211">
        <v>57280</v>
      </c>
    </row>
    <row r="3212" spans="1:9" x14ac:dyDescent="0.25">
      <c r="A3212" s="1">
        <v>45216</v>
      </c>
      <c r="B3212" t="s">
        <v>19</v>
      </c>
      <c r="C3212" t="s">
        <v>18</v>
      </c>
      <c r="D3212" t="s">
        <v>17</v>
      </c>
      <c r="E3212">
        <v>11</v>
      </c>
      <c r="F3212">
        <v>159</v>
      </c>
      <c r="G3212">
        <v>85360</v>
      </c>
      <c r="H3212">
        <v>135492</v>
      </c>
      <c r="I3212">
        <v>50132</v>
      </c>
    </row>
    <row r="3213" spans="1:9" x14ac:dyDescent="0.25">
      <c r="A3213" s="1">
        <v>45217</v>
      </c>
      <c r="B3213" t="s">
        <v>19</v>
      </c>
      <c r="C3213" t="s">
        <v>16</v>
      </c>
      <c r="D3213" t="s">
        <v>11</v>
      </c>
      <c r="E3213">
        <v>8</v>
      </c>
      <c r="F3213">
        <v>92</v>
      </c>
      <c r="G3213">
        <v>93265</v>
      </c>
      <c r="H3213">
        <v>105982.5</v>
      </c>
      <c r="I3213">
        <v>12717.5</v>
      </c>
    </row>
    <row r="3214" spans="1:9" x14ac:dyDescent="0.25">
      <c r="A3214" s="1">
        <v>45218</v>
      </c>
      <c r="B3214" t="s">
        <v>19</v>
      </c>
      <c r="C3214" t="s">
        <v>14</v>
      </c>
      <c r="D3214" t="s">
        <v>11</v>
      </c>
      <c r="E3214">
        <v>3</v>
      </c>
      <c r="F3214">
        <v>91</v>
      </c>
      <c r="G3214">
        <v>41010</v>
      </c>
      <c r="H3214">
        <v>67230</v>
      </c>
      <c r="I3214">
        <v>26220</v>
      </c>
    </row>
    <row r="3215" spans="1:9" x14ac:dyDescent="0.25">
      <c r="A3215" s="1">
        <v>45219</v>
      </c>
      <c r="B3215" t="s">
        <v>19</v>
      </c>
      <c r="C3215" t="s">
        <v>12</v>
      </c>
      <c r="D3215" t="s">
        <v>15</v>
      </c>
      <c r="E3215">
        <v>0</v>
      </c>
      <c r="F3215">
        <v>92</v>
      </c>
      <c r="G3215">
        <v>38346</v>
      </c>
      <c r="H3215">
        <v>76692</v>
      </c>
      <c r="I3215">
        <v>38346</v>
      </c>
    </row>
    <row r="3216" spans="1:9" x14ac:dyDescent="0.25">
      <c r="A3216" s="1">
        <v>45220</v>
      </c>
      <c r="B3216" t="s">
        <v>19</v>
      </c>
      <c r="C3216" t="s">
        <v>10</v>
      </c>
      <c r="D3216" t="s">
        <v>11</v>
      </c>
      <c r="E3216">
        <v>4</v>
      </c>
      <c r="F3216">
        <v>60</v>
      </c>
      <c r="G3216">
        <v>75043</v>
      </c>
      <c r="H3216">
        <v>141591</v>
      </c>
      <c r="I3216">
        <v>66548</v>
      </c>
    </row>
    <row r="3217" spans="1:9" x14ac:dyDescent="0.25">
      <c r="A3217" s="1">
        <v>45221</v>
      </c>
      <c r="B3217" t="s">
        <v>19</v>
      </c>
      <c r="C3217" t="s">
        <v>16</v>
      </c>
      <c r="D3217" t="s">
        <v>11</v>
      </c>
      <c r="E3217">
        <v>9</v>
      </c>
      <c r="F3217">
        <v>69</v>
      </c>
      <c r="G3217">
        <v>64319</v>
      </c>
      <c r="H3217">
        <v>85758</v>
      </c>
      <c r="I3217">
        <v>21439</v>
      </c>
    </row>
    <row r="3218" spans="1:9" x14ac:dyDescent="0.25">
      <c r="A3218" s="1">
        <v>45222</v>
      </c>
      <c r="B3218" t="s">
        <v>19</v>
      </c>
      <c r="C3218" t="s">
        <v>16</v>
      </c>
      <c r="D3218" t="s">
        <v>11</v>
      </c>
      <c r="E3218">
        <v>6</v>
      </c>
      <c r="F3218">
        <v>26</v>
      </c>
      <c r="G3218">
        <v>74411</v>
      </c>
      <c r="H3218">
        <v>121986</v>
      </c>
      <c r="I3218">
        <v>47575</v>
      </c>
    </row>
    <row r="3219" spans="1:9" x14ac:dyDescent="0.25">
      <c r="A3219" s="1">
        <v>45223</v>
      </c>
      <c r="B3219" t="s">
        <v>19</v>
      </c>
      <c r="C3219" t="s">
        <v>12</v>
      </c>
      <c r="D3219" t="s">
        <v>17</v>
      </c>
      <c r="E3219">
        <v>8</v>
      </c>
      <c r="F3219">
        <v>113</v>
      </c>
      <c r="G3219">
        <v>48697</v>
      </c>
      <c r="H3219">
        <v>85434</v>
      </c>
      <c r="I3219">
        <v>36737</v>
      </c>
    </row>
    <row r="3220" spans="1:9" x14ac:dyDescent="0.25">
      <c r="A3220" s="1">
        <v>45224</v>
      </c>
      <c r="B3220" t="s">
        <v>19</v>
      </c>
      <c r="C3220" t="s">
        <v>10</v>
      </c>
      <c r="D3220" t="s">
        <v>17</v>
      </c>
      <c r="E3220">
        <v>11</v>
      </c>
      <c r="F3220">
        <v>72</v>
      </c>
      <c r="G3220">
        <v>91252</v>
      </c>
      <c r="H3220">
        <v>111283.5</v>
      </c>
      <c r="I3220">
        <v>20031.5</v>
      </c>
    </row>
    <row r="3221" spans="1:9" x14ac:dyDescent="0.25">
      <c r="A3221" s="1">
        <v>45225</v>
      </c>
      <c r="B3221" t="s">
        <v>19</v>
      </c>
      <c r="C3221" t="s">
        <v>14</v>
      </c>
      <c r="D3221" t="s">
        <v>17</v>
      </c>
      <c r="E3221">
        <v>7</v>
      </c>
      <c r="F3221">
        <v>74</v>
      </c>
      <c r="G3221">
        <v>59541</v>
      </c>
      <c r="H3221">
        <v>106323</v>
      </c>
      <c r="I3221">
        <v>46782</v>
      </c>
    </row>
    <row r="3222" spans="1:9" x14ac:dyDescent="0.25">
      <c r="A3222" s="1">
        <v>45226</v>
      </c>
      <c r="B3222" t="s">
        <v>19</v>
      </c>
      <c r="C3222" t="s">
        <v>16</v>
      </c>
      <c r="D3222" t="s">
        <v>13</v>
      </c>
      <c r="E3222">
        <v>21</v>
      </c>
      <c r="F3222">
        <v>15</v>
      </c>
      <c r="G3222">
        <v>46324</v>
      </c>
      <c r="H3222">
        <v>89085</v>
      </c>
      <c r="I3222">
        <v>42761</v>
      </c>
    </row>
    <row r="3223" spans="1:9" x14ac:dyDescent="0.25">
      <c r="A3223" s="1">
        <v>45227</v>
      </c>
      <c r="B3223" t="s">
        <v>19</v>
      </c>
      <c r="C3223" t="s">
        <v>16</v>
      </c>
      <c r="D3223" t="s">
        <v>17</v>
      </c>
      <c r="E3223">
        <v>13</v>
      </c>
      <c r="F3223">
        <v>73</v>
      </c>
      <c r="G3223">
        <v>50454</v>
      </c>
      <c r="H3223">
        <v>76446</v>
      </c>
      <c r="I3223">
        <v>25992</v>
      </c>
    </row>
    <row r="3224" spans="1:9" x14ac:dyDescent="0.25">
      <c r="A3224" s="1">
        <v>45228</v>
      </c>
      <c r="B3224" t="s">
        <v>19</v>
      </c>
      <c r="C3224" t="s">
        <v>12</v>
      </c>
      <c r="D3224" t="s">
        <v>15</v>
      </c>
      <c r="E3224">
        <v>0</v>
      </c>
      <c r="F3224">
        <v>68</v>
      </c>
      <c r="G3224">
        <v>110815</v>
      </c>
      <c r="H3224">
        <v>127374</v>
      </c>
      <c r="I3224">
        <v>16559</v>
      </c>
    </row>
    <row r="3225" spans="1:9" x14ac:dyDescent="0.25">
      <c r="A3225" s="1">
        <v>45229</v>
      </c>
      <c r="B3225" t="s">
        <v>19</v>
      </c>
      <c r="C3225" t="s">
        <v>18</v>
      </c>
      <c r="D3225" t="s">
        <v>17</v>
      </c>
      <c r="E3225">
        <v>14</v>
      </c>
      <c r="F3225">
        <v>92</v>
      </c>
      <c r="G3225">
        <v>30444</v>
      </c>
      <c r="H3225">
        <v>43491</v>
      </c>
      <c r="I3225">
        <v>13047</v>
      </c>
    </row>
    <row r="3226" spans="1:9" x14ac:dyDescent="0.25">
      <c r="A3226" s="1">
        <v>45230</v>
      </c>
      <c r="B3226" t="s">
        <v>19</v>
      </c>
      <c r="C3226" t="s">
        <v>10</v>
      </c>
      <c r="D3226" t="s">
        <v>17</v>
      </c>
      <c r="E3226">
        <v>12</v>
      </c>
      <c r="F3226">
        <v>159</v>
      </c>
      <c r="G3226">
        <v>121998</v>
      </c>
      <c r="H3226">
        <v>140227.5</v>
      </c>
      <c r="I3226">
        <v>18229.5</v>
      </c>
    </row>
    <row r="3227" spans="1:9" x14ac:dyDescent="0.25">
      <c r="A3227" s="1">
        <v>45231</v>
      </c>
      <c r="B3227" t="s">
        <v>19</v>
      </c>
      <c r="C3227" t="s">
        <v>18</v>
      </c>
      <c r="D3227" t="s">
        <v>15</v>
      </c>
      <c r="E3227">
        <v>0</v>
      </c>
      <c r="F3227">
        <v>89</v>
      </c>
      <c r="G3227">
        <v>38775</v>
      </c>
      <c r="H3227">
        <v>57022</v>
      </c>
      <c r="I3227">
        <v>18247</v>
      </c>
    </row>
    <row r="3228" spans="1:9" x14ac:dyDescent="0.25">
      <c r="A3228" s="1">
        <v>45232</v>
      </c>
      <c r="B3228" t="s">
        <v>19</v>
      </c>
      <c r="C3228" t="s">
        <v>12</v>
      </c>
      <c r="D3228" t="s">
        <v>11</v>
      </c>
      <c r="E3228">
        <v>6</v>
      </c>
      <c r="F3228">
        <v>35</v>
      </c>
      <c r="G3228">
        <v>58391</v>
      </c>
      <c r="H3228">
        <v>75833</v>
      </c>
      <c r="I3228">
        <v>17442</v>
      </c>
    </row>
    <row r="3229" spans="1:9" x14ac:dyDescent="0.25">
      <c r="A3229" s="1">
        <v>45233</v>
      </c>
      <c r="B3229" t="s">
        <v>19</v>
      </c>
      <c r="C3229" t="s">
        <v>18</v>
      </c>
      <c r="D3229" t="s">
        <v>15</v>
      </c>
      <c r="E3229">
        <v>0</v>
      </c>
      <c r="F3229">
        <v>84</v>
      </c>
      <c r="G3229">
        <v>42887</v>
      </c>
      <c r="H3229">
        <v>51056</v>
      </c>
      <c r="I3229">
        <v>8169</v>
      </c>
    </row>
    <row r="3230" spans="1:9" x14ac:dyDescent="0.25">
      <c r="A3230" s="1">
        <v>45234</v>
      </c>
      <c r="B3230" t="s">
        <v>19</v>
      </c>
      <c r="C3230" t="s">
        <v>18</v>
      </c>
      <c r="D3230" t="s">
        <v>15</v>
      </c>
      <c r="E3230">
        <v>0</v>
      </c>
      <c r="F3230">
        <v>28</v>
      </c>
      <c r="G3230">
        <v>55427</v>
      </c>
      <c r="H3230">
        <v>62277</v>
      </c>
      <c r="I3230">
        <v>6850</v>
      </c>
    </row>
    <row r="3231" spans="1:9" x14ac:dyDescent="0.25">
      <c r="A3231" s="1">
        <v>45235</v>
      </c>
      <c r="B3231" t="s">
        <v>19</v>
      </c>
      <c r="C3231" t="s">
        <v>10</v>
      </c>
      <c r="D3231" t="s">
        <v>15</v>
      </c>
      <c r="E3231">
        <v>0</v>
      </c>
      <c r="F3231">
        <v>34</v>
      </c>
      <c r="G3231">
        <v>31162</v>
      </c>
      <c r="H3231">
        <v>52817</v>
      </c>
      <c r="I3231">
        <v>21655</v>
      </c>
    </row>
    <row r="3232" spans="1:9" x14ac:dyDescent="0.25">
      <c r="A3232" s="1">
        <v>45236</v>
      </c>
      <c r="B3232" t="s">
        <v>19</v>
      </c>
      <c r="C3232" t="s">
        <v>14</v>
      </c>
      <c r="D3232" t="s">
        <v>17</v>
      </c>
      <c r="E3232">
        <v>6</v>
      </c>
      <c r="F3232">
        <v>113</v>
      </c>
      <c r="G3232">
        <v>52918</v>
      </c>
      <c r="H3232">
        <v>72491</v>
      </c>
      <c r="I3232">
        <v>19573</v>
      </c>
    </row>
    <row r="3233" spans="1:9" x14ac:dyDescent="0.25">
      <c r="A3233" s="1">
        <v>45237</v>
      </c>
      <c r="B3233" t="s">
        <v>19</v>
      </c>
      <c r="C3233" t="s">
        <v>10</v>
      </c>
      <c r="D3233" t="s">
        <v>13</v>
      </c>
      <c r="E3233">
        <v>15</v>
      </c>
      <c r="F3233">
        <v>44</v>
      </c>
      <c r="G3233">
        <v>56209</v>
      </c>
      <c r="H3233">
        <v>89220</v>
      </c>
      <c r="I3233">
        <v>33011</v>
      </c>
    </row>
    <row r="3234" spans="1:9" x14ac:dyDescent="0.25">
      <c r="A3234" s="1">
        <v>45238</v>
      </c>
      <c r="B3234" t="s">
        <v>19</v>
      </c>
      <c r="C3234" t="s">
        <v>12</v>
      </c>
      <c r="D3234" t="s">
        <v>17</v>
      </c>
      <c r="E3234">
        <v>12</v>
      </c>
      <c r="F3234">
        <v>80</v>
      </c>
      <c r="G3234">
        <v>67608</v>
      </c>
      <c r="H3234">
        <v>99423</v>
      </c>
      <c r="I3234">
        <v>31815</v>
      </c>
    </row>
    <row r="3235" spans="1:9" x14ac:dyDescent="0.25">
      <c r="A3235" s="1">
        <v>45239</v>
      </c>
      <c r="B3235" t="s">
        <v>19</v>
      </c>
      <c r="C3235" t="s">
        <v>14</v>
      </c>
      <c r="D3235" t="s">
        <v>11</v>
      </c>
      <c r="E3235">
        <v>8</v>
      </c>
      <c r="F3235">
        <v>62</v>
      </c>
      <c r="G3235">
        <v>57084</v>
      </c>
      <c r="H3235">
        <v>77140</v>
      </c>
      <c r="I3235">
        <v>20056</v>
      </c>
    </row>
    <row r="3236" spans="1:9" x14ac:dyDescent="0.25">
      <c r="A3236" s="1">
        <v>45240</v>
      </c>
      <c r="B3236" t="s">
        <v>19</v>
      </c>
      <c r="C3236" t="s">
        <v>12</v>
      </c>
      <c r="D3236" t="s">
        <v>15</v>
      </c>
      <c r="E3236">
        <v>0</v>
      </c>
      <c r="F3236">
        <v>81</v>
      </c>
      <c r="G3236">
        <v>10303</v>
      </c>
      <c r="H3236">
        <v>12265</v>
      </c>
      <c r="I3236">
        <v>1962</v>
      </c>
    </row>
    <row r="3237" spans="1:9" x14ac:dyDescent="0.25">
      <c r="A3237" s="1">
        <v>45241</v>
      </c>
      <c r="B3237" t="s">
        <v>19</v>
      </c>
      <c r="C3237" t="s">
        <v>18</v>
      </c>
      <c r="D3237" t="s">
        <v>11</v>
      </c>
      <c r="E3237">
        <v>3</v>
      </c>
      <c r="F3237">
        <v>88</v>
      </c>
      <c r="G3237">
        <v>12032</v>
      </c>
      <c r="H3237">
        <v>21486</v>
      </c>
      <c r="I3237">
        <v>9454</v>
      </c>
    </row>
    <row r="3238" spans="1:9" x14ac:dyDescent="0.25">
      <c r="A3238" s="1">
        <v>45242</v>
      </c>
      <c r="B3238" t="s">
        <v>19</v>
      </c>
      <c r="C3238" t="s">
        <v>18</v>
      </c>
      <c r="D3238" t="s">
        <v>17</v>
      </c>
      <c r="E3238">
        <v>13</v>
      </c>
      <c r="F3238">
        <v>100</v>
      </c>
      <c r="G3238">
        <v>33401</v>
      </c>
      <c r="H3238">
        <v>45136</v>
      </c>
      <c r="I3238">
        <v>11735</v>
      </c>
    </row>
    <row r="3239" spans="1:9" x14ac:dyDescent="0.25">
      <c r="A3239" s="1">
        <v>45243</v>
      </c>
      <c r="B3239" t="s">
        <v>19</v>
      </c>
      <c r="C3239" t="s">
        <v>12</v>
      </c>
      <c r="D3239" t="s">
        <v>15</v>
      </c>
      <c r="E3239">
        <v>0</v>
      </c>
      <c r="F3239">
        <v>80</v>
      </c>
      <c r="G3239">
        <v>58398</v>
      </c>
      <c r="H3239">
        <v>77864</v>
      </c>
      <c r="I3239">
        <v>19466</v>
      </c>
    </row>
    <row r="3240" spans="1:9" x14ac:dyDescent="0.25">
      <c r="A3240" s="1">
        <v>45244</v>
      </c>
      <c r="B3240" t="s">
        <v>19</v>
      </c>
      <c r="C3240" t="s">
        <v>14</v>
      </c>
      <c r="D3240" t="s">
        <v>13</v>
      </c>
      <c r="E3240">
        <v>12</v>
      </c>
      <c r="F3240">
        <v>8</v>
      </c>
      <c r="G3240">
        <v>30214</v>
      </c>
      <c r="H3240">
        <v>47959</v>
      </c>
      <c r="I3240">
        <v>17745</v>
      </c>
    </row>
    <row r="3241" spans="1:9" x14ac:dyDescent="0.25">
      <c r="A3241" s="1">
        <v>45245</v>
      </c>
      <c r="B3241" t="s">
        <v>19</v>
      </c>
      <c r="C3241" t="s">
        <v>14</v>
      </c>
      <c r="D3241" t="s">
        <v>15</v>
      </c>
      <c r="E3241">
        <v>0</v>
      </c>
      <c r="F3241">
        <v>83</v>
      </c>
      <c r="G3241">
        <v>12126</v>
      </c>
      <c r="H3241">
        <v>13625</v>
      </c>
      <c r="I3241">
        <v>1499</v>
      </c>
    </row>
    <row r="3242" spans="1:9" x14ac:dyDescent="0.25">
      <c r="A3242" s="1">
        <v>45246</v>
      </c>
      <c r="B3242" t="s">
        <v>19</v>
      </c>
      <c r="C3242" t="s">
        <v>12</v>
      </c>
      <c r="D3242" t="s">
        <v>11</v>
      </c>
      <c r="E3242">
        <v>4</v>
      </c>
      <c r="F3242">
        <v>64</v>
      </c>
      <c r="G3242">
        <v>41039</v>
      </c>
      <c r="H3242">
        <v>75998</v>
      </c>
      <c r="I3242">
        <v>34959</v>
      </c>
    </row>
    <row r="3243" spans="1:9" x14ac:dyDescent="0.25">
      <c r="A3243" s="1">
        <v>45247</v>
      </c>
      <c r="B3243" t="s">
        <v>19</v>
      </c>
      <c r="C3243" t="s">
        <v>16</v>
      </c>
      <c r="D3243" t="s">
        <v>15</v>
      </c>
      <c r="E3243">
        <v>0</v>
      </c>
      <c r="F3243">
        <v>25</v>
      </c>
      <c r="G3243">
        <v>71956</v>
      </c>
      <c r="H3243">
        <v>81768</v>
      </c>
      <c r="I3243">
        <v>9812</v>
      </c>
    </row>
    <row r="3244" spans="1:9" x14ac:dyDescent="0.25">
      <c r="A3244" s="1">
        <v>45248</v>
      </c>
      <c r="B3244" t="s">
        <v>19</v>
      </c>
      <c r="C3244" t="s">
        <v>14</v>
      </c>
      <c r="D3244" t="s">
        <v>13</v>
      </c>
      <c r="E3244">
        <v>25</v>
      </c>
      <c r="F3244">
        <v>33</v>
      </c>
      <c r="G3244">
        <v>48172</v>
      </c>
      <c r="H3244">
        <v>80287</v>
      </c>
      <c r="I3244">
        <v>32115</v>
      </c>
    </row>
    <row r="3245" spans="1:9" x14ac:dyDescent="0.25">
      <c r="A3245" s="1">
        <v>45249</v>
      </c>
      <c r="B3245" t="s">
        <v>19</v>
      </c>
      <c r="C3245" t="s">
        <v>12</v>
      </c>
      <c r="D3245" t="s">
        <v>17</v>
      </c>
      <c r="E3245">
        <v>12</v>
      </c>
      <c r="F3245">
        <v>161</v>
      </c>
      <c r="G3245">
        <v>45427</v>
      </c>
      <c r="H3245">
        <v>90853</v>
      </c>
      <c r="I3245">
        <v>45426</v>
      </c>
    </row>
    <row r="3246" spans="1:9" x14ac:dyDescent="0.25">
      <c r="A3246" s="1">
        <v>45250</v>
      </c>
      <c r="B3246" t="s">
        <v>19</v>
      </c>
      <c r="C3246" t="s">
        <v>14</v>
      </c>
      <c r="D3246" t="s">
        <v>15</v>
      </c>
      <c r="E3246">
        <v>0</v>
      </c>
      <c r="F3246">
        <v>63</v>
      </c>
      <c r="G3246">
        <v>42795</v>
      </c>
      <c r="H3246">
        <v>80746</v>
      </c>
      <c r="I3246">
        <v>37951</v>
      </c>
    </row>
    <row r="3247" spans="1:9" x14ac:dyDescent="0.25">
      <c r="A3247" s="1">
        <v>45251</v>
      </c>
      <c r="B3247" t="s">
        <v>19</v>
      </c>
      <c r="C3247" t="s">
        <v>18</v>
      </c>
      <c r="D3247" t="s">
        <v>15</v>
      </c>
      <c r="E3247">
        <v>0</v>
      </c>
      <c r="F3247">
        <v>51</v>
      </c>
      <c r="G3247">
        <v>44000</v>
      </c>
      <c r="H3247">
        <v>73334</v>
      </c>
      <c r="I3247">
        <v>29334</v>
      </c>
    </row>
    <row r="3248" spans="1:9" x14ac:dyDescent="0.25">
      <c r="A3248" s="1">
        <v>45252</v>
      </c>
      <c r="B3248" t="s">
        <v>19</v>
      </c>
      <c r="C3248" t="s">
        <v>14</v>
      </c>
      <c r="D3248" t="s">
        <v>17</v>
      </c>
      <c r="E3248">
        <v>15</v>
      </c>
      <c r="F3248">
        <v>130</v>
      </c>
      <c r="G3248">
        <v>83714</v>
      </c>
      <c r="H3248">
        <v>99660</v>
      </c>
      <c r="I3248">
        <v>15946</v>
      </c>
    </row>
    <row r="3249" spans="1:9" x14ac:dyDescent="0.25">
      <c r="A3249" s="1">
        <v>45253</v>
      </c>
      <c r="B3249" t="s">
        <v>19</v>
      </c>
      <c r="C3249" t="s">
        <v>14</v>
      </c>
      <c r="D3249" t="s">
        <v>11</v>
      </c>
      <c r="E3249">
        <v>10</v>
      </c>
      <c r="F3249">
        <v>46</v>
      </c>
      <c r="G3249">
        <v>48484</v>
      </c>
      <c r="H3249">
        <v>57040</v>
      </c>
      <c r="I3249">
        <v>8556</v>
      </c>
    </row>
    <row r="3250" spans="1:9" x14ac:dyDescent="0.25">
      <c r="A3250" s="1">
        <v>45254</v>
      </c>
      <c r="B3250" t="s">
        <v>19</v>
      </c>
      <c r="C3250" t="s">
        <v>12</v>
      </c>
      <c r="D3250" t="s">
        <v>13</v>
      </c>
      <c r="E3250">
        <v>25</v>
      </c>
      <c r="F3250">
        <v>44</v>
      </c>
      <c r="G3250">
        <v>47964</v>
      </c>
      <c r="H3250">
        <v>84147</v>
      </c>
      <c r="I3250">
        <v>36183</v>
      </c>
    </row>
    <row r="3251" spans="1:9" x14ac:dyDescent="0.25">
      <c r="A3251" s="1">
        <v>45255</v>
      </c>
      <c r="B3251" t="s">
        <v>19</v>
      </c>
      <c r="C3251" t="s">
        <v>16</v>
      </c>
      <c r="D3251" t="s">
        <v>17</v>
      </c>
      <c r="E3251">
        <v>7</v>
      </c>
      <c r="F3251">
        <v>118</v>
      </c>
      <c r="G3251">
        <v>43497</v>
      </c>
      <c r="H3251">
        <v>70157</v>
      </c>
      <c r="I3251">
        <v>26660</v>
      </c>
    </row>
    <row r="3252" spans="1:9" x14ac:dyDescent="0.25">
      <c r="A3252" s="1">
        <v>45256</v>
      </c>
      <c r="B3252" t="s">
        <v>19</v>
      </c>
      <c r="C3252" t="s">
        <v>16</v>
      </c>
      <c r="D3252" t="s">
        <v>17</v>
      </c>
      <c r="E3252">
        <v>10</v>
      </c>
      <c r="F3252">
        <v>147</v>
      </c>
      <c r="G3252">
        <v>37508</v>
      </c>
      <c r="H3252">
        <v>47479</v>
      </c>
      <c r="I3252">
        <v>9971</v>
      </c>
    </row>
    <row r="3253" spans="1:9" x14ac:dyDescent="0.25">
      <c r="A3253" s="1">
        <v>45257</v>
      </c>
      <c r="B3253" t="s">
        <v>19</v>
      </c>
      <c r="C3253" t="s">
        <v>16</v>
      </c>
      <c r="D3253" t="s">
        <v>15</v>
      </c>
      <c r="E3253">
        <v>0</v>
      </c>
      <c r="F3253">
        <v>98</v>
      </c>
      <c r="G3253">
        <v>54976</v>
      </c>
      <c r="H3253">
        <v>63191</v>
      </c>
      <c r="I3253">
        <v>8215</v>
      </c>
    </row>
    <row r="3254" spans="1:9" x14ac:dyDescent="0.25">
      <c r="A3254" s="1">
        <v>45258</v>
      </c>
      <c r="B3254" t="s">
        <v>19</v>
      </c>
      <c r="C3254" t="s">
        <v>10</v>
      </c>
      <c r="D3254" t="s">
        <v>11</v>
      </c>
      <c r="E3254">
        <v>6</v>
      </c>
      <c r="F3254">
        <v>71</v>
      </c>
      <c r="G3254">
        <v>37959</v>
      </c>
      <c r="H3254">
        <v>62228</v>
      </c>
      <c r="I3254">
        <v>24269</v>
      </c>
    </row>
    <row r="3255" spans="1:9" x14ac:dyDescent="0.25">
      <c r="A3255" s="1">
        <v>45259</v>
      </c>
      <c r="B3255" t="s">
        <v>19</v>
      </c>
      <c r="C3255" t="s">
        <v>16</v>
      </c>
      <c r="D3255" t="s">
        <v>15</v>
      </c>
      <c r="E3255">
        <v>0</v>
      </c>
      <c r="F3255">
        <v>67</v>
      </c>
      <c r="G3255">
        <v>59439</v>
      </c>
      <c r="H3255">
        <v>77194</v>
      </c>
      <c r="I3255">
        <v>17755</v>
      </c>
    </row>
    <row r="3256" spans="1:9" x14ac:dyDescent="0.25">
      <c r="A3256" s="1">
        <v>45260</v>
      </c>
      <c r="B3256" t="s">
        <v>19</v>
      </c>
      <c r="C3256" t="s">
        <v>10</v>
      </c>
      <c r="D3256" t="s">
        <v>17</v>
      </c>
      <c r="E3256">
        <v>15</v>
      </c>
      <c r="F3256">
        <v>184</v>
      </c>
      <c r="G3256">
        <v>44350</v>
      </c>
      <c r="H3256">
        <v>71533</v>
      </c>
      <c r="I3256">
        <v>27183</v>
      </c>
    </row>
    <row r="3257" spans="1:9" x14ac:dyDescent="0.25">
      <c r="A3257" s="1">
        <v>45261</v>
      </c>
      <c r="B3257" t="s">
        <v>19</v>
      </c>
      <c r="C3257" t="s">
        <v>14</v>
      </c>
      <c r="D3257" t="s">
        <v>11</v>
      </c>
      <c r="E3257">
        <v>9</v>
      </c>
      <c r="F3257">
        <v>59</v>
      </c>
      <c r="G3257">
        <v>53408</v>
      </c>
      <c r="H3257">
        <v>95372</v>
      </c>
      <c r="I3257">
        <v>41964</v>
      </c>
    </row>
    <row r="3258" spans="1:9" x14ac:dyDescent="0.25">
      <c r="A3258" s="1">
        <v>45262</v>
      </c>
      <c r="B3258" t="s">
        <v>19</v>
      </c>
      <c r="C3258" t="s">
        <v>12</v>
      </c>
      <c r="D3258" t="s">
        <v>17</v>
      </c>
      <c r="E3258">
        <v>6</v>
      </c>
      <c r="F3258">
        <v>146</v>
      </c>
      <c r="G3258">
        <v>46357</v>
      </c>
      <c r="H3258">
        <v>58680</v>
      </c>
      <c r="I3258">
        <v>12323</v>
      </c>
    </row>
    <row r="3259" spans="1:9" x14ac:dyDescent="0.25">
      <c r="A3259" s="1">
        <v>45263</v>
      </c>
      <c r="B3259" t="s">
        <v>19</v>
      </c>
      <c r="C3259" t="s">
        <v>16</v>
      </c>
      <c r="D3259" t="s">
        <v>11</v>
      </c>
      <c r="E3259">
        <v>9</v>
      </c>
      <c r="F3259">
        <v>36</v>
      </c>
      <c r="G3259">
        <v>34421</v>
      </c>
      <c r="H3259">
        <v>55517</v>
      </c>
      <c r="I3259">
        <v>21096</v>
      </c>
    </row>
    <row r="3260" spans="1:9" x14ac:dyDescent="0.25">
      <c r="A3260" s="1">
        <v>45264</v>
      </c>
      <c r="B3260" t="s">
        <v>19</v>
      </c>
      <c r="C3260" t="s">
        <v>18</v>
      </c>
      <c r="D3260" t="s">
        <v>13</v>
      </c>
      <c r="E3260">
        <v>17</v>
      </c>
      <c r="F3260">
        <v>24</v>
      </c>
      <c r="G3260">
        <v>47407</v>
      </c>
      <c r="H3260">
        <v>67724</v>
      </c>
      <c r="I3260">
        <v>20317</v>
      </c>
    </row>
    <row r="3261" spans="1:9" x14ac:dyDescent="0.25">
      <c r="A3261" s="1">
        <v>45265</v>
      </c>
      <c r="B3261" t="s">
        <v>19</v>
      </c>
      <c r="C3261" t="s">
        <v>18</v>
      </c>
      <c r="D3261" t="s">
        <v>13</v>
      </c>
      <c r="E3261">
        <v>10</v>
      </c>
      <c r="F3261">
        <v>8</v>
      </c>
      <c r="G3261">
        <v>16661</v>
      </c>
      <c r="H3261">
        <v>22515</v>
      </c>
      <c r="I3261">
        <v>5854</v>
      </c>
    </row>
    <row r="3262" spans="1:9" x14ac:dyDescent="0.25">
      <c r="A3262" s="1">
        <v>45266</v>
      </c>
      <c r="B3262" t="s">
        <v>19</v>
      </c>
      <c r="C3262" t="s">
        <v>14</v>
      </c>
      <c r="D3262" t="s">
        <v>17</v>
      </c>
      <c r="E3262">
        <v>7</v>
      </c>
      <c r="F3262">
        <v>91</v>
      </c>
      <c r="G3262">
        <v>43129</v>
      </c>
      <c r="H3262">
        <v>52596</v>
      </c>
      <c r="I3262">
        <v>9467</v>
      </c>
    </row>
    <row r="3263" spans="1:9" x14ac:dyDescent="0.25">
      <c r="A3263" s="1">
        <v>45267</v>
      </c>
      <c r="B3263" t="s">
        <v>19</v>
      </c>
      <c r="C3263" t="s">
        <v>14</v>
      </c>
      <c r="D3263" t="s">
        <v>17</v>
      </c>
      <c r="E3263">
        <v>7</v>
      </c>
      <c r="F3263">
        <v>156</v>
      </c>
      <c r="G3263">
        <v>64489</v>
      </c>
      <c r="H3263">
        <v>79616</v>
      </c>
      <c r="I3263">
        <v>15127</v>
      </c>
    </row>
    <row r="3264" spans="1:9" x14ac:dyDescent="0.25">
      <c r="A3264" s="1">
        <v>45268</v>
      </c>
      <c r="B3264" t="s">
        <v>19</v>
      </c>
      <c r="C3264" t="s">
        <v>16</v>
      </c>
      <c r="D3264" t="s">
        <v>13</v>
      </c>
      <c r="E3264">
        <v>22</v>
      </c>
      <c r="F3264">
        <v>28</v>
      </c>
      <c r="G3264">
        <v>11091</v>
      </c>
      <c r="H3264">
        <v>14219</v>
      </c>
      <c r="I3264">
        <v>3128</v>
      </c>
    </row>
    <row r="3265" spans="1:9" x14ac:dyDescent="0.25">
      <c r="A3265" s="1">
        <v>45269</v>
      </c>
      <c r="B3265" t="s">
        <v>19</v>
      </c>
      <c r="C3265" t="s">
        <v>10</v>
      </c>
      <c r="D3265" t="s">
        <v>13</v>
      </c>
      <c r="E3265">
        <v>16</v>
      </c>
      <c r="F3265">
        <v>11</v>
      </c>
      <c r="G3265">
        <v>35392</v>
      </c>
      <c r="H3265">
        <v>49155</v>
      </c>
      <c r="I3265">
        <v>13763</v>
      </c>
    </row>
    <row r="3266" spans="1:9" x14ac:dyDescent="0.25">
      <c r="A3266" s="1">
        <v>45270</v>
      </c>
      <c r="B3266" t="s">
        <v>19</v>
      </c>
      <c r="C3266" t="s">
        <v>10</v>
      </c>
      <c r="D3266" t="s">
        <v>11</v>
      </c>
      <c r="E3266">
        <v>7</v>
      </c>
      <c r="F3266">
        <v>71</v>
      </c>
      <c r="G3266">
        <v>16149</v>
      </c>
      <c r="H3266">
        <v>28837</v>
      </c>
      <c r="I3266">
        <v>12688</v>
      </c>
    </row>
    <row r="3267" spans="1:9" x14ac:dyDescent="0.25">
      <c r="A3267" s="1">
        <v>45271</v>
      </c>
      <c r="B3267" t="s">
        <v>19</v>
      </c>
      <c r="C3267" t="s">
        <v>10</v>
      </c>
      <c r="D3267" t="s">
        <v>11</v>
      </c>
      <c r="E3267">
        <v>4</v>
      </c>
      <c r="F3267">
        <v>39</v>
      </c>
      <c r="G3267">
        <v>20429</v>
      </c>
      <c r="H3267">
        <v>26880</v>
      </c>
      <c r="I3267">
        <v>6451</v>
      </c>
    </row>
    <row r="3268" spans="1:9" x14ac:dyDescent="0.25">
      <c r="A3268" s="1">
        <v>45272</v>
      </c>
      <c r="B3268" t="s">
        <v>19</v>
      </c>
      <c r="C3268" t="s">
        <v>10</v>
      </c>
      <c r="D3268" t="s">
        <v>11</v>
      </c>
      <c r="E3268">
        <v>8</v>
      </c>
      <c r="F3268">
        <v>95</v>
      </c>
      <c r="G3268">
        <v>70179</v>
      </c>
      <c r="H3268">
        <v>91141</v>
      </c>
      <c r="I3268">
        <v>20962</v>
      </c>
    </row>
    <row r="3269" spans="1:9" x14ac:dyDescent="0.25">
      <c r="A3269" s="1">
        <v>45273</v>
      </c>
      <c r="B3269" t="s">
        <v>19</v>
      </c>
      <c r="C3269" t="s">
        <v>12</v>
      </c>
      <c r="D3269" t="s">
        <v>15</v>
      </c>
      <c r="E3269">
        <v>0</v>
      </c>
      <c r="F3269">
        <v>72</v>
      </c>
      <c r="G3269">
        <v>24640</v>
      </c>
      <c r="H3269">
        <v>47385</v>
      </c>
      <c r="I3269">
        <v>22745</v>
      </c>
    </row>
    <row r="3270" spans="1:9" x14ac:dyDescent="0.25">
      <c r="A3270" s="1">
        <v>45274</v>
      </c>
      <c r="B3270" t="s">
        <v>19</v>
      </c>
      <c r="C3270" t="s">
        <v>18</v>
      </c>
      <c r="D3270" t="s">
        <v>17</v>
      </c>
      <c r="E3270">
        <v>15</v>
      </c>
      <c r="F3270">
        <v>65</v>
      </c>
      <c r="G3270">
        <v>64878</v>
      </c>
      <c r="H3270">
        <v>73725</v>
      </c>
      <c r="I3270">
        <v>8847</v>
      </c>
    </row>
    <row r="3271" spans="1:9" x14ac:dyDescent="0.25">
      <c r="A3271" s="1">
        <v>45275</v>
      </c>
      <c r="B3271" t="s">
        <v>19</v>
      </c>
      <c r="C3271" t="s">
        <v>14</v>
      </c>
      <c r="D3271" t="s">
        <v>15</v>
      </c>
      <c r="E3271">
        <v>0</v>
      </c>
      <c r="F3271">
        <v>93</v>
      </c>
      <c r="G3271">
        <v>55528</v>
      </c>
      <c r="H3271">
        <v>82877</v>
      </c>
      <c r="I3271">
        <v>27349</v>
      </c>
    </row>
    <row r="3272" spans="1:9" x14ac:dyDescent="0.25">
      <c r="A3272" s="1">
        <v>45276</v>
      </c>
      <c r="B3272" t="s">
        <v>19</v>
      </c>
      <c r="C3272" t="s">
        <v>18</v>
      </c>
      <c r="D3272" t="s">
        <v>13</v>
      </c>
      <c r="E3272">
        <v>18</v>
      </c>
      <c r="F3272">
        <v>46</v>
      </c>
      <c r="G3272">
        <v>34437</v>
      </c>
      <c r="H3272">
        <v>43591</v>
      </c>
      <c r="I3272">
        <v>9154</v>
      </c>
    </row>
    <row r="3273" spans="1:9" x14ac:dyDescent="0.25">
      <c r="A3273" s="1">
        <v>45277</v>
      </c>
      <c r="B3273" t="s">
        <v>19</v>
      </c>
      <c r="C3273" t="s">
        <v>16</v>
      </c>
      <c r="D3273" t="s">
        <v>17</v>
      </c>
      <c r="E3273">
        <v>9</v>
      </c>
      <c r="F3273">
        <v>142</v>
      </c>
      <c r="G3273">
        <v>20222</v>
      </c>
      <c r="H3273">
        <v>26608</v>
      </c>
      <c r="I3273">
        <v>6386</v>
      </c>
    </row>
    <row r="3274" spans="1:9" x14ac:dyDescent="0.25">
      <c r="A3274" s="1">
        <v>45278</v>
      </c>
      <c r="B3274" t="s">
        <v>19</v>
      </c>
      <c r="C3274" t="s">
        <v>18</v>
      </c>
      <c r="D3274" t="s">
        <v>17</v>
      </c>
      <c r="E3274">
        <v>13</v>
      </c>
      <c r="F3274">
        <v>134</v>
      </c>
      <c r="G3274">
        <v>11392</v>
      </c>
      <c r="H3274">
        <v>17800</v>
      </c>
      <c r="I3274">
        <v>6408</v>
      </c>
    </row>
    <row r="3275" spans="1:9" x14ac:dyDescent="0.25">
      <c r="A3275" s="1">
        <v>45279</v>
      </c>
      <c r="B3275" t="s">
        <v>19</v>
      </c>
      <c r="C3275" t="s">
        <v>18</v>
      </c>
      <c r="D3275" t="s">
        <v>15</v>
      </c>
      <c r="E3275">
        <v>0</v>
      </c>
      <c r="F3275">
        <v>65</v>
      </c>
      <c r="G3275">
        <v>32213</v>
      </c>
      <c r="H3275">
        <v>52808</v>
      </c>
      <c r="I3275">
        <v>20595</v>
      </c>
    </row>
    <row r="3276" spans="1:9" x14ac:dyDescent="0.25">
      <c r="A3276" s="1">
        <v>45280</v>
      </c>
      <c r="B3276" t="s">
        <v>19</v>
      </c>
      <c r="C3276" t="s">
        <v>16</v>
      </c>
      <c r="D3276" t="s">
        <v>13</v>
      </c>
      <c r="E3276">
        <v>22</v>
      </c>
      <c r="F3276">
        <v>28</v>
      </c>
      <c r="G3276">
        <v>42570</v>
      </c>
      <c r="H3276">
        <v>65492</v>
      </c>
      <c r="I3276">
        <v>22922</v>
      </c>
    </row>
    <row r="3277" spans="1:9" x14ac:dyDescent="0.25">
      <c r="A3277" s="1">
        <v>45281</v>
      </c>
      <c r="B3277" t="s">
        <v>19</v>
      </c>
      <c r="C3277" t="s">
        <v>16</v>
      </c>
      <c r="D3277" t="s">
        <v>11</v>
      </c>
      <c r="E3277">
        <v>8</v>
      </c>
      <c r="F3277">
        <v>42</v>
      </c>
      <c r="G3277">
        <v>17731</v>
      </c>
      <c r="H3277">
        <v>30570</v>
      </c>
      <c r="I3277">
        <v>12839</v>
      </c>
    </row>
    <row r="3278" spans="1:9" x14ac:dyDescent="0.25">
      <c r="A3278" s="1">
        <v>45282</v>
      </c>
      <c r="B3278" t="s">
        <v>19</v>
      </c>
      <c r="C3278" t="s">
        <v>18</v>
      </c>
      <c r="D3278" t="s">
        <v>17</v>
      </c>
      <c r="E3278">
        <v>13</v>
      </c>
      <c r="F3278">
        <v>96</v>
      </c>
      <c r="G3278">
        <v>11151</v>
      </c>
      <c r="H3278">
        <v>17424</v>
      </c>
      <c r="I3278">
        <v>6273</v>
      </c>
    </row>
    <row r="3279" spans="1:9" x14ac:dyDescent="0.25">
      <c r="A3279" s="1">
        <v>45283</v>
      </c>
      <c r="B3279" t="s">
        <v>19</v>
      </c>
      <c r="C3279" t="s">
        <v>10</v>
      </c>
      <c r="D3279" t="s">
        <v>17</v>
      </c>
      <c r="E3279">
        <v>13</v>
      </c>
      <c r="F3279">
        <v>109</v>
      </c>
      <c r="G3279">
        <v>62682</v>
      </c>
      <c r="H3279">
        <v>74622</v>
      </c>
      <c r="I3279">
        <v>11940</v>
      </c>
    </row>
    <row r="3280" spans="1:9" x14ac:dyDescent="0.25">
      <c r="A3280" s="1">
        <v>45284</v>
      </c>
      <c r="B3280" t="s">
        <v>19</v>
      </c>
      <c r="C3280" t="s">
        <v>10</v>
      </c>
      <c r="D3280" t="s">
        <v>13</v>
      </c>
      <c r="E3280">
        <v>11</v>
      </c>
      <c r="F3280">
        <v>3</v>
      </c>
      <c r="G3280">
        <v>42352</v>
      </c>
      <c r="H3280">
        <v>47587</v>
      </c>
      <c r="I3280">
        <v>5235</v>
      </c>
    </row>
    <row r="3281" spans="1:9" x14ac:dyDescent="0.25">
      <c r="A3281" s="1">
        <v>45285</v>
      </c>
      <c r="B3281" t="s">
        <v>19</v>
      </c>
      <c r="C3281" t="s">
        <v>12</v>
      </c>
      <c r="D3281" t="s">
        <v>11</v>
      </c>
      <c r="E3281">
        <v>6</v>
      </c>
      <c r="F3281">
        <v>28</v>
      </c>
      <c r="G3281">
        <v>52106</v>
      </c>
      <c r="H3281">
        <v>61301</v>
      </c>
      <c r="I3281">
        <v>9195</v>
      </c>
    </row>
    <row r="3282" spans="1:9" x14ac:dyDescent="0.25">
      <c r="A3282" s="1">
        <v>45286</v>
      </c>
      <c r="B3282" t="s">
        <v>19</v>
      </c>
      <c r="C3282" t="s">
        <v>12</v>
      </c>
      <c r="D3282" t="s">
        <v>13</v>
      </c>
      <c r="E3282">
        <v>16</v>
      </c>
      <c r="F3282">
        <v>8</v>
      </c>
      <c r="G3282">
        <v>44595</v>
      </c>
      <c r="H3282">
        <v>78236</v>
      </c>
      <c r="I3282">
        <v>33641</v>
      </c>
    </row>
    <row r="3283" spans="1:9" x14ac:dyDescent="0.25">
      <c r="A3283" s="1">
        <v>45287</v>
      </c>
      <c r="B3283" t="s">
        <v>19</v>
      </c>
      <c r="C3283" t="s">
        <v>14</v>
      </c>
      <c r="D3283" t="s">
        <v>17</v>
      </c>
      <c r="E3283">
        <v>10</v>
      </c>
      <c r="F3283">
        <v>175</v>
      </c>
      <c r="G3283">
        <v>9705</v>
      </c>
      <c r="H3283">
        <v>12285</v>
      </c>
      <c r="I3283">
        <v>2580</v>
      </c>
    </row>
    <row r="3284" spans="1:9" x14ac:dyDescent="0.25">
      <c r="A3284" s="1">
        <v>45288</v>
      </c>
      <c r="B3284" t="s">
        <v>19</v>
      </c>
      <c r="C3284" t="s">
        <v>12</v>
      </c>
      <c r="D3284" t="s">
        <v>11</v>
      </c>
      <c r="E3284">
        <v>9</v>
      </c>
      <c r="F3284">
        <v>80</v>
      </c>
      <c r="G3284">
        <v>8213</v>
      </c>
      <c r="H3284">
        <v>11407</v>
      </c>
      <c r="I3284">
        <v>3194</v>
      </c>
    </row>
    <row r="3285" spans="1:9" x14ac:dyDescent="0.25">
      <c r="A3285" s="1">
        <v>45289</v>
      </c>
      <c r="B3285" t="s">
        <v>19</v>
      </c>
      <c r="C3285" t="s">
        <v>16</v>
      </c>
      <c r="D3285" t="s">
        <v>11</v>
      </c>
      <c r="E3285">
        <v>4</v>
      </c>
      <c r="F3285">
        <v>69</v>
      </c>
      <c r="G3285">
        <v>27840</v>
      </c>
      <c r="H3285">
        <v>45639</v>
      </c>
      <c r="I3285">
        <v>17799</v>
      </c>
    </row>
    <row r="3286" spans="1:9" x14ac:dyDescent="0.25">
      <c r="A3286" s="1">
        <v>45290</v>
      </c>
      <c r="B3286" t="s">
        <v>19</v>
      </c>
      <c r="C3286" t="s">
        <v>16</v>
      </c>
      <c r="D3286" t="s">
        <v>11</v>
      </c>
      <c r="E3286">
        <v>4</v>
      </c>
      <c r="F3286">
        <v>61</v>
      </c>
      <c r="G3286">
        <v>43083</v>
      </c>
      <c r="H3286">
        <v>65277</v>
      </c>
      <c r="I3286">
        <v>22194</v>
      </c>
    </row>
    <row r="3287" spans="1:9" x14ac:dyDescent="0.25">
      <c r="A3287" s="1">
        <v>45291</v>
      </c>
      <c r="B3287" t="s">
        <v>19</v>
      </c>
      <c r="C3287" t="s">
        <v>18</v>
      </c>
      <c r="D3287" t="s">
        <v>17</v>
      </c>
      <c r="E3287">
        <v>15</v>
      </c>
      <c r="F3287">
        <v>92</v>
      </c>
      <c r="G3287">
        <v>15133</v>
      </c>
      <c r="H3287">
        <v>28552</v>
      </c>
      <c r="I3287">
        <v>13419</v>
      </c>
    </row>
    <row r="3288" spans="1:9" x14ac:dyDescent="0.25">
      <c r="A3288" s="1">
        <v>45292</v>
      </c>
      <c r="B3288" t="s">
        <v>19</v>
      </c>
      <c r="C3288" t="s">
        <v>12</v>
      </c>
      <c r="D3288" t="s">
        <v>17</v>
      </c>
      <c r="E3288">
        <v>13</v>
      </c>
      <c r="F3288">
        <v>165</v>
      </c>
      <c r="G3288">
        <v>38752</v>
      </c>
      <c r="H3288">
        <v>50327</v>
      </c>
      <c r="I3288">
        <v>11575</v>
      </c>
    </row>
    <row r="3289" spans="1:9" x14ac:dyDescent="0.25">
      <c r="A3289" s="1">
        <v>45293</v>
      </c>
      <c r="B3289" t="s">
        <v>19</v>
      </c>
      <c r="C3289" t="s">
        <v>12</v>
      </c>
      <c r="D3289" t="s">
        <v>11</v>
      </c>
      <c r="E3289">
        <v>4</v>
      </c>
      <c r="F3289">
        <v>71</v>
      </c>
      <c r="G3289">
        <v>59164</v>
      </c>
      <c r="H3289">
        <v>71282</v>
      </c>
      <c r="I3289">
        <v>12118</v>
      </c>
    </row>
    <row r="3290" spans="1:9" x14ac:dyDescent="0.25">
      <c r="A3290" s="1">
        <v>45294</v>
      </c>
      <c r="B3290" t="s">
        <v>19</v>
      </c>
      <c r="C3290" t="s">
        <v>16</v>
      </c>
      <c r="D3290" t="s">
        <v>13</v>
      </c>
      <c r="E3290">
        <v>24</v>
      </c>
      <c r="F3290">
        <v>10</v>
      </c>
      <c r="G3290">
        <v>34550</v>
      </c>
      <c r="H3290">
        <v>45460</v>
      </c>
      <c r="I3290">
        <v>10910</v>
      </c>
    </row>
    <row r="3291" spans="1:9" x14ac:dyDescent="0.25">
      <c r="A3291" s="1">
        <v>45295</v>
      </c>
      <c r="B3291" t="s">
        <v>19</v>
      </c>
      <c r="C3291" t="s">
        <v>14</v>
      </c>
      <c r="D3291" t="s">
        <v>15</v>
      </c>
      <c r="E3291">
        <v>0</v>
      </c>
      <c r="F3291">
        <v>93</v>
      </c>
      <c r="G3291">
        <v>69266</v>
      </c>
      <c r="H3291">
        <v>91140</v>
      </c>
      <c r="I3291">
        <v>21874</v>
      </c>
    </row>
    <row r="3292" spans="1:9" x14ac:dyDescent="0.25">
      <c r="A3292" s="1">
        <v>45296</v>
      </c>
      <c r="B3292" t="s">
        <v>19</v>
      </c>
      <c r="C3292" t="s">
        <v>16</v>
      </c>
      <c r="D3292" t="s">
        <v>13</v>
      </c>
      <c r="E3292">
        <v>21</v>
      </c>
      <c r="F3292">
        <v>37</v>
      </c>
      <c r="G3292">
        <v>9640</v>
      </c>
      <c r="H3292">
        <v>15063</v>
      </c>
      <c r="I3292">
        <v>5423</v>
      </c>
    </row>
    <row r="3293" spans="1:9" x14ac:dyDescent="0.25">
      <c r="A3293" s="1">
        <v>45297</v>
      </c>
      <c r="B3293" t="s">
        <v>19</v>
      </c>
      <c r="C3293" t="s">
        <v>18</v>
      </c>
      <c r="D3293" t="s">
        <v>17</v>
      </c>
      <c r="E3293">
        <v>15</v>
      </c>
      <c r="F3293">
        <v>124</v>
      </c>
      <c r="G3293">
        <v>29065</v>
      </c>
      <c r="H3293">
        <v>39815</v>
      </c>
      <c r="I3293">
        <v>10750</v>
      </c>
    </row>
    <row r="3294" spans="1:9" x14ac:dyDescent="0.25">
      <c r="A3294" s="1">
        <v>45298</v>
      </c>
      <c r="B3294" t="s">
        <v>19</v>
      </c>
      <c r="C3294" t="s">
        <v>18</v>
      </c>
      <c r="D3294" t="s">
        <v>15</v>
      </c>
      <c r="E3294">
        <v>0</v>
      </c>
      <c r="F3294">
        <v>79</v>
      </c>
      <c r="G3294">
        <v>29652</v>
      </c>
      <c r="H3294">
        <v>39016</v>
      </c>
      <c r="I3294">
        <v>9364</v>
      </c>
    </row>
    <row r="3295" spans="1:9" x14ac:dyDescent="0.25">
      <c r="A3295" s="1">
        <v>45299</v>
      </c>
      <c r="B3295" t="s">
        <v>19</v>
      </c>
      <c r="C3295" t="s">
        <v>14</v>
      </c>
      <c r="D3295" t="s">
        <v>11</v>
      </c>
      <c r="E3295">
        <v>4</v>
      </c>
      <c r="F3295">
        <v>63</v>
      </c>
      <c r="G3295">
        <v>26607</v>
      </c>
      <c r="H3295">
        <v>51168</v>
      </c>
      <c r="I3295">
        <v>24561</v>
      </c>
    </row>
    <row r="3296" spans="1:9" x14ac:dyDescent="0.25">
      <c r="A3296" s="1">
        <v>45300</v>
      </c>
      <c r="B3296" t="s">
        <v>19</v>
      </c>
      <c r="C3296" t="s">
        <v>12</v>
      </c>
      <c r="D3296" t="s">
        <v>15</v>
      </c>
      <c r="E3296">
        <v>0</v>
      </c>
      <c r="F3296">
        <v>69</v>
      </c>
      <c r="G3296">
        <v>31678</v>
      </c>
      <c r="H3296">
        <v>51093</v>
      </c>
      <c r="I3296">
        <v>19415</v>
      </c>
    </row>
    <row r="3297" spans="1:9" x14ac:dyDescent="0.25">
      <c r="A3297" s="1">
        <v>45301</v>
      </c>
      <c r="B3297" t="s">
        <v>19</v>
      </c>
      <c r="C3297" t="s">
        <v>12</v>
      </c>
      <c r="D3297" t="s">
        <v>11</v>
      </c>
      <c r="E3297">
        <v>8</v>
      </c>
      <c r="F3297">
        <v>39</v>
      </c>
      <c r="G3297">
        <v>17527</v>
      </c>
      <c r="H3297">
        <v>29707</v>
      </c>
      <c r="I3297">
        <v>12180</v>
      </c>
    </row>
    <row r="3298" spans="1:9" x14ac:dyDescent="0.25">
      <c r="A3298" s="1">
        <v>45302</v>
      </c>
      <c r="B3298" t="s">
        <v>19</v>
      </c>
      <c r="C3298" t="s">
        <v>10</v>
      </c>
      <c r="D3298" t="s">
        <v>17</v>
      </c>
      <c r="E3298">
        <v>15</v>
      </c>
      <c r="F3298">
        <v>193</v>
      </c>
      <c r="G3298">
        <v>34691</v>
      </c>
      <c r="H3298">
        <v>47522</v>
      </c>
      <c r="I3298">
        <v>12831</v>
      </c>
    </row>
    <row r="3299" spans="1:9" x14ac:dyDescent="0.25">
      <c r="A3299" s="1">
        <v>45303</v>
      </c>
      <c r="B3299" t="s">
        <v>19</v>
      </c>
      <c r="C3299" t="s">
        <v>10</v>
      </c>
      <c r="D3299" t="s">
        <v>17</v>
      </c>
      <c r="E3299">
        <v>7</v>
      </c>
      <c r="F3299">
        <v>96</v>
      </c>
      <c r="G3299">
        <v>39022</v>
      </c>
      <c r="H3299">
        <v>59124</v>
      </c>
      <c r="I3299">
        <v>20102</v>
      </c>
    </row>
    <row r="3300" spans="1:9" x14ac:dyDescent="0.25">
      <c r="A3300" s="1">
        <v>45304</v>
      </c>
      <c r="B3300" t="s">
        <v>19</v>
      </c>
      <c r="C3300" t="s">
        <v>10</v>
      </c>
      <c r="D3300" t="s">
        <v>17</v>
      </c>
      <c r="E3300">
        <v>6</v>
      </c>
      <c r="F3300">
        <v>132</v>
      </c>
      <c r="G3300">
        <v>13976</v>
      </c>
      <c r="H3300">
        <v>21175</v>
      </c>
      <c r="I3300">
        <v>7199</v>
      </c>
    </row>
    <row r="3301" spans="1:9" x14ac:dyDescent="0.25">
      <c r="A3301" s="1">
        <v>45305</v>
      </c>
      <c r="B3301" t="s">
        <v>19</v>
      </c>
      <c r="C3301" t="s">
        <v>10</v>
      </c>
      <c r="D3301" t="s">
        <v>11</v>
      </c>
      <c r="E3301">
        <v>10</v>
      </c>
      <c r="F3301">
        <v>71</v>
      </c>
      <c r="G3301">
        <v>8538</v>
      </c>
      <c r="H3301">
        <v>10672</v>
      </c>
      <c r="I3301">
        <v>2134</v>
      </c>
    </row>
    <row r="3302" spans="1:9" x14ac:dyDescent="0.25">
      <c r="A3302" s="1">
        <v>45306</v>
      </c>
      <c r="B3302" t="s">
        <v>19</v>
      </c>
      <c r="C3302" t="s">
        <v>10</v>
      </c>
      <c r="D3302" t="s">
        <v>13</v>
      </c>
      <c r="E3302">
        <v>23</v>
      </c>
      <c r="F3302">
        <v>22</v>
      </c>
      <c r="G3302">
        <v>49410</v>
      </c>
      <c r="H3302">
        <v>54900</v>
      </c>
      <c r="I3302">
        <v>5490</v>
      </c>
    </row>
    <row r="3303" spans="1:9" x14ac:dyDescent="0.25">
      <c r="A3303" s="1">
        <v>45307</v>
      </c>
      <c r="B3303" t="s">
        <v>19</v>
      </c>
      <c r="C3303" t="s">
        <v>18</v>
      </c>
      <c r="D3303" t="s">
        <v>17</v>
      </c>
      <c r="E3303">
        <v>12</v>
      </c>
      <c r="F3303">
        <v>186</v>
      </c>
      <c r="G3303">
        <v>62026</v>
      </c>
      <c r="H3303">
        <v>96915</v>
      </c>
      <c r="I3303">
        <v>34889</v>
      </c>
    </row>
    <row r="3304" spans="1:9" x14ac:dyDescent="0.25">
      <c r="A3304" s="1">
        <v>45308</v>
      </c>
      <c r="B3304" t="s">
        <v>19</v>
      </c>
      <c r="C3304" t="s">
        <v>18</v>
      </c>
      <c r="D3304" t="s">
        <v>15</v>
      </c>
      <c r="E3304">
        <v>0</v>
      </c>
      <c r="F3304">
        <v>63</v>
      </c>
      <c r="G3304">
        <v>57131</v>
      </c>
      <c r="H3304">
        <v>98502</v>
      </c>
      <c r="I3304">
        <v>41371</v>
      </c>
    </row>
    <row r="3305" spans="1:9" x14ac:dyDescent="0.25">
      <c r="A3305" s="1">
        <v>45309</v>
      </c>
      <c r="B3305" t="s">
        <v>19</v>
      </c>
      <c r="C3305" t="s">
        <v>10</v>
      </c>
      <c r="D3305" t="s">
        <v>15</v>
      </c>
      <c r="E3305">
        <v>0</v>
      </c>
      <c r="F3305">
        <v>24</v>
      </c>
      <c r="G3305">
        <v>12589</v>
      </c>
      <c r="H3305">
        <v>15736</v>
      </c>
      <c r="I3305">
        <v>3147</v>
      </c>
    </row>
    <row r="3306" spans="1:9" x14ac:dyDescent="0.25">
      <c r="A3306" s="1">
        <v>45310</v>
      </c>
      <c r="B3306" t="s">
        <v>19</v>
      </c>
      <c r="C3306" t="s">
        <v>14</v>
      </c>
      <c r="D3306" t="s">
        <v>15</v>
      </c>
      <c r="E3306">
        <v>0</v>
      </c>
      <c r="F3306">
        <v>33</v>
      </c>
      <c r="G3306">
        <v>31732</v>
      </c>
      <c r="H3306">
        <v>38697</v>
      </c>
      <c r="I3306">
        <v>6965</v>
      </c>
    </row>
    <row r="3307" spans="1:9" x14ac:dyDescent="0.25">
      <c r="A3307" s="1">
        <v>45311</v>
      </c>
      <c r="B3307" t="s">
        <v>19</v>
      </c>
      <c r="C3307" t="s">
        <v>16</v>
      </c>
      <c r="D3307" t="s">
        <v>15</v>
      </c>
      <c r="E3307">
        <v>0</v>
      </c>
      <c r="F3307">
        <v>70</v>
      </c>
      <c r="G3307">
        <v>13313</v>
      </c>
      <c r="H3307">
        <v>24653</v>
      </c>
      <c r="I3307">
        <v>11340</v>
      </c>
    </row>
    <row r="3308" spans="1:9" x14ac:dyDescent="0.25">
      <c r="A3308" s="1">
        <v>45312</v>
      </c>
      <c r="B3308" t="s">
        <v>19</v>
      </c>
      <c r="C3308" t="s">
        <v>12</v>
      </c>
      <c r="D3308" t="s">
        <v>11</v>
      </c>
      <c r="E3308">
        <v>7</v>
      </c>
      <c r="F3308">
        <v>75</v>
      </c>
      <c r="G3308">
        <v>45218</v>
      </c>
      <c r="H3308">
        <v>72932</v>
      </c>
      <c r="I3308">
        <v>27714</v>
      </c>
    </row>
    <row r="3309" spans="1:9" x14ac:dyDescent="0.25">
      <c r="A3309" s="1">
        <v>45313</v>
      </c>
      <c r="B3309" t="s">
        <v>19</v>
      </c>
      <c r="C3309" t="s">
        <v>12</v>
      </c>
      <c r="D3309" t="s">
        <v>13</v>
      </c>
      <c r="E3309">
        <v>11</v>
      </c>
      <c r="F3309">
        <v>17</v>
      </c>
      <c r="G3309">
        <v>31445</v>
      </c>
      <c r="H3309">
        <v>53296</v>
      </c>
      <c r="I3309">
        <v>21851</v>
      </c>
    </row>
    <row r="3310" spans="1:9" x14ac:dyDescent="0.25">
      <c r="A3310" s="1">
        <v>45314</v>
      </c>
      <c r="B3310" t="s">
        <v>19</v>
      </c>
      <c r="C3310" t="s">
        <v>10</v>
      </c>
      <c r="D3310" t="s">
        <v>15</v>
      </c>
      <c r="E3310">
        <v>0</v>
      </c>
      <c r="F3310">
        <v>52</v>
      </c>
      <c r="G3310">
        <v>23805</v>
      </c>
      <c r="H3310">
        <v>36623</v>
      </c>
      <c r="I3310">
        <v>12818</v>
      </c>
    </row>
    <row r="3311" spans="1:9" x14ac:dyDescent="0.25">
      <c r="A3311" s="1">
        <v>45315</v>
      </c>
      <c r="B3311" t="s">
        <v>19</v>
      </c>
      <c r="C3311" t="s">
        <v>12</v>
      </c>
      <c r="D3311" t="s">
        <v>15</v>
      </c>
      <c r="E3311">
        <v>0</v>
      </c>
      <c r="F3311">
        <v>67</v>
      </c>
      <c r="G3311">
        <v>50116</v>
      </c>
      <c r="H3311">
        <v>69605</v>
      </c>
      <c r="I3311">
        <v>19489</v>
      </c>
    </row>
    <row r="3312" spans="1:9" x14ac:dyDescent="0.25">
      <c r="A3312" s="1">
        <v>45316</v>
      </c>
      <c r="B3312" t="s">
        <v>19</v>
      </c>
      <c r="C3312" t="s">
        <v>14</v>
      </c>
      <c r="D3312" t="s">
        <v>11</v>
      </c>
      <c r="E3312">
        <v>10</v>
      </c>
      <c r="F3312">
        <v>46</v>
      </c>
      <c r="G3312">
        <v>37102</v>
      </c>
      <c r="H3312">
        <v>46965</v>
      </c>
      <c r="I3312">
        <v>9863</v>
      </c>
    </row>
    <row r="3313" spans="1:9" x14ac:dyDescent="0.25">
      <c r="A3313" s="1">
        <v>45317</v>
      </c>
      <c r="B3313" t="s">
        <v>19</v>
      </c>
      <c r="C3313" t="s">
        <v>14</v>
      </c>
      <c r="D3313" t="s">
        <v>15</v>
      </c>
      <c r="E3313">
        <v>0</v>
      </c>
      <c r="F3313">
        <v>77</v>
      </c>
      <c r="G3313">
        <v>57976</v>
      </c>
      <c r="H3313">
        <v>98265</v>
      </c>
      <c r="I3313">
        <v>40289</v>
      </c>
    </row>
    <row r="3314" spans="1:9" x14ac:dyDescent="0.25">
      <c r="A3314" s="1">
        <v>45318</v>
      </c>
      <c r="B3314" t="s">
        <v>19</v>
      </c>
      <c r="C3314" t="s">
        <v>10</v>
      </c>
      <c r="D3314" t="s">
        <v>11</v>
      </c>
      <c r="E3314">
        <v>4</v>
      </c>
      <c r="F3314">
        <v>71</v>
      </c>
      <c r="G3314">
        <v>36563</v>
      </c>
      <c r="H3314">
        <v>47484</v>
      </c>
      <c r="I3314">
        <v>10921</v>
      </c>
    </row>
    <row r="3315" spans="1:9" x14ac:dyDescent="0.25">
      <c r="A3315" s="1">
        <v>45319</v>
      </c>
      <c r="B3315" t="s">
        <v>19</v>
      </c>
      <c r="C3315" t="s">
        <v>18</v>
      </c>
      <c r="D3315" t="s">
        <v>11</v>
      </c>
      <c r="E3315">
        <v>5</v>
      </c>
      <c r="F3315">
        <v>60</v>
      </c>
      <c r="G3315">
        <v>8194</v>
      </c>
      <c r="H3315">
        <v>11073</v>
      </c>
      <c r="I3315">
        <v>2879</v>
      </c>
    </row>
    <row r="3316" spans="1:9" x14ac:dyDescent="0.25">
      <c r="A3316" s="1">
        <v>45320</v>
      </c>
      <c r="B3316" t="s">
        <v>19</v>
      </c>
      <c r="C3316" t="s">
        <v>14</v>
      </c>
      <c r="D3316" t="s">
        <v>17</v>
      </c>
      <c r="E3316">
        <v>12</v>
      </c>
      <c r="F3316">
        <v>165</v>
      </c>
      <c r="G3316">
        <v>55102</v>
      </c>
      <c r="H3316">
        <v>91837</v>
      </c>
      <c r="I3316">
        <v>36735</v>
      </c>
    </row>
    <row r="3317" spans="1:9" x14ac:dyDescent="0.25">
      <c r="A3317" s="1">
        <v>45321</v>
      </c>
      <c r="B3317" t="s">
        <v>19</v>
      </c>
      <c r="C3317" t="s">
        <v>12</v>
      </c>
      <c r="D3317" t="s">
        <v>13</v>
      </c>
      <c r="E3317">
        <v>24</v>
      </c>
      <c r="F3317">
        <v>4</v>
      </c>
      <c r="G3317">
        <v>77176</v>
      </c>
      <c r="H3317">
        <v>95279</v>
      </c>
      <c r="I3317">
        <v>18103</v>
      </c>
    </row>
    <row r="3318" spans="1:9" x14ac:dyDescent="0.25">
      <c r="A3318" s="1">
        <v>45322</v>
      </c>
      <c r="B3318" t="s">
        <v>19</v>
      </c>
      <c r="C3318" t="s">
        <v>14</v>
      </c>
      <c r="D3318" t="s">
        <v>17</v>
      </c>
      <c r="E3318">
        <v>15</v>
      </c>
      <c r="F3318">
        <v>55</v>
      </c>
      <c r="G3318">
        <v>30798</v>
      </c>
      <c r="H3318">
        <v>42775</v>
      </c>
      <c r="I3318">
        <v>11977</v>
      </c>
    </row>
    <row r="3319" spans="1:9" x14ac:dyDescent="0.25">
      <c r="A3319" s="1">
        <v>45323</v>
      </c>
      <c r="B3319" t="s">
        <v>19</v>
      </c>
      <c r="C3319" t="s">
        <v>16</v>
      </c>
      <c r="D3319" t="s">
        <v>13</v>
      </c>
      <c r="E3319">
        <v>25</v>
      </c>
      <c r="F3319">
        <v>40</v>
      </c>
      <c r="G3319">
        <v>31269</v>
      </c>
      <c r="H3319">
        <v>38133</v>
      </c>
      <c r="I3319">
        <v>6864</v>
      </c>
    </row>
    <row r="3320" spans="1:9" x14ac:dyDescent="0.25">
      <c r="A3320" s="1">
        <v>45324</v>
      </c>
      <c r="B3320" t="s">
        <v>19</v>
      </c>
      <c r="C3320" t="s">
        <v>18</v>
      </c>
      <c r="D3320" t="s">
        <v>13</v>
      </c>
      <c r="E3320">
        <v>19</v>
      </c>
      <c r="F3320">
        <v>45</v>
      </c>
      <c r="G3320">
        <v>25223</v>
      </c>
      <c r="H3320">
        <v>40037</v>
      </c>
      <c r="I3320">
        <v>14814</v>
      </c>
    </row>
    <row r="3321" spans="1:9" x14ac:dyDescent="0.25">
      <c r="A3321" s="1">
        <v>45325</v>
      </c>
      <c r="B3321" t="s">
        <v>19</v>
      </c>
      <c r="C3321" t="s">
        <v>10</v>
      </c>
      <c r="D3321" t="s">
        <v>15</v>
      </c>
      <c r="E3321">
        <v>0</v>
      </c>
      <c r="F3321">
        <v>44</v>
      </c>
      <c r="G3321">
        <v>82999</v>
      </c>
      <c r="H3321">
        <v>94317</v>
      </c>
      <c r="I3321">
        <v>11318</v>
      </c>
    </row>
    <row r="3322" spans="1:9" x14ac:dyDescent="0.25">
      <c r="A3322" s="1">
        <v>45326</v>
      </c>
      <c r="B3322" t="s">
        <v>19</v>
      </c>
      <c r="C3322" t="s">
        <v>12</v>
      </c>
      <c r="D3322" t="s">
        <v>13</v>
      </c>
      <c r="E3322">
        <v>14</v>
      </c>
      <c r="F3322">
        <v>7</v>
      </c>
      <c r="G3322">
        <v>39974</v>
      </c>
      <c r="H3322">
        <v>52597</v>
      </c>
      <c r="I3322">
        <v>12623</v>
      </c>
    </row>
    <row r="3323" spans="1:9" x14ac:dyDescent="0.25">
      <c r="A3323" s="1">
        <v>45327</v>
      </c>
      <c r="B3323" t="s">
        <v>19</v>
      </c>
      <c r="C3323" t="s">
        <v>10</v>
      </c>
      <c r="D3323" t="s">
        <v>15</v>
      </c>
      <c r="E3323">
        <v>0</v>
      </c>
      <c r="F3323">
        <v>31</v>
      </c>
      <c r="G3323">
        <v>25822</v>
      </c>
      <c r="H3323">
        <v>30025</v>
      </c>
      <c r="I3323">
        <v>4203</v>
      </c>
    </row>
    <row r="3324" spans="1:9" x14ac:dyDescent="0.25">
      <c r="A3324" s="1">
        <v>45328</v>
      </c>
      <c r="B3324" t="s">
        <v>19</v>
      </c>
      <c r="C3324" t="s">
        <v>14</v>
      </c>
      <c r="D3324" t="s">
        <v>13</v>
      </c>
      <c r="E3324">
        <v>14</v>
      </c>
      <c r="F3324">
        <v>36</v>
      </c>
      <c r="G3324">
        <v>81296</v>
      </c>
      <c r="H3324">
        <v>93444</v>
      </c>
      <c r="I3324">
        <v>12148</v>
      </c>
    </row>
    <row r="3325" spans="1:9" x14ac:dyDescent="0.25">
      <c r="A3325" s="1">
        <v>45329</v>
      </c>
      <c r="B3325" t="s">
        <v>19</v>
      </c>
      <c r="C3325" t="s">
        <v>14</v>
      </c>
      <c r="D3325" t="s">
        <v>17</v>
      </c>
      <c r="E3325">
        <v>5</v>
      </c>
      <c r="F3325">
        <v>85</v>
      </c>
      <c r="G3325">
        <v>33313</v>
      </c>
      <c r="H3325">
        <v>54611</v>
      </c>
      <c r="I3325">
        <v>21298</v>
      </c>
    </row>
    <row r="3326" spans="1:9" x14ac:dyDescent="0.25">
      <c r="A3326" s="1">
        <v>45330</v>
      </c>
      <c r="B3326" t="s">
        <v>19</v>
      </c>
      <c r="C3326" t="s">
        <v>12</v>
      </c>
      <c r="D3326" t="s">
        <v>17</v>
      </c>
      <c r="E3326">
        <v>14</v>
      </c>
      <c r="F3326">
        <v>130</v>
      </c>
      <c r="G3326">
        <v>7086</v>
      </c>
      <c r="H3326">
        <v>14171</v>
      </c>
      <c r="I3326">
        <v>7085</v>
      </c>
    </row>
    <row r="3327" spans="1:9" x14ac:dyDescent="0.25">
      <c r="A3327" s="1">
        <v>45331</v>
      </c>
      <c r="B3327" t="s">
        <v>19</v>
      </c>
      <c r="C3327" t="s">
        <v>12</v>
      </c>
      <c r="D3327" t="s">
        <v>13</v>
      </c>
      <c r="E3327">
        <v>19</v>
      </c>
      <c r="F3327">
        <v>17</v>
      </c>
      <c r="G3327">
        <v>52067</v>
      </c>
      <c r="H3327">
        <v>61984</v>
      </c>
      <c r="I3327">
        <v>9917</v>
      </c>
    </row>
    <row r="3328" spans="1:9" x14ac:dyDescent="0.25">
      <c r="A3328" s="1">
        <v>45332</v>
      </c>
      <c r="B3328" t="s">
        <v>19</v>
      </c>
      <c r="C3328" t="s">
        <v>16</v>
      </c>
      <c r="D3328" t="s">
        <v>13</v>
      </c>
      <c r="E3328">
        <v>10</v>
      </c>
      <c r="F3328">
        <v>50</v>
      </c>
      <c r="G3328">
        <v>44481</v>
      </c>
      <c r="H3328">
        <v>54245</v>
      </c>
      <c r="I3328">
        <v>9764</v>
      </c>
    </row>
    <row r="3329" spans="1:9" x14ac:dyDescent="0.25">
      <c r="A3329" s="1">
        <v>45333</v>
      </c>
      <c r="B3329" t="s">
        <v>19</v>
      </c>
      <c r="C3329" t="s">
        <v>18</v>
      </c>
      <c r="D3329" t="s">
        <v>17</v>
      </c>
      <c r="E3329">
        <v>14</v>
      </c>
      <c r="F3329">
        <v>57</v>
      </c>
      <c r="G3329">
        <v>18032</v>
      </c>
      <c r="H3329">
        <v>25045</v>
      </c>
      <c r="I3329">
        <v>7013</v>
      </c>
    </row>
    <row r="3330" spans="1:9" x14ac:dyDescent="0.25">
      <c r="A3330" s="1">
        <v>45334</v>
      </c>
      <c r="B3330" t="s">
        <v>19</v>
      </c>
      <c r="C3330" t="s">
        <v>18</v>
      </c>
      <c r="D3330" t="s">
        <v>13</v>
      </c>
      <c r="E3330">
        <v>23</v>
      </c>
      <c r="F3330">
        <v>19</v>
      </c>
      <c r="G3330">
        <v>20180</v>
      </c>
      <c r="H3330">
        <v>29677</v>
      </c>
      <c r="I3330">
        <v>9497</v>
      </c>
    </row>
    <row r="3331" spans="1:9" x14ac:dyDescent="0.25">
      <c r="A3331" s="1">
        <v>45335</v>
      </c>
      <c r="B3331" t="s">
        <v>19</v>
      </c>
      <c r="C3331" t="s">
        <v>18</v>
      </c>
      <c r="D3331" t="s">
        <v>17</v>
      </c>
      <c r="E3331">
        <v>12</v>
      </c>
      <c r="F3331">
        <v>172</v>
      </c>
      <c r="G3331">
        <v>17245</v>
      </c>
      <c r="H3331">
        <v>19822</v>
      </c>
      <c r="I3331">
        <v>2577</v>
      </c>
    </row>
    <row r="3332" spans="1:9" x14ac:dyDescent="0.25">
      <c r="A3332" s="1">
        <v>45336</v>
      </c>
      <c r="B3332" t="s">
        <v>19</v>
      </c>
      <c r="C3332" t="s">
        <v>16</v>
      </c>
      <c r="D3332" t="s">
        <v>15</v>
      </c>
      <c r="E3332">
        <v>0</v>
      </c>
      <c r="F3332">
        <v>83</v>
      </c>
      <c r="G3332">
        <v>21823</v>
      </c>
      <c r="H3332">
        <v>25375</v>
      </c>
      <c r="I3332">
        <v>3552</v>
      </c>
    </row>
    <row r="3333" spans="1:9" x14ac:dyDescent="0.25">
      <c r="A3333" s="1">
        <v>45337</v>
      </c>
      <c r="B3333" t="s">
        <v>19</v>
      </c>
      <c r="C3333" t="s">
        <v>10</v>
      </c>
      <c r="D3333" t="s">
        <v>13</v>
      </c>
      <c r="E3333">
        <v>13</v>
      </c>
      <c r="F3333">
        <v>8</v>
      </c>
      <c r="G3333">
        <v>24874</v>
      </c>
      <c r="H3333">
        <v>32304</v>
      </c>
      <c r="I3333">
        <v>7430</v>
      </c>
    </row>
    <row r="3334" spans="1:9" x14ac:dyDescent="0.25">
      <c r="A3334" s="1">
        <v>45338</v>
      </c>
      <c r="B3334" t="s">
        <v>19</v>
      </c>
      <c r="C3334" t="s">
        <v>14</v>
      </c>
      <c r="D3334" t="s">
        <v>13</v>
      </c>
      <c r="E3334">
        <v>20</v>
      </c>
      <c r="F3334">
        <v>40</v>
      </c>
      <c r="G3334">
        <v>40785</v>
      </c>
      <c r="H3334">
        <v>69127</v>
      </c>
      <c r="I3334">
        <v>28342</v>
      </c>
    </row>
    <row r="3335" spans="1:9" x14ac:dyDescent="0.25">
      <c r="A3335" s="1">
        <v>45339</v>
      </c>
      <c r="B3335" t="s">
        <v>19</v>
      </c>
      <c r="C3335" t="s">
        <v>14</v>
      </c>
      <c r="D3335" t="s">
        <v>13</v>
      </c>
      <c r="E3335">
        <v>17</v>
      </c>
      <c r="F3335">
        <v>39</v>
      </c>
      <c r="G3335">
        <v>8109</v>
      </c>
      <c r="H3335">
        <v>13981</v>
      </c>
      <c r="I3335">
        <v>5872</v>
      </c>
    </row>
    <row r="3336" spans="1:9" x14ac:dyDescent="0.25">
      <c r="A3336" s="1">
        <v>45340</v>
      </c>
      <c r="B3336" t="s">
        <v>19</v>
      </c>
      <c r="C3336" t="s">
        <v>18</v>
      </c>
      <c r="D3336" t="s">
        <v>11</v>
      </c>
      <c r="E3336">
        <v>8</v>
      </c>
      <c r="F3336">
        <v>81</v>
      </c>
      <c r="G3336">
        <v>17220</v>
      </c>
      <c r="H3336">
        <v>19568</v>
      </c>
      <c r="I3336">
        <v>2348</v>
      </c>
    </row>
    <row r="3337" spans="1:9" x14ac:dyDescent="0.25">
      <c r="A3337" s="1">
        <v>45341</v>
      </c>
      <c r="B3337" t="s">
        <v>19</v>
      </c>
      <c r="C3337" t="s">
        <v>14</v>
      </c>
      <c r="D3337" t="s">
        <v>13</v>
      </c>
      <c r="E3337">
        <v>24</v>
      </c>
      <c r="F3337">
        <v>30</v>
      </c>
      <c r="G3337">
        <v>27792</v>
      </c>
      <c r="H3337">
        <v>54494</v>
      </c>
      <c r="I3337">
        <v>26702</v>
      </c>
    </row>
    <row r="3338" spans="1:9" x14ac:dyDescent="0.25">
      <c r="A3338" s="1">
        <v>45342</v>
      </c>
      <c r="B3338" t="s">
        <v>19</v>
      </c>
      <c r="C3338" t="s">
        <v>10</v>
      </c>
      <c r="D3338" t="s">
        <v>11</v>
      </c>
      <c r="E3338">
        <v>6</v>
      </c>
      <c r="F3338">
        <v>54</v>
      </c>
      <c r="G3338">
        <v>38605</v>
      </c>
      <c r="H3338">
        <v>71491</v>
      </c>
      <c r="I3338">
        <v>32886</v>
      </c>
    </row>
    <row r="3339" spans="1:9" x14ac:dyDescent="0.25">
      <c r="A3339" s="1">
        <v>45343</v>
      </c>
      <c r="B3339" t="s">
        <v>19</v>
      </c>
      <c r="C3339" t="s">
        <v>14</v>
      </c>
      <c r="D3339" t="s">
        <v>17</v>
      </c>
      <c r="E3339">
        <v>11</v>
      </c>
      <c r="F3339">
        <v>52</v>
      </c>
      <c r="G3339">
        <v>40465</v>
      </c>
      <c r="H3339">
        <v>65266</v>
      </c>
      <c r="I3339">
        <v>24801</v>
      </c>
    </row>
    <row r="3340" spans="1:9" x14ac:dyDescent="0.25">
      <c r="A3340" s="1">
        <v>45344</v>
      </c>
      <c r="B3340" t="s">
        <v>19</v>
      </c>
      <c r="C3340" t="s">
        <v>12</v>
      </c>
      <c r="D3340" t="s">
        <v>15</v>
      </c>
      <c r="E3340">
        <v>0</v>
      </c>
      <c r="F3340">
        <v>27</v>
      </c>
      <c r="G3340">
        <v>45032</v>
      </c>
      <c r="H3340">
        <v>63425</v>
      </c>
      <c r="I3340">
        <v>18393</v>
      </c>
    </row>
    <row r="3341" spans="1:9" x14ac:dyDescent="0.25">
      <c r="A3341" s="1">
        <v>45345</v>
      </c>
      <c r="B3341" t="s">
        <v>19</v>
      </c>
      <c r="C3341" t="s">
        <v>18</v>
      </c>
      <c r="D3341" t="s">
        <v>17</v>
      </c>
      <c r="E3341">
        <v>15</v>
      </c>
      <c r="F3341">
        <v>141</v>
      </c>
      <c r="G3341">
        <v>29167</v>
      </c>
      <c r="H3341">
        <v>39415</v>
      </c>
      <c r="I3341">
        <v>10248</v>
      </c>
    </row>
    <row r="3342" spans="1:9" x14ac:dyDescent="0.25">
      <c r="A3342" s="1">
        <v>45346</v>
      </c>
      <c r="B3342" t="s">
        <v>19</v>
      </c>
      <c r="C3342" t="s">
        <v>12</v>
      </c>
      <c r="D3342" t="s">
        <v>13</v>
      </c>
      <c r="E3342">
        <v>16</v>
      </c>
      <c r="F3342">
        <v>1</v>
      </c>
      <c r="G3342">
        <v>13805</v>
      </c>
      <c r="H3342">
        <v>24652</v>
      </c>
      <c r="I3342">
        <v>10847</v>
      </c>
    </row>
    <row r="3343" spans="1:9" x14ac:dyDescent="0.25">
      <c r="A3343" s="1">
        <v>45347</v>
      </c>
      <c r="B3343" t="s">
        <v>19</v>
      </c>
      <c r="C3343" t="s">
        <v>18</v>
      </c>
      <c r="D3343" t="s">
        <v>11</v>
      </c>
      <c r="E3343">
        <v>7</v>
      </c>
      <c r="F3343">
        <v>76</v>
      </c>
      <c r="G3343">
        <v>43175</v>
      </c>
      <c r="H3343">
        <v>77099</v>
      </c>
      <c r="I3343">
        <v>33924</v>
      </c>
    </row>
    <row r="3344" spans="1:9" x14ac:dyDescent="0.25">
      <c r="A3344" s="1">
        <v>45348</v>
      </c>
      <c r="B3344" t="s">
        <v>19</v>
      </c>
      <c r="C3344" t="s">
        <v>16</v>
      </c>
      <c r="D3344" t="s">
        <v>15</v>
      </c>
      <c r="E3344">
        <v>0</v>
      </c>
      <c r="F3344">
        <v>61</v>
      </c>
      <c r="G3344">
        <v>51147</v>
      </c>
      <c r="H3344">
        <v>96503</v>
      </c>
      <c r="I3344">
        <v>45356</v>
      </c>
    </row>
    <row r="3345" spans="1:9" x14ac:dyDescent="0.25">
      <c r="A3345" s="1">
        <v>45349</v>
      </c>
      <c r="B3345" t="s">
        <v>19</v>
      </c>
      <c r="C3345" t="s">
        <v>16</v>
      </c>
      <c r="D3345" t="s">
        <v>13</v>
      </c>
      <c r="E3345">
        <v>24</v>
      </c>
      <c r="F3345">
        <v>39</v>
      </c>
      <c r="G3345">
        <v>21450</v>
      </c>
      <c r="H3345">
        <v>26813</v>
      </c>
      <c r="I3345">
        <v>5363</v>
      </c>
    </row>
    <row r="3346" spans="1:9" x14ac:dyDescent="0.25">
      <c r="A3346" s="1">
        <v>45350</v>
      </c>
      <c r="B3346" t="s">
        <v>19</v>
      </c>
      <c r="C3346" t="s">
        <v>18</v>
      </c>
      <c r="D3346" t="s">
        <v>17</v>
      </c>
      <c r="E3346">
        <v>15</v>
      </c>
      <c r="F3346">
        <v>80</v>
      </c>
      <c r="G3346">
        <v>11675</v>
      </c>
      <c r="H3346">
        <v>18532</v>
      </c>
      <c r="I3346">
        <v>6857</v>
      </c>
    </row>
    <row r="3347" spans="1:9" x14ac:dyDescent="0.25">
      <c r="A3347" s="1">
        <v>45351</v>
      </c>
      <c r="B3347" t="s">
        <v>19</v>
      </c>
      <c r="C3347" t="s">
        <v>10</v>
      </c>
      <c r="D3347" t="s">
        <v>17</v>
      </c>
      <c r="E3347">
        <v>15</v>
      </c>
      <c r="F3347">
        <v>82</v>
      </c>
      <c r="G3347">
        <v>51744</v>
      </c>
      <c r="H3347">
        <v>76094</v>
      </c>
      <c r="I3347">
        <v>24350</v>
      </c>
    </row>
    <row r="3348" spans="1:9" x14ac:dyDescent="0.25">
      <c r="A3348" s="1">
        <v>45352</v>
      </c>
      <c r="B3348" t="s">
        <v>19</v>
      </c>
      <c r="C3348" t="s">
        <v>18</v>
      </c>
      <c r="D3348" t="s">
        <v>11</v>
      </c>
      <c r="E3348">
        <v>10</v>
      </c>
      <c r="F3348">
        <v>87</v>
      </c>
      <c r="G3348">
        <v>48093</v>
      </c>
      <c r="H3348">
        <v>62459</v>
      </c>
      <c r="I3348">
        <v>14366</v>
      </c>
    </row>
    <row r="3349" spans="1:9" x14ac:dyDescent="0.25">
      <c r="A3349" s="1">
        <v>45353</v>
      </c>
      <c r="B3349" t="s">
        <v>19</v>
      </c>
      <c r="C3349" t="s">
        <v>10</v>
      </c>
      <c r="D3349" t="s">
        <v>15</v>
      </c>
      <c r="E3349">
        <v>0</v>
      </c>
      <c r="F3349">
        <v>52</v>
      </c>
      <c r="G3349">
        <v>62931</v>
      </c>
      <c r="H3349">
        <v>81728</v>
      </c>
      <c r="I3349">
        <v>18797</v>
      </c>
    </row>
    <row r="3350" spans="1:9" x14ac:dyDescent="0.25">
      <c r="A3350" s="1">
        <v>45354</v>
      </c>
      <c r="B3350" t="s">
        <v>19</v>
      </c>
      <c r="C3350" t="s">
        <v>10</v>
      </c>
      <c r="D3350" t="s">
        <v>13</v>
      </c>
      <c r="E3350">
        <v>22</v>
      </c>
      <c r="F3350">
        <v>30</v>
      </c>
      <c r="G3350">
        <v>49083</v>
      </c>
      <c r="H3350">
        <v>94390</v>
      </c>
      <c r="I3350">
        <v>45307</v>
      </c>
    </row>
    <row r="3351" spans="1:9" x14ac:dyDescent="0.25">
      <c r="A3351" s="1">
        <v>45355</v>
      </c>
      <c r="B3351" t="s">
        <v>19</v>
      </c>
      <c r="C3351" t="s">
        <v>18</v>
      </c>
      <c r="D3351" t="s">
        <v>15</v>
      </c>
      <c r="E3351">
        <v>0</v>
      </c>
      <c r="F3351">
        <v>29</v>
      </c>
      <c r="G3351">
        <v>15325</v>
      </c>
      <c r="H3351">
        <v>25123</v>
      </c>
      <c r="I3351">
        <v>9798</v>
      </c>
    </row>
    <row r="3352" spans="1:9" x14ac:dyDescent="0.25">
      <c r="A3352" s="1">
        <v>45356</v>
      </c>
      <c r="B3352" t="s">
        <v>19</v>
      </c>
      <c r="C3352" t="s">
        <v>18</v>
      </c>
      <c r="D3352" t="s">
        <v>15</v>
      </c>
      <c r="E3352">
        <v>0</v>
      </c>
      <c r="F3352">
        <v>70</v>
      </c>
      <c r="G3352">
        <v>65490</v>
      </c>
      <c r="H3352">
        <v>92240</v>
      </c>
      <c r="I3352">
        <v>26750</v>
      </c>
    </row>
    <row r="3353" spans="1:9" x14ac:dyDescent="0.25">
      <c r="A3353" s="1">
        <v>45357</v>
      </c>
      <c r="B3353" t="s">
        <v>19</v>
      </c>
      <c r="C3353" t="s">
        <v>12</v>
      </c>
      <c r="D3353" t="s">
        <v>17</v>
      </c>
      <c r="E3353">
        <v>8</v>
      </c>
      <c r="F3353">
        <v>100</v>
      </c>
      <c r="G3353">
        <v>32014</v>
      </c>
      <c r="H3353">
        <v>42685</v>
      </c>
      <c r="I3353">
        <v>10671</v>
      </c>
    </row>
    <row r="3354" spans="1:9" x14ac:dyDescent="0.25">
      <c r="A3354" s="1">
        <v>45358</v>
      </c>
      <c r="B3354" t="s">
        <v>19</v>
      </c>
      <c r="C3354" t="s">
        <v>18</v>
      </c>
      <c r="D3354" t="s">
        <v>13</v>
      </c>
      <c r="E3354">
        <v>15</v>
      </c>
      <c r="F3354">
        <v>28</v>
      </c>
      <c r="G3354">
        <v>42239</v>
      </c>
      <c r="H3354">
        <v>55577</v>
      </c>
      <c r="I3354">
        <v>13338</v>
      </c>
    </row>
    <row r="3355" spans="1:9" x14ac:dyDescent="0.25">
      <c r="A3355" s="1">
        <v>45359</v>
      </c>
      <c r="B3355" t="s">
        <v>19</v>
      </c>
      <c r="C3355" t="s">
        <v>10</v>
      </c>
      <c r="D3355" t="s">
        <v>13</v>
      </c>
      <c r="E3355">
        <v>15</v>
      </c>
      <c r="F3355">
        <v>37</v>
      </c>
      <c r="G3355">
        <v>65602</v>
      </c>
      <c r="H3355">
        <v>96474</v>
      </c>
      <c r="I3355">
        <v>30872</v>
      </c>
    </row>
    <row r="3356" spans="1:9" x14ac:dyDescent="0.25">
      <c r="A3356" s="1">
        <v>45360</v>
      </c>
      <c r="B3356" t="s">
        <v>19</v>
      </c>
      <c r="C3356" t="s">
        <v>14</v>
      </c>
      <c r="D3356" t="s">
        <v>15</v>
      </c>
      <c r="E3356">
        <v>0</v>
      </c>
      <c r="F3356">
        <v>81</v>
      </c>
      <c r="G3356">
        <v>8123</v>
      </c>
      <c r="H3356">
        <v>14505</v>
      </c>
      <c r="I3356">
        <v>6382</v>
      </c>
    </row>
    <row r="3357" spans="1:9" x14ac:dyDescent="0.25">
      <c r="A3357" s="1">
        <v>45361</v>
      </c>
      <c r="B3357" t="s">
        <v>19</v>
      </c>
      <c r="C3357" t="s">
        <v>10</v>
      </c>
      <c r="D3357" t="s">
        <v>13</v>
      </c>
      <c r="E3357">
        <v>16</v>
      </c>
      <c r="F3357">
        <v>2</v>
      </c>
      <c r="G3357">
        <v>42814</v>
      </c>
      <c r="H3357">
        <v>49784</v>
      </c>
      <c r="I3357">
        <v>6970</v>
      </c>
    </row>
    <row r="3358" spans="1:9" x14ac:dyDescent="0.25">
      <c r="A3358" s="1">
        <v>45362</v>
      </c>
      <c r="B3358" t="s">
        <v>19</v>
      </c>
      <c r="C3358" t="s">
        <v>12</v>
      </c>
      <c r="D3358" t="s">
        <v>11</v>
      </c>
      <c r="E3358">
        <v>6</v>
      </c>
      <c r="F3358">
        <v>63</v>
      </c>
      <c r="G3358">
        <v>51092</v>
      </c>
      <c r="H3358">
        <v>83758</v>
      </c>
      <c r="I3358">
        <v>32666</v>
      </c>
    </row>
    <row r="3359" spans="1:9" x14ac:dyDescent="0.25">
      <c r="A3359" s="1">
        <v>45363</v>
      </c>
      <c r="B3359" t="s">
        <v>19</v>
      </c>
      <c r="C3359" t="s">
        <v>18</v>
      </c>
      <c r="D3359" t="s">
        <v>13</v>
      </c>
      <c r="E3359">
        <v>21</v>
      </c>
      <c r="F3359">
        <v>28</v>
      </c>
      <c r="G3359">
        <v>48908</v>
      </c>
      <c r="H3359">
        <v>87335</v>
      </c>
      <c r="I3359">
        <v>38427</v>
      </c>
    </row>
    <row r="3360" spans="1:9" x14ac:dyDescent="0.25">
      <c r="A3360" s="1">
        <v>45364</v>
      </c>
      <c r="B3360" t="s">
        <v>19</v>
      </c>
      <c r="C3360" t="s">
        <v>14</v>
      </c>
      <c r="D3360" t="s">
        <v>11</v>
      </c>
      <c r="E3360">
        <v>10</v>
      </c>
      <c r="F3360">
        <v>51</v>
      </c>
      <c r="G3360">
        <v>61139</v>
      </c>
      <c r="H3360">
        <v>95530</v>
      </c>
      <c r="I3360">
        <v>34391</v>
      </c>
    </row>
    <row r="3361" spans="1:9" x14ac:dyDescent="0.25">
      <c r="A3361" s="1">
        <v>45365</v>
      </c>
      <c r="B3361" t="s">
        <v>19</v>
      </c>
      <c r="C3361" t="s">
        <v>14</v>
      </c>
      <c r="D3361" t="s">
        <v>13</v>
      </c>
      <c r="E3361">
        <v>20</v>
      </c>
      <c r="F3361">
        <v>19</v>
      </c>
      <c r="G3361">
        <v>6352</v>
      </c>
      <c r="H3361">
        <v>11985</v>
      </c>
      <c r="I3361">
        <v>5633</v>
      </c>
    </row>
    <row r="3362" spans="1:9" x14ac:dyDescent="0.25">
      <c r="A3362" s="1">
        <v>45366</v>
      </c>
      <c r="B3362" t="s">
        <v>19</v>
      </c>
      <c r="C3362" t="s">
        <v>12</v>
      </c>
      <c r="D3362" t="s">
        <v>13</v>
      </c>
      <c r="E3362">
        <v>10</v>
      </c>
      <c r="F3362">
        <v>15</v>
      </c>
      <c r="G3362">
        <v>54428</v>
      </c>
      <c r="H3362">
        <v>68035</v>
      </c>
      <c r="I3362">
        <v>13607</v>
      </c>
    </row>
    <row r="3363" spans="1:9" x14ac:dyDescent="0.25">
      <c r="A3363" s="1">
        <v>45367</v>
      </c>
      <c r="B3363" t="s">
        <v>19</v>
      </c>
      <c r="C3363" t="s">
        <v>10</v>
      </c>
      <c r="D3363" t="s">
        <v>13</v>
      </c>
      <c r="E3363">
        <v>12</v>
      </c>
      <c r="F3363">
        <v>32</v>
      </c>
      <c r="G3363">
        <v>13031</v>
      </c>
      <c r="H3363">
        <v>22086</v>
      </c>
      <c r="I3363">
        <v>9055</v>
      </c>
    </row>
    <row r="3364" spans="1:9" x14ac:dyDescent="0.25">
      <c r="A3364" s="1">
        <v>45368</v>
      </c>
      <c r="B3364" t="s">
        <v>19</v>
      </c>
      <c r="C3364" t="s">
        <v>18</v>
      </c>
      <c r="D3364" t="s">
        <v>15</v>
      </c>
      <c r="E3364">
        <v>0</v>
      </c>
      <c r="F3364">
        <v>71</v>
      </c>
      <c r="G3364">
        <v>42789</v>
      </c>
      <c r="H3364">
        <v>75068</v>
      </c>
      <c r="I3364">
        <v>32279</v>
      </c>
    </row>
    <row r="3365" spans="1:9" x14ac:dyDescent="0.25">
      <c r="A3365" s="1">
        <v>45369</v>
      </c>
      <c r="B3365" t="s">
        <v>19</v>
      </c>
      <c r="C3365" t="s">
        <v>10</v>
      </c>
      <c r="D3365" t="s">
        <v>15</v>
      </c>
      <c r="E3365">
        <v>0</v>
      </c>
      <c r="F3365">
        <v>21</v>
      </c>
      <c r="G3365">
        <v>12282</v>
      </c>
      <c r="H3365">
        <v>24563</v>
      </c>
      <c r="I3365">
        <v>12281</v>
      </c>
    </row>
    <row r="3366" spans="1:9" x14ac:dyDescent="0.25">
      <c r="A3366" s="1">
        <v>45370</v>
      </c>
      <c r="B3366" t="s">
        <v>19</v>
      </c>
      <c r="C3366" t="s">
        <v>16</v>
      </c>
      <c r="D3366" t="s">
        <v>11</v>
      </c>
      <c r="E3366">
        <v>5</v>
      </c>
      <c r="F3366">
        <v>92</v>
      </c>
      <c r="G3366">
        <v>22771</v>
      </c>
      <c r="H3366">
        <v>26789</v>
      </c>
      <c r="I3366">
        <v>4018</v>
      </c>
    </row>
    <row r="3367" spans="1:9" x14ac:dyDescent="0.25">
      <c r="A3367" s="1">
        <v>45371</v>
      </c>
      <c r="B3367" t="s">
        <v>19</v>
      </c>
      <c r="C3367" t="s">
        <v>12</v>
      </c>
      <c r="D3367" t="s">
        <v>13</v>
      </c>
      <c r="E3367">
        <v>23</v>
      </c>
      <c r="F3367">
        <v>7</v>
      </c>
      <c r="G3367">
        <v>46239</v>
      </c>
      <c r="H3367">
        <v>87243</v>
      </c>
      <c r="I3367">
        <v>41004</v>
      </c>
    </row>
    <row r="3368" spans="1:9" x14ac:dyDescent="0.25">
      <c r="A3368" s="1">
        <v>45372</v>
      </c>
      <c r="B3368" t="s">
        <v>19</v>
      </c>
      <c r="C3368" t="s">
        <v>12</v>
      </c>
      <c r="D3368" t="s">
        <v>13</v>
      </c>
      <c r="E3368">
        <v>17</v>
      </c>
      <c r="F3368">
        <v>29</v>
      </c>
      <c r="G3368">
        <v>38771</v>
      </c>
      <c r="H3368">
        <v>73153</v>
      </c>
      <c r="I3368">
        <v>34382</v>
      </c>
    </row>
    <row r="3369" spans="1:9" x14ac:dyDescent="0.25">
      <c r="A3369" s="1">
        <v>45373</v>
      </c>
      <c r="B3369" t="s">
        <v>19</v>
      </c>
      <c r="C3369" t="s">
        <v>16</v>
      </c>
      <c r="D3369" t="s">
        <v>15</v>
      </c>
      <c r="E3369">
        <v>0</v>
      </c>
      <c r="F3369">
        <v>28</v>
      </c>
      <c r="G3369">
        <v>81311</v>
      </c>
      <c r="H3369">
        <v>93461</v>
      </c>
      <c r="I3369">
        <v>12150</v>
      </c>
    </row>
    <row r="3370" spans="1:9" x14ac:dyDescent="0.25">
      <c r="A3370" s="1">
        <v>45374</v>
      </c>
      <c r="B3370" t="s">
        <v>19</v>
      </c>
      <c r="C3370" t="s">
        <v>10</v>
      </c>
      <c r="D3370" t="s">
        <v>13</v>
      </c>
      <c r="E3370">
        <v>15</v>
      </c>
      <c r="F3370">
        <v>42</v>
      </c>
      <c r="G3370">
        <v>44001</v>
      </c>
      <c r="H3370">
        <v>60275</v>
      </c>
      <c r="I3370">
        <v>16274</v>
      </c>
    </row>
    <row r="3371" spans="1:9" x14ac:dyDescent="0.25">
      <c r="A3371" s="1">
        <v>45375</v>
      </c>
      <c r="B3371" t="s">
        <v>19</v>
      </c>
      <c r="C3371" t="s">
        <v>16</v>
      </c>
      <c r="D3371" t="s">
        <v>17</v>
      </c>
      <c r="E3371">
        <v>11</v>
      </c>
      <c r="F3371">
        <v>182</v>
      </c>
      <c r="G3371">
        <v>15909</v>
      </c>
      <c r="H3371">
        <v>26081</v>
      </c>
      <c r="I3371">
        <v>10172</v>
      </c>
    </row>
    <row r="3372" spans="1:9" x14ac:dyDescent="0.25">
      <c r="A3372" s="1">
        <v>45376</v>
      </c>
      <c r="B3372" t="s">
        <v>19</v>
      </c>
      <c r="C3372" t="s">
        <v>14</v>
      </c>
      <c r="D3372" t="s">
        <v>11</v>
      </c>
      <c r="E3372">
        <v>9</v>
      </c>
      <c r="F3372">
        <v>52</v>
      </c>
      <c r="G3372">
        <v>49372</v>
      </c>
      <c r="H3372">
        <v>58085</v>
      </c>
      <c r="I3372">
        <v>8713</v>
      </c>
    </row>
    <row r="3373" spans="1:9" x14ac:dyDescent="0.25">
      <c r="A3373" s="1">
        <v>45377</v>
      </c>
      <c r="B3373" t="s">
        <v>19</v>
      </c>
      <c r="C3373" t="s">
        <v>18</v>
      </c>
      <c r="D3373" t="s">
        <v>15</v>
      </c>
      <c r="E3373">
        <v>0</v>
      </c>
      <c r="F3373">
        <v>33</v>
      </c>
      <c r="G3373">
        <v>43964</v>
      </c>
      <c r="H3373">
        <v>52338</v>
      </c>
      <c r="I3373">
        <v>8374</v>
      </c>
    </row>
    <row r="3374" spans="1:9" x14ac:dyDescent="0.25">
      <c r="A3374" s="1">
        <v>45378</v>
      </c>
      <c r="B3374" t="s">
        <v>19</v>
      </c>
      <c r="C3374" t="s">
        <v>14</v>
      </c>
      <c r="D3374" t="s">
        <v>17</v>
      </c>
      <c r="E3374">
        <v>11</v>
      </c>
      <c r="F3374">
        <v>98</v>
      </c>
      <c r="G3374">
        <v>20629</v>
      </c>
      <c r="H3374">
        <v>31256</v>
      </c>
      <c r="I3374">
        <v>10627</v>
      </c>
    </row>
    <row r="3375" spans="1:9" x14ac:dyDescent="0.25">
      <c r="A3375" s="1">
        <v>45379</v>
      </c>
      <c r="B3375" t="s">
        <v>19</v>
      </c>
      <c r="C3375" t="s">
        <v>16</v>
      </c>
      <c r="D3375" t="s">
        <v>15</v>
      </c>
      <c r="E3375">
        <v>0</v>
      </c>
      <c r="F3375">
        <v>49</v>
      </c>
      <c r="G3375">
        <v>17230</v>
      </c>
      <c r="H3375">
        <v>26508</v>
      </c>
      <c r="I3375">
        <v>9278</v>
      </c>
    </row>
    <row r="3376" spans="1:9" x14ac:dyDescent="0.25">
      <c r="A3376" s="1">
        <v>45380</v>
      </c>
      <c r="B3376" t="s">
        <v>19</v>
      </c>
      <c r="C3376" t="s">
        <v>10</v>
      </c>
      <c r="D3376" t="s">
        <v>11</v>
      </c>
      <c r="E3376">
        <v>4</v>
      </c>
      <c r="F3376">
        <v>29</v>
      </c>
      <c r="G3376">
        <v>30500</v>
      </c>
      <c r="H3376">
        <v>37654</v>
      </c>
      <c r="I3376">
        <v>7154</v>
      </c>
    </row>
    <row r="3377" spans="1:9" x14ac:dyDescent="0.25">
      <c r="A3377" s="1">
        <v>45381</v>
      </c>
      <c r="B3377" t="s">
        <v>19</v>
      </c>
      <c r="C3377" t="s">
        <v>12</v>
      </c>
      <c r="D3377" t="s">
        <v>13</v>
      </c>
      <c r="E3377">
        <v>19</v>
      </c>
      <c r="F3377">
        <v>15</v>
      </c>
      <c r="G3377">
        <v>40330</v>
      </c>
      <c r="H3377">
        <v>67216</v>
      </c>
      <c r="I3377">
        <v>26886</v>
      </c>
    </row>
    <row r="3378" spans="1:9" x14ac:dyDescent="0.25">
      <c r="A3378" s="1">
        <v>45382</v>
      </c>
      <c r="B3378" t="s">
        <v>19</v>
      </c>
      <c r="C3378" t="s">
        <v>10</v>
      </c>
      <c r="D3378" t="s">
        <v>15</v>
      </c>
      <c r="E3378">
        <v>0</v>
      </c>
      <c r="F3378">
        <v>68</v>
      </c>
      <c r="G3378">
        <v>56405</v>
      </c>
      <c r="H3378">
        <v>72314</v>
      </c>
      <c r="I3378">
        <v>15909</v>
      </c>
    </row>
    <row r="3379" spans="1:9" x14ac:dyDescent="0.25">
      <c r="A3379" s="1">
        <v>45383</v>
      </c>
      <c r="B3379" t="s">
        <v>19</v>
      </c>
      <c r="C3379" t="s">
        <v>18</v>
      </c>
      <c r="D3379" t="s">
        <v>11</v>
      </c>
      <c r="E3379">
        <v>10</v>
      </c>
      <c r="F3379">
        <v>73</v>
      </c>
      <c r="G3379">
        <v>45646</v>
      </c>
      <c r="H3379">
        <v>89502</v>
      </c>
      <c r="I3379">
        <v>43856</v>
      </c>
    </row>
    <row r="3380" spans="1:9" x14ac:dyDescent="0.25">
      <c r="A3380" s="1">
        <v>45384</v>
      </c>
      <c r="B3380" t="s">
        <v>19</v>
      </c>
      <c r="C3380" t="s">
        <v>16</v>
      </c>
      <c r="D3380" t="s">
        <v>17</v>
      </c>
      <c r="E3380">
        <v>6</v>
      </c>
      <c r="F3380">
        <v>66</v>
      </c>
      <c r="G3380">
        <v>15522</v>
      </c>
      <c r="H3380">
        <v>19403</v>
      </c>
      <c r="I3380">
        <v>3881</v>
      </c>
    </row>
    <row r="3381" spans="1:9" x14ac:dyDescent="0.25">
      <c r="A3381" s="1">
        <v>45385</v>
      </c>
      <c r="B3381" t="s">
        <v>19</v>
      </c>
      <c r="C3381" t="s">
        <v>18</v>
      </c>
      <c r="D3381" t="s">
        <v>11</v>
      </c>
      <c r="E3381">
        <v>5</v>
      </c>
      <c r="F3381">
        <v>25</v>
      </c>
      <c r="G3381">
        <v>7209</v>
      </c>
      <c r="H3381">
        <v>10923</v>
      </c>
      <c r="I3381">
        <v>3714</v>
      </c>
    </row>
    <row r="3382" spans="1:9" x14ac:dyDescent="0.25">
      <c r="A3382" s="1">
        <v>45386</v>
      </c>
      <c r="B3382" t="s">
        <v>19</v>
      </c>
      <c r="C3382" t="s">
        <v>12</v>
      </c>
      <c r="D3382" t="s">
        <v>17</v>
      </c>
      <c r="E3382">
        <v>6</v>
      </c>
      <c r="F3382">
        <v>86</v>
      </c>
      <c r="G3382">
        <v>18011</v>
      </c>
      <c r="H3382">
        <v>33353</v>
      </c>
      <c r="I3382">
        <v>15342</v>
      </c>
    </row>
    <row r="3383" spans="1:9" x14ac:dyDescent="0.25">
      <c r="A3383" s="1">
        <v>45387</v>
      </c>
      <c r="B3383" t="s">
        <v>19</v>
      </c>
      <c r="C3383" t="s">
        <v>10</v>
      </c>
      <c r="D3383" t="s">
        <v>17</v>
      </c>
      <c r="E3383">
        <v>15</v>
      </c>
      <c r="F3383">
        <v>84</v>
      </c>
      <c r="G3383">
        <v>77092</v>
      </c>
      <c r="H3383">
        <v>89642</v>
      </c>
      <c r="I3383">
        <v>12550</v>
      </c>
    </row>
    <row r="3384" spans="1:9" x14ac:dyDescent="0.25">
      <c r="A3384" s="1">
        <v>45388</v>
      </c>
      <c r="B3384" t="s">
        <v>19</v>
      </c>
      <c r="C3384" t="s">
        <v>18</v>
      </c>
      <c r="D3384" t="s">
        <v>17</v>
      </c>
      <c r="E3384">
        <v>8</v>
      </c>
      <c r="F3384">
        <v>169</v>
      </c>
      <c r="G3384">
        <v>73849</v>
      </c>
      <c r="H3384">
        <v>99796</v>
      </c>
      <c r="I3384">
        <v>25947</v>
      </c>
    </row>
    <row r="3385" spans="1:9" x14ac:dyDescent="0.25">
      <c r="A3385" s="1">
        <v>45389</v>
      </c>
      <c r="B3385" t="s">
        <v>19</v>
      </c>
      <c r="C3385" t="s">
        <v>10</v>
      </c>
      <c r="D3385" t="s">
        <v>13</v>
      </c>
      <c r="E3385">
        <v>24</v>
      </c>
      <c r="F3385">
        <v>1</v>
      </c>
      <c r="G3385">
        <v>51300</v>
      </c>
      <c r="H3385">
        <v>66624</v>
      </c>
      <c r="I3385">
        <v>15324</v>
      </c>
    </row>
    <row r="3386" spans="1:9" x14ac:dyDescent="0.25">
      <c r="A3386" s="1">
        <v>45390</v>
      </c>
      <c r="B3386" t="s">
        <v>19</v>
      </c>
      <c r="C3386" t="s">
        <v>18</v>
      </c>
      <c r="D3386" t="s">
        <v>13</v>
      </c>
      <c r="E3386">
        <v>24</v>
      </c>
      <c r="F3386">
        <v>29</v>
      </c>
      <c r="G3386">
        <v>22402</v>
      </c>
      <c r="H3386">
        <v>35003</v>
      </c>
      <c r="I3386">
        <v>12601</v>
      </c>
    </row>
    <row r="3387" spans="1:9" x14ac:dyDescent="0.25">
      <c r="A3387" s="1">
        <v>45391</v>
      </c>
      <c r="B3387" t="s">
        <v>19</v>
      </c>
      <c r="C3387" t="s">
        <v>16</v>
      </c>
      <c r="D3387" t="s">
        <v>13</v>
      </c>
      <c r="E3387">
        <v>18</v>
      </c>
      <c r="F3387">
        <v>9</v>
      </c>
      <c r="G3387">
        <v>23280</v>
      </c>
      <c r="H3387">
        <v>28741</v>
      </c>
      <c r="I3387">
        <v>5461</v>
      </c>
    </row>
    <row r="3388" spans="1:9" x14ac:dyDescent="0.25">
      <c r="A3388" s="1">
        <v>45392</v>
      </c>
      <c r="B3388" t="s">
        <v>19</v>
      </c>
      <c r="C3388" t="s">
        <v>10</v>
      </c>
      <c r="D3388" t="s">
        <v>11</v>
      </c>
      <c r="E3388">
        <v>8</v>
      </c>
      <c r="F3388">
        <v>47</v>
      </c>
      <c r="G3388">
        <v>61187</v>
      </c>
      <c r="H3388">
        <v>86179</v>
      </c>
      <c r="I3388">
        <v>24992</v>
      </c>
    </row>
    <row r="3389" spans="1:9" x14ac:dyDescent="0.25">
      <c r="A3389" s="1">
        <v>45393</v>
      </c>
      <c r="B3389" t="s">
        <v>19</v>
      </c>
      <c r="C3389" t="s">
        <v>14</v>
      </c>
      <c r="D3389" t="s">
        <v>11</v>
      </c>
      <c r="E3389">
        <v>4</v>
      </c>
      <c r="F3389">
        <v>100</v>
      </c>
      <c r="G3389">
        <v>40214</v>
      </c>
      <c r="H3389">
        <v>63832</v>
      </c>
      <c r="I3389">
        <v>23618</v>
      </c>
    </row>
    <row r="3390" spans="1:9" x14ac:dyDescent="0.25">
      <c r="A3390" s="1">
        <v>45394</v>
      </c>
      <c r="B3390" t="s">
        <v>19</v>
      </c>
      <c r="C3390" t="s">
        <v>16</v>
      </c>
      <c r="D3390" t="s">
        <v>17</v>
      </c>
      <c r="E3390">
        <v>13</v>
      </c>
      <c r="F3390">
        <v>161</v>
      </c>
      <c r="G3390">
        <v>16662</v>
      </c>
      <c r="H3390">
        <v>32671</v>
      </c>
      <c r="I3390">
        <v>16009</v>
      </c>
    </row>
    <row r="3391" spans="1:9" x14ac:dyDescent="0.25">
      <c r="A3391" s="1">
        <v>45395</v>
      </c>
      <c r="B3391" t="s">
        <v>19</v>
      </c>
      <c r="C3391" t="s">
        <v>12</v>
      </c>
      <c r="D3391" t="s">
        <v>17</v>
      </c>
      <c r="E3391">
        <v>11</v>
      </c>
      <c r="F3391">
        <v>190</v>
      </c>
      <c r="G3391">
        <v>57543</v>
      </c>
      <c r="H3391">
        <v>84622</v>
      </c>
      <c r="I3391">
        <v>27079</v>
      </c>
    </row>
    <row r="3392" spans="1:9" x14ac:dyDescent="0.25">
      <c r="A3392" s="1">
        <v>45396</v>
      </c>
      <c r="B3392" t="s">
        <v>19</v>
      </c>
      <c r="C3392" t="s">
        <v>12</v>
      </c>
      <c r="D3392" t="s">
        <v>11</v>
      </c>
      <c r="E3392">
        <v>3</v>
      </c>
      <c r="F3392">
        <v>73</v>
      </c>
      <c r="G3392">
        <v>56023</v>
      </c>
      <c r="H3392">
        <v>88925</v>
      </c>
      <c r="I3392">
        <v>32902</v>
      </c>
    </row>
    <row r="3393" spans="1:9" x14ac:dyDescent="0.25">
      <c r="A3393" s="1">
        <v>45397</v>
      </c>
      <c r="B3393" t="s">
        <v>19</v>
      </c>
      <c r="C3393" t="s">
        <v>16</v>
      </c>
      <c r="D3393" t="s">
        <v>17</v>
      </c>
      <c r="E3393">
        <v>13</v>
      </c>
      <c r="F3393">
        <v>91</v>
      </c>
      <c r="G3393">
        <v>29995</v>
      </c>
      <c r="H3393">
        <v>33702</v>
      </c>
      <c r="I3393">
        <v>3707</v>
      </c>
    </row>
    <row r="3394" spans="1:9" x14ac:dyDescent="0.25">
      <c r="A3394" s="1">
        <v>45398</v>
      </c>
      <c r="B3394" t="s">
        <v>19</v>
      </c>
      <c r="C3394" t="s">
        <v>18</v>
      </c>
      <c r="D3394" t="s">
        <v>15</v>
      </c>
      <c r="E3394">
        <v>0</v>
      </c>
      <c r="F3394">
        <v>75</v>
      </c>
      <c r="G3394">
        <v>34259</v>
      </c>
      <c r="H3394">
        <v>40305</v>
      </c>
      <c r="I3394">
        <v>6046</v>
      </c>
    </row>
    <row r="3395" spans="1:9" x14ac:dyDescent="0.25">
      <c r="A3395" s="1">
        <v>45399</v>
      </c>
      <c r="B3395" t="s">
        <v>19</v>
      </c>
      <c r="C3395" t="s">
        <v>18</v>
      </c>
      <c r="D3395" t="s">
        <v>15</v>
      </c>
      <c r="E3395">
        <v>0</v>
      </c>
      <c r="F3395">
        <v>69</v>
      </c>
      <c r="G3395">
        <v>21410</v>
      </c>
      <c r="H3395">
        <v>39648</v>
      </c>
      <c r="I3395">
        <v>18238</v>
      </c>
    </row>
    <row r="3396" spans="1:9" x14ac:dyDescent="0.25">
      <c r="A3396" s="1">
        <v>45400</v>
      </c>
      <c r="B3396" t="s">
        <v>19</v>
      </c>
      <c r="C3396" t="s">
        <v>14</v>
      </c>
      <c r="D3396" t="s">
        <v>11</v>
      </c>
      <c r="E3396">
        <v>10</v>
      </c>
      <c r="F3396">
        <v>32</v>
      </c>
      <c r="G3396">
        <v>13354</v>
      </c>
      <c r="H3396">
        <v>17120</v>
      </c>
      <c r="I3396">
        <v>3766</v>
      </c>
    </row>
    <row r="3397" spans="1:9" x14ac:dyDescent="0.25">
      <c r="A3397" s="1">
        <v>45401</v>
      </c>
      <c r="B3397" t="s">
        <v>19</v>
      </c>
      <c r="C3397" t="s">
        <v>14</v>
      </c>
      <c r="D3397" t="s">
        <v>15</v>
      </c>
      <c r="E3397">
        <v>0</v>
      </c>
      <c r="F3397">
        <v>87</v>
      </c>
      <c r="G3397">
        <v>15563</v>
      </c>
      <c r="H3397">
        <v>19454</v>
      </c>
      <c r="I3397">
        <v>3891</v>
      </c>
    </row>
    <row r="3398" spans="1:9" x14ac:dyDescent="0.25">
      <c r="A3398" s="1">
        <v>45402</v>
      </c>
      <c r="B3398" t="s">
        <v>19</v>
      </c>
      <c r="C3398" t="s">
        <v>14</v>
      </c>
      <c r="D3398" t="s">
        <v>13</v>
      </c>
      <c r="E3398">
        <v>14</v>
      </c>
      <c r="F3398">
        <v>48</v>
      </c>
      <c r="G3398">
        <v>36084</v>
      </c>
      <c r="H3398">
        <v>41004</v>
      </c>
      <c r="I3398">
        <v>4920</v>
      </c>
    </row>
    <row r="3399" spans="1:9" x14ac:dyDescent="0.25">
      <c r="A3399" s="1">
        <v>45403</v>
      </c>
      <c r="B3399" t="s">
        <v>19</v>
      </c>
      <c r="C3399" t="s">
        <v>18</v>
      </c>
      <c r="D3399" t="s">
        <v>11</v>
      </c>
      <c r="E3399">
        <v>3</v>
      </c>
      <c r="F3399">
        <v>38</v>
      </c>
      <c r="G3399">
        <v>23616</v>
      </c>
      <c r="H3399">
        <v>34226</v>
      </c>
      <c r="I3399">
        <v>10610</v>
      </c>
    </row>
    <row r="3400" spans="1:9" x14ac:dyDescent="0.25">
      <c r="A3400" s="1">
        <v>45404</v>
      </c>
      <c r="B3400" t="s">
        <v>19</v>
      </c>
      <c r="C3400" t="s">
        <v>14</v>
      </c>
      <c r="D3400" t="s">
        <v>17</v>
      </c>
      <c r="E3400">
        <v>12</v>
      </c>
      <c r="F3400">
        <v>61</v>
      </c>
      <c r="G3400">
        <v>29603</v>
      </c>
      <c r="H3400">
        <v>50174</v>
      </c>
      <c r="I3400">
        <v>20571</v>
      </c>
    </row>
    <row r="3401" spans="1:9" x14ac:dyDescent="0.25">
      <c r="A3401" s="1">
        <v>45405</v>
      </c>
      <c r="B3401" t="s">
        <v>19</v>
      </c>
      <c r="C3401" t="s">
        <v>14</v>
      </c>
      <c r="D3401" t="s">
        <v>17</v>
      </c>
      <c r="E3401">
        <v>7</v>
      </c>
      <c r="F3401">
        <v>96</v>
      </c>
      <c r="G3401">
        <v>49412</v>
      </c>
      <c r="H3401">
        <v>56795</v>
      </c>
      <c r="I3401">
        <v>7383</v>
      </c>
    </row>
    <row r="3402" spans="1:9" x14ac:dyDescent="0.25">
      <c r="A3402" s="1">
        <v>45406</v>
      </c>
      <c r="B3402" t="s">
        <v>19</v>
      </c>
      <c r="C3402" t="s">
        <v>12</v>
      </c>
      <c r="D3402" t="s">
        <v>11</v>
      </c>
      <c r="E3402">
        <v>6</v>
      </c>
      <c r="F3402">
        <v>59</v>
      </c>
      <c r="G3402">
        <v>48708</v>
      </c>
      <c r="H3402">
        <v>70592</v>
      </c>
      <c r="I3402">
        <v>21884</v>
      </c>
    </row>
    <row r="3403" spans="1:9" x14ac:dyDescent="0.25">
      <c r="A3403" s="1">
        <v>45407</v>
      </c>
      <c r="B3403" t="s">
        <v>19</v>
      </c>
      <c r="C3403" t="s">
        <v>12</v>
      </c>
      <c r="D3403" t="s">
        <v>15</v>
      </c>
      <c r="E3403">
        <v>0</v>
      </c>
      <c r="F3403">
        <v>32</v>
      </c>
      <c r="G3403">
        <v>8363</v>
      </c>
      <c r="H3403">
        <v>12120</v>
      </c>
      <c r="I3403">
        <v>3757</v>
      </c>
    </row>
    <row r="3404" spans="1:9" x14ac:dyDescent="0.25">
      <c r="A3404" s="1">
        <v>45408</v>
      </c>
      <c r="B3404" t="s">
        <v>19</v>
      </c>
      <c r="C3404" t="s">
        <v>14</v>
      </c>
      <c r="D3404" t="s">
        <v>13</v>
      </c>
      <c r="E3404">
        <v>11</v>
      </c>
      <c r="F3404">
        <v>5</v>
      </c>
      <c r="G3404">
        <v>48695</v>
      </c>
      <c r="H3404">
        <v>68585</v>
      </c>
      <c r="I3404">
        <v>19890</v>
      </c>
    </row>
    <row r="3405" spans="1:9" x14ac:dyDescent="0.25">
      <c r="A3405" s="1">
        <v>45409</v>
      </c>
      <c r="B3405" t="s">
        <v>19</v>
      </c>
      <c r="C3405" t="s">
        <v>10</v>
      </c>
      <c r="D3405" t="s">
        <v>15</v>
      </c>
      <c r="E3405">
        <v>0</v>
      </c>
      <c r="F3405">
        <v>65</v>
      </c>
      <c r="G3405">
        <v>18722</v>
      </c>
      <c r="H3405">
        <v>27134</v>
      </c>
      <c r="I3405">
        <v>8412</v>
      </c>
    </row>
    <row r="3406" spans="1:9" x14ac:dyDescent="0.25">
      <c r="A3406" s="1">
        <v>45410</v>
      </c>
      <c r="B3406" t="s">
        <v>19</v>
      </c>
      <c r="C3406" t="s">
        <v>14</v>
      </c>
      <c r="D3406" t="s">
        <v>15</v>
      </c>
      <c r="E3406">
        <v>0</v>
      </c>
      <c r="F3406">
        <v>69</v>
      </c>
      <c r="G3406">
        <v>18628</v>
      </c>
      <c r="H3406">
        <v>32680</v>
      </c>
      <c r="I3406">
        <v>14052</v>
      </c>
    </row>
    <row r="3407" spans="1:9" x14ac:dyDescent="0.25">
      <c r="A3407" s="1">
        <v>45411</v>
      </c>
      <c r="B3407" t="s">
        <v>19</v>
      </c>
      <c r="C3407" t="s">
        <v>18</v>
      </c>
      <c r="D3407" t="s">
        <v>11</v>
      </c>
      <c r="E3407">
        <v>10</v>
      </c>
      <c r="F3407">
        <v>71</v>
      </c>
      <c r="G3407">
        <v>28882</v>
      </c>
      <c r="H3407">
        <v>32452</v>
      </c>
      <c r="I3407">
        <v>3570</v>
      </c>
    </row>
    <row r="3408" spans="1:9" x14ac:dyDescent="0.25">
      <c r="A3408" s="1">
        <v>45412</v>
      </c>
      <c r="B3408" t="s">
        <v>19</v>
      </c>
      <c r="C3408" t="s">
        <v>10</v>
      </c>
      <c r="D3408" t="s">
        <v>11</v>
      </c>
      <c r="E3408">
        <v>9</v>
      </c>
      <c r="F3408">
        <v>24</v>
      </c>
      <c r="G3408">
        <v>63978</v>
      </c>
      <c r="H3408">
        <v>85304</v>
      </c>
      <c r="I3408">
        <v>21326</v>
      </c>
    </row>
    <row r="3409" spans="1:9" x14ac:dyDescent="0.25">
      <c r="A3409" s="1">
        <v>45413</v>
      </c>
      <c r="B3409" t="s">
        <v>19</v>
      </c>
      <c r="C3409" t="s">
        <v>12</v>
      </c>
      <c r="D3409" t="s">
        <v>15</v>
      </c>
      <c r="E3409">
        <v>0</v>
      </c>
      <c r="F3409">
        <v>56</v>
      </c>
      <c r="G3409">
        <v>30252</v>
      </c>
      <c r="H3409">
        <v>43843</v>
      </c>
      <c r="I3409">
        <v>13591</v>
      </c>
    </row>
    <row r="3410" spans="1:9" x14ac:dyDescent="0.25">
      <c r="A3410" s="1">
        <v>45414</v>
      </c>
      <c r="B3410" t="s">
        <v>19</v>
      </c>
      <c r="C3410" t="s">
        <v>10</v>
      </c>
      <c r="D3410" t="s">
        <v>11</v>
      </c>
      <c r="E3410">
        <v>3</v>
      </c>
      <c r="F3410">
        <v>73</v>
      </c>
      <c r="G3410">
        <v>52441</v>
      </c>
      <c r="H3410">
        <v>90415</v>
      </c>
      <c r="I3410">
        <v>37974</v>
      </c>
    </row>
    <row r="3411" spans="1:9" x14ac:dyDescent="0.25">
      <c r="A3411" s="1">
        <v>45415</v>
      </c>
      <c r="B3411" t="s">
        <v>19</v>
      </c>
      <c r="C3411" t="s">
        <v>16</v>
      </c>
      <c r="D3411" t="s">
        <v>13</v>
      </c>
      <c r="E3411">
        <v>15</v>
      </c>
      <c r="F3411">
        <v>40</v>
      </c>
      <c r="G3411">
        <v>25922</v>
      </c>
      <c r="H3411">
        <v>38121</v>
      </c>
      <c r="I3411">
        <v>12199</v>
      </c>
    </row>
    <row r="3412" spans="1:9" x14ac:dyDescent="0.25">
      <c r="A3412" s="1">
        <v>45416</v>
      </c>
      <c r="B3412" t="s">
        <v>19</v>
      </c>
      <c r="C3412" t="s">
        <v>18</v>
      </c>
      <c r="D3412" t="s">
        <v>13</v>
      </c>
      <c r="E3412">
        <v>10</v>
      </c>
      <c r="F3412">
        <v>21</v>
      </c>
      <c r="G3412">
        <v>50585</v>
      </c>
      <c r="H3412">
        <v>70257</v>
      </c>
      <c r="I3412">
        <v>19672</v>
      </c>
    </row>
    <row r="3413" spans="1:9" x14ac:dyDescent="0.25">
      <c r="A3413" s="1">
        <v>45417</v>
      </c>
      <c r="B3413" t="s">
        <v>19</v>
      </c>
      <c r="C3413" t="s">
        <v>16</v>
      </c>
      <c r="D3413" t="s">
        <v>15</v>
      </c>
      <c r="E3413">
        <v>0</v>
      </c>
      <c r="F3413">
        <v>47</v>
      </c>
      <c r="G3413">
        <v>38835</v>
      </c>
      <c r="H3413">
        <v>62637</v>
      </c>
      <c r="I3413">
        <v>23802</v>
      </c>
    </row>
    <row r="3414" spans="1:9" x14ac:dyDescent="0.25">
      <c r="A3414" s="1">
        <v>45418</v>
      </c>
      <c r="B3414" t="s">
        <v>19</v>
      </c>
      <c r="C3414" t="s">
        <v>14</v>
      </c>
      <c r="D3414" t="s">
        <v>11</v>
      </c>
      <c r="E3414">
        <v>5</v>
      </c>
      <c r="F3414">
        <v>46</v>
      </c>
      <c r="G3414">
        <v>44239</v>
      </c>
      <c r="H3414">
        <v>81924</v>
      </c>
      <c r="I3414">
        <v>37685</v>
      </c>
    </row>
    <row r="3415" spans="1:9" x14ac:dyDescent="0.25">
      <c r="A3415" s="1">
        <v>45419</v>
      </c>
      <c r="B3415" t="s">
        <v>19</v>
      </c>
      <c r="C3415" t="s">
        <v>12</v>
      </c>
      <c r="D3415" t="s">
        <v>15</v>
      </c>
      <c r="E3415">
        <v>0</v>
      </c>
      <c r="F3415">
        <v>36</v>
      </c>
      <c r="G3415">
        <v>57812</v>
      </c>
      <c r="H3415">
        <v>85018</v>
      </c>
      <c r="I3415">
        <v>27206</v>
      </c>
    </row>
    <row r="3416" spans="1:9" x14ac:dyDescent="0.25">
      <c r="A3416" s="1">
        <v>45420</v>
      </c>
      <c r="B3416" t="s">
        <v>19</v>
      </c>
      <c r="C3416" t="s">
        <v>12</v>
      </c>
      <c r="D3416" t="s">
        <v>15</v>
      </c>
      <c r="E3416">
        <v>0</v>
      </c>
      <c r="F3416">
        <v>90</v>
      </c>
      <c r="G3416">
        <v>22316</v>
      </c>
      <c r="H3416">
        <v>34332</v>
      </c>
      <c r="I3416">
        <v>12016</v>
      </c>
    </row>
    <row r="3417" spans="1:9" x14ac:dyDescent="0.25">
      <c r="A3417" s="1">
        <v>45421</v>
      </c>
      <c r="B3417" t="s">
        <v>19</v>
      </c>
      <c r="C3417" t="s">
        <v>14</v>
      </c>
      <c r="D3417" t="s">
        <v>11</v>
      </c>
      <c r="E3417">
        <v>9</v>
      </c>
      <c r="F3417">
        <v>87</v>
      </c>
      <c r="G3417">
        <v>49262</v>
      </c>
      <c r="H3417">
        <v>65682</v>
      </c>
      <c r="I3417">
        <v>16420</v>
      </c>
    </row>
    <row r="3418" spans="1:9" x14ac:dyDescent="0.25">
      <c r="A3418" s="1">
        <v>45422</v>
      </c>
      <c r="B3418" t="s">
        <v>19</v>
      </c>
      <c r="C3418" t="s">
        <v>12</v>
      </c>
      <c r="D3418" t="s">
        <v>13</v>
      </c>
      <c r="E3418">
        <v>21</v>
      </c>
      <c r="F3418">
        <v>3</v>
      </c>
      <c r="G3418">
        <v>40586</v>
      </c>
      <c r="H3418">
        <v>62440</v>
      </c>
      <c r="I3418">
        <v>21854</v>
      </c>
    </row>
    <row r="3419" spans="1:9" x14ac:dyDescent="0.25">
      <c r="A3419" s="1">
        <v>45423</v>
      </c>
      <c r="B3419" t="s">
        <v>19</v>
      </c>
      <c r="C3419" t="s">
        <v>12</v>
      </c>
      <c r="D3419" t="s">
        <v>11</v>
      </c>
      <c r="E3419">
        <v>7</v>
      </c>
      <c r="F3419">
        <v>53</v>
      </c>
      <c r="G3419">
        <v>58831</v>
      </c>
      <c r="H3419">
        <v>96445</v>
      </c>
      <c r="I3419">
        <v>37614</v>
      </c>
    </row>
    <row r="3420" spans="1:9" x14ac:dyDescent="0.25">
      <c r="A3420" s="1">
        <v>45424</v>
      </c>
      <c r="B3420" t="s">
        <v>19</v>
      </c>
      <c r="C3420" t="s">
        <v>10</v>
      </c>
      <c r="D3420" t="s">
        <v>15</v>
      </c>
      <c r="E3420">
        <v>0</v>
      </c>
      <c r="F3420">
        <v>52</v>
      </c>
      <c r="G3420">
        <v>54331</v>
      </c>
      <c r="H3420">
        <v>76523</v>
      </c>
      <c r="I3420">
        <v>22192</v>
      </c>
    </row>
    <row r="3421" spans="1:9" x14ac:dyDescent="0.25">
      <c r="A3421" s="1">
        <v>45425</v>
      </c>
      <c r="B3421" t="s">
        <v>19</v>
      </c>
      <c r="C3421" t="s">
        <v>10</v>
      </c>
      <c r="D3421" t="s">
        <v>17</v>
      </c>
      <c r="E3421">
        <v>6</v>
      </c>
      <c r="F3421">
        <v>124</v>
      </c>
      <c r="G3421">
        <v>49817</v>
      </c>
      <c r="H3421">
        <v>90577</v>
      </c>
      <c r="I3421">
        <v>40760</v>
      </c>
    </row>
    <row r="3422" spans="1:9" x14ac:dyDescent="0.25">
      <c r="A3422" s="1">
        <v>45426</v>
      </c>
      <c r="B3422" t="s">
        <v>19</v>
      </c>
      <c r="C3422" t="s">
        <v>18</v>
      </c>
      <c r="D3422" t="s">
        <v>13</v>
      </c>
      <c r="E3422">
        <v>14</v>
      </c>
      <c r="F3422">
        <v>44</v>
      </c>
      <c r="G3422">
        <v>21173</v>
      </c>
      <c r="H3422">
        <v>39210</v>
      </c>
      <c r="I3422">
        <v>18037</v>
      </c>
    </row>
    <row r="3423" spans="1:9" x14ac:dyDescent="0.25">
      <c r="A3423" s="1">
        <v>45427</v>
      </c>
      <c r="B3423" t="s">
        <v>19</v>
      </c>
      <c r="C3423" t="s">
        <v>18</v>
      </c>
      <c r="D3423" t="s">
        <v>11</v>
      </c>
      <c r="E3423">
        <v>6</v>
      </c>
      <c r="F3423">
        <v>33</v>
      </c>
      <c r="G3423">
        <v>35442</v>
      </c>
      <c r="H3423">
        <v>49225</v>
      </c>
      <c r="I3423">
        <v>13783</v>
      </c>
    </row>
    <row r="3424" spans="1:9" x14ac:dyDescent="0.25">
      <c r="A3424" s="1">
        <v>45428</v>
      </c>
      <c r="B3424" t="s">
        <v>19</v>
      </c>
      <c r="C3424" t="s">
        <v>16</v>
      </c>
      <c r="D3424" t="s">
        <v>15</v>
      </c>
      <c r="E3424">
        <v>0</v>
      </c>
      <c r="F3424">
        <v>56</v>
      </c>
      <c r="G3424">
        <v>6687</v>
      </c>
      <c r="H3424">
        <v>10786</v>
      </c>
      <c r="I3424">
        <v>4099</v>
      </c>
    </row>
    <row r="3425" spans="1:9" x14ac:dyDescent="0.25">
      <c r="A3425" s="1">
        <v>45429</v>
      </c>
      <c r="B3425" t="s">
        <v>19</v>
      </c>
      <c r="C3425" t="s">
        <v>18</v>
      </c>
      <c r="D3425" t="s">
        <v>11</v>
      </c>
      <c r="E3425">
        <v>3</v>
      </c>
      <c r="F3425">
        <v>57</v>
      </c>
      <c r="G3425">
        <v>23998</v>
      </c>
      <c r="H3425">
        <v>33331</v>
      </c>
      <c r="I3425">
        <v>9333</v>
      </c>
    </row>
    <row r="3426" spans="1:9" x14ac:dyDescent="0.25">
      <c r="A3426" s="1">
        <v>45430</v>
      </c>
      <c r="B3426" t="s">
        <v>19</v>
      </c>
      <c r="C3426" t="s">
        <v>18</v>
      </c>
      <c r="D3426" t="s">
        <v>13</v>
      </c>
      <c r="E3426">
        <v>14</v>
      </c>
      <c r="F3426">
        <v>36</v>
      </c>
      <c r="G3426">
        <v>43543</v>
      </c>
      <c r="H3426">
        <v>69116</v>
      </c>
      <c r="I3426">
        <v>25573</v>
      </c>
    </row>
    <row r="3427" spans="1:9" x14ac:dyDescent="0.25">
      <c r="A3427" s="1">
        <v>45431</v>
      </c>
      <c r="B3427" t="s">
        <v>19</v>
      </c>
      <c r="C3427" t="s">
        <v>16</v>
      </c>
      <c r="D3427" t="s">
        <v>17</v>
      </c>
      <c r="E3427">
        <v>14</v>
      </c>
      <c r="F3427">
        <v>142</v>
      </c>
      <c r="G3427">
        <v>52080</v>
      </c>
      <c r="H3427">
        <v>62747</v>
      </c>
      <c r="I3427">
        <v>10667</v>
      </c>
    </row>
    <row r="3428" spans="1:9" x14ac:dyDescent="0.25">
      <c r="A3428" s="1">
        <v>45432</v>
      </c>
      <c r="B3428" t="s">
        <v>19</v>
      </c>
      <c r="C3428" t="s">
        <v>16</v>
      </c>
      <c r="D3428" t="s">
        <v>17</v>
      </c>
      <c r="E3428">
        <v>12</v>
      </c>
      <c r="F3428">
        <v>162</v>
      </c>
      <c r="G3428">
        <v>41098</v>
      </c>
      <c r="H3428">
        <v>77544</v>
      </c>
      <c r="I3428">
        <v>36446</v>
      </c>
    </row>
    <row r="3429" spans="1:9" x14ac:dyDescent="0.25">
      <c r="A3429" s="1">
        <v>45433</v>
      </c>
      <c r="B3429" t="s">
        <v>19</v>
      </c>
      <c r="C3429" t="s">
        <v>10</v>
      </c>
      <c r="D3429" t="s">
        <v>11</v>
      </c>
      <c r="E3429">
        <v>10</v>
      </c>
      <c r="F3429">
        <v>42</v>
      </c>
      <c r="G3429">
        <v>58680</v>
      </c>
      <c r="H3429">
        <v>99457</v>
      </c>
      <c r="I3429">
        <v>40777</v>
      </c>
    </row>
    <row r="3430" spans="1:9" x14ac:dyDescent="0.25">
      <c r="A3430" s="1">
        <v>45434</v>
      </c>
      <c r="B3430" t="s">
        <v>19</v>
      </c>
      <c r="C3430" t="s">
        <v>16</v>
      </c>
      <c r="D3430" t="s">
        <v>11</v>
      </c>
      <c r="E3430">
        <v>3</v>
      </c>
      <c r="F3430">
        <v>30</v>
      </c>
      <c r="G3430">
        <v>29836</v>
      </c>
      <c r="H3430">
        <v>35101</v>
      </c>
      <c r="I3430">
        <v>5265</v>
      </c>
    </row>
    <row r="3431" spans="1:9" x14ac:dyDescent="0.25">
      <c r="A3431" s="1">
        <v>45435</v>
      </c>
      <c r="B3431" t="s">
        <v>19</v>
      </c>
      <c r="C3431" t="s">
        <v>14</v>
      </c>
      <c r="D3431" t="s">
        <v>13</v>
      </c>
      <c r="E3431">
        <v>17</v>
      </c>
      <c r="F3431">
        <v>46</v>
      </c>
      <c r="G3431">
        <v>34637</v>
      </c>
      <c r="H3431">
        <v>44406</v>
      </c>
      <c r="I3431">
        <v>9769</v>
      </c>
    </row>
    <row r="3432" spans="1:9" x14ac:dyDescent="0.25">
      <c r="A3432" s="1">
        <v>45436</v>
      </c>
      <c r="B3432" t="s">
        <v>19</v>
      </c>
      <c r="C3432" t="s">
        <v>10</v>
      </c>
      <c r="D3432" t="s">
        <v>11</v>
      </c>
      <c r="E3432">
        <v>9</v>
      </c>
      <c r="F3432">
        <v>83</v>
      </c>
      <c r="G3432">
        <v>29992</v>
      </c>
      <c r="H3432">
        <v>45443</v>
      </c>
      <c r="I3432">
        <v>15451</v>
      </c>
    </row>
    <row r="3433" spans="1:9" x14ac:dyDescent="0.25">
      <c r="A3433" s="1">
        <v>45437</v>
      </c>
      <c r="B3433" t="s">
        <v>19</v>
      </c>
      <c r="C3433" t="s">
        <v>16</v>
      </c>
      <c r="D3433" t="s">
        <v>13</v>
      </c>
      <c r="E3433">
        <v>11</v>
      </c>
      <c r="F3433">
        <v>9</v>
      </c>
      <c r="G3433">
        <v>43373</v>
      </c>
      <c r="H3433">
        <v>66728</v>
      </c>
      <c r="I3433">
        <v>23355</v>
      </c>
    </row>
    <row r="3434" spans="1:9" x14ac:dyDescent="0.25">
      <c r="A3434" s="1">
        <v>45438</v>
      </c>
      <c r="B3434" t="s">
        <v>19</v>
      </c>
      <c r="C3434" t="s">
        <v>16</v>
      </c>
      <c r="D3434" t="s">
        <v>15</v>
      </c>
      <c r="E3434">
        <v>0</v>
      </c>
      <c r="F3434">
        <v>58</v>
      </c>
      <c r="G3434">
        <v>42235</v>
      </c>
      <c r="H3434">
        <v>64977</v>
      </c>
      <c r="I3434">
        <v>22742</v>
      </c>
    </row>
    <row r="3435" spans="1:9" x14ac:dyDescent="0.25">
      <c r="A3435" s="1">
        <v>45439</v>
      </c>
      <c r="B3435" t="s">
        <v>19</v>
      </c>
      <c r="C3435" t="s">
        <v>16</v>
      </c>
      <c r="D3435" t="s">
        <v>15</v>
      </c>
      <c r="E3435">
        <v>0</v>
      </c>
      <c r="F3435">
        <v>81</v>
      </c>
      <c r="G3435">
        <v>40696</v>
      </c>
      <c r="H3435">
        <v>46777</v>
      </c>
      <c r="I3435">
        <v>6081</v>
      </c>
    </row>
    <row r="3436" spans="1:9" x14ac:dyDescent="0.25">
      <c r="A3436" s="1">
        <v>45440</v>
      </c>
      <c r="B3436" t="s">
        <v>19</v>
      </c>
      <c r="C3436" t="s">
        <v>14</v>
      </c>
      <c r="D3436" t="s">
        <v>13</v>
      </c>
      <c r="E3436">
        <v>14</v>
      </c>
      <c r="F3436">
        <v>28</v>
      </c>
      <c r="G3436">
        <v>28298</v>
      </c>
      <c r="H3436">
        <v>47963</v>
      </c>
      <c r="I3436">
        <v>19665</v>
      </c>
    </row>
    <row r="3437" spans="1:9" x14ac:dyDescent="0.25">
      <c r="A3437" s="1">
        <v>45441</v>
      </c>
      <c r="B3437" t="s">
        <v>19</v>
      </c>
      <c r="C3437" t="s">
        <v>10</v>
      </c>
      <c r="D3437" t="s">
        <v>11</v>
      </c>
      <c r="E3437">
        <v>10</v>
      </c>
      <c r="F3437">
        <v>81</v>
      </c>
      <c r="G3437">
        <v>33326</v>
      </c>
      <c r="H3437">
        <v>59511</v>
      </c>
      <c r="I3437">
        <v>26185</v>
      </c>
    </row>
    <row r="3438" spans="1:9" x14ac:dyDescent="0.25">
      <c r="A3438" s="1">
        <v>45442</v>
      </c>
      <c r="B3438" t="s">
        <v>19</v>
      </c>
      <c r="C3438" t="s">
        <v>10</v>
      </c>
      <c r="D3438" t="s">
        <v>11</v>
      </c>
      <c r="E3438">
        <v>6</v>
      </c>
      <c r="F3438">
        <v>54</v>
      </c>
      <c r="G3438">
        <v>33334</v>
      </c>
      <c r="H3438">
        <v>53765</v>
      </c>
      <c r="I3438">
        <v>20431</v>
      </c>
    </row>
    <row r="3439" spans="1:9" x14ac:dyDescent="0.25">
      <c r="A3439" s="1">
        <v>45443</v>
      </c>
      <c r="B3439" t="s">
        <v>19</v>
      </c>
      <c r="C3439" t="s">
        <v>18</v>
      </c>
      <c r="D3439" t="s">
        <v>15</v>
      </c>
      <c r="E3439">
        <v>0</v>
      </c>
      <c r="F3439">
        <v>95</v>
      </c>
      <c r="G3439">
        <v>26186</v>
      </c>
      <c r="H3439">
        <v>42928</v>
      </c>
      <c r="I3439">
        <v>16742</v>
      </c>
    </row>
    <row r="3440" spans="1:9" x14ac:dyDescent="0.25">
      <c r="A3440" s="1">
        <v>45444</v>
      </c>
      <c r="B3440" t="s">
        <v>19</v>
      </c>
      <c r="C3440" t="s">
        <v>14</v>
      </c>
      <c r="D3440" t="s">
        <v>15</v>
      </c>
      <c r="E3440">
        <v>0</v>
      </c>
      <c r="F3440">
        <v>95</v>
      </c>
      <c r="G3440">
        <v>87047</v>
      </c>
      <c r="H3440">
        <v>106155</v>
      </c>
      <c r="I3440">
        <v>19108</v>
      </c>
    </row>
    <row r="3441" spans="1:9" x14ac:dyDescent="0.25">
      <c r="A3441" s="1">
        <v>45445</v>
      </c>
      <c r="B3441" t="s">
        <v>19</v>
      </c>
      <c r="C3441" t="s">
        <v>10</v>
      </c>
      <c r="D3441" t="s">
        <v>17</v>
      </c>
      <c r="E3441">
        <v>6</v>
      </c>
      <c r="F3441">
        <v>191</v>
      </c>
      <c r="G3441">
        <v>42280</v>
      </c>
      <c r="H3441">
        <v>81307.5</v>
      </c>
      <c r="I3441">
        <v>39027.5</v>
      </c>
    </row>
    <row r="3442" spans="1:9" x14ac:dyDescent="0.25">
      <c r="A3442" s="1">
        <v>45446</v>
      </c>
      <c r="B3442" t="s">
        <v>19</v>
      </c>
      <c r="C3442" t="s">
        <v>12</v>
      </c>
      <c r="D3442" t="s">
        <v>15</v>
      </c>
      <c r="E3442">
        <v>0</v>
      </c>
      <c r="F3442">
        <v>88</v>
      </c>
      <c r="G3442">
        <v>67244</v>
      </c>
      <c r="H3442">
        <v>98887.5</v>
      </c>
      <c r="I3442">
        <v>31643.5</v>
      </c>
    </row>
    <row r="3443" spans="1:9" x14ac:dyDescent="0.25">
      <c r="A3443" s="1">
        <v>45447</v>
      </c>
      <c r="B3443" t="s">
        <v>19</v>
      </c>
      <c r="C3443" t="s">
        <v>18</v>
      </c>
      <c r="D3443" t="s">
        <v>11</v>
      </c>
      <c r="E3443">
        <v>8</v>
      </c>
      <c r="F3443">
        <v>98</v>
      </c>
      <c r="G3443">
        <v>8022</v>
      </c>
      <c r="H3443">
        <v>15426</v>
      </c>
      <c r="I3443">
        <v>7404</v>
      </c>
    </row>
    <row r="3444" spans="1:9" x14ac:dyDescent="0.25">
      <c r="A3444" s="1">
        <v>45448</v>
      </c>
      <c r="B3444" t="s">
        <v>19</v>
      </c>
      <c r="C3444" t="s">
        <v>14</v>
      </c>
      <c r="D3444" t="s">
        <v>13</v>
      </c>
      <c r="E3444">
        <v>11</v>
      </c>
      <c r="F3444">
        <v>47</v>
      </c>
      <c r="G3444">
        <v>76055</v>
      </c>
      <c r="H3444">
        <v>92749.5</v>
      </c>
      <c r="I3444">
        <v>16694.5</v>
      </c>
    </row>
    <row r="3445" spans="1:9" x14ac:dyDescent="0.25">
      <c r="A3445" s="1">
        <v>45449</v>
      </c>
      <c r="B3445" t="s">
        <v>19</v>
      </c>
      <c r="C3445" t="s">
        <v>10</v>
      </c>
      <c r="D3445" t="s">
        <v>11</v>
      </c>
      <c r="E3445">
        <v>4</v>
      </c>
      <c r="F3445">
        <v>27</v>
      </c>
      <c r="G3445">
        <v>105032</v>
      </c>
      <c r="H3445">
        <v>126544.5</v>
      </c>
      <c r="I3445">
        <v>21512.5</v>
      </c>
    </row>
    <row r="3446" spans="1:9" x14ac:dyDescent="0.25">
      <c r="A3446" s="1">
        <v>45450</v>
      </c>
      <c r="B3446" t="s">
        <v>19</v>
      </c>
      <c r="C3446" t="s">
        <v>18</v>
      </c>
      <c r="D3446" t="s">
        <v>17</v>
      </c>
      <c r="E3446">
        <v>7</v>
      </c>
      <c r="F3446">
        <v>64</v>
      </c>
      <c r="G3446">
        <v>56936</v>
      </c>
      <c r="H3446">
        <v>91833</v>
      </c>
      <c r="I3446">
        <v>34897</v>
      </c>
    </row>
    <row r="3447" spans="1:9" x14ac:dyDescent="0.25">
      <c r="A3447" s="1">
        <v>45451</v>
      </c>
      <c r="B3447" t="s">
        <v>19</v>
      </c>
      <c r="C3447" t="s">
        <v>12</v>
      </c>
      <c r="D3447" t="s">
        <v>17</v>
      </c>
      <c r="E3447">
        <v>10</v>
      </c>
      <c r="F3447">
        <v>122</v>
      </c>
      <c r="G3447">
        <v>19593</v>
      </c>
      <c r="H3447">
        <v>29244</v>
      </c>
      <c r="I3447">
        <v>9651</v>
      </c>
    </row>
    <row r="3448" spans="1:9" x14ac:dyDescent="0.25">
      <c r="A3448" s="1">
        <v>45452</v>
      </c>
      <c r="B3448" t="s">
        <v>19</v>
      </c>
      <c r="C3448" t="s">
        <v>14</v>
      </c>
      <c r="D3448" t="s">
        <v>13</v>
      </c>
      <c r="E3448">
        <v>24</v>
      </c>
      <c r="F3448">
        <v>35</v>
      </c>
      <c r="G3448">
        <v>22678</v>
      </c>
      <c r="H3448">
        <v>33349.5</v>
      </c>
      <c r="I3448">
        <v>10671.5</v>
      </c>
    </row>
    <row r="3449" spans="1:9" x14ac:dyDescent="0.25">
      <c r="A3449" s="1">
        <v>45453</v>
      </c>
      <c r="B3449" t="s">
        <v>19</v>
      </c>
      <c r="C3449" t="s">
        <v>14</v>
      </c>
      <c r="D3449" t="s">
        <v>17</v>
      </c>
      <c r="E3449">
        <v>5</v>
      </c>
      <c r="F3449">
        <v>105</v>
      </c>
      <c r="G3449">
        <v>53261</v>
      </c>
      <c r="H3449">
        <v>75015</v>
      </c>
      <c r="I3449">
        <v>21754</v>
      </c>
    </row>
    <row r="3450" spans="1:9" x14ac:dyDescent="0.25">
      <c r="A3450" s="1">
        <v>45454</v>
      </c>
      <c r="B3450" t="s">
        <v>19</v>
      </c>
      <c r="C3450" t="s">
        <v>12</v>
      </c>
      <c r="D3450" t="s">
        <v>15</v>
      </c>
      <c r="E3450">
        <v>0</v>
      </c>
      <c r="F3450">
        <v>61</v>
      </c>
      <c r="G3450">
        <v>32993</v>
      </c>
      <c r="H3450">
        <v>63448.5</v>
      </c>
      <c r="I3450">
        <v>30455.5</v>
      </c>
    </row>
    <row r="3451" spans="1:9" x14ac:dyDescent="0.25">
      <c r="A3451" s="1">
        <v>45455</v>
      </c>
      <c r="B3451" t="s">
        <v>19</v>
      </c>
      <c r="C3451" t="s">
        <v>16</v>
      </c>
      <c r="D3451" t="s">
        <v>17</v>
      </c>
      <c r="E3451">
        <v>13</v>
      </c>
      <c r="F3451">
        <v>85</v>
      </c>
      <c r="G3451">
        <v>75822</v>
      </c>
      <c r="H3451">
        <v>90264</v>
      </c>
      <c r="I3451">
        <v>14442</v>
      </c>
    </row>
    <row r="3452" spans="1:9" x14ac:dyDescent="0.25">
      <c r="A3452" s="1">
        <v>45456</v>
      </c>
      <c r="B3452" t="s">
        <v>19</v>
      </c>
      <c r="C3452" t="s">
        <v>10</v>
      </c>
      <c r="D3452" t="s">
        <v>11</v>
      </c>
      <c r="E3452">
        <v>10</v>
      </c>
      <c r="F3452">
        <v>57</v>
      </c>
      <c r="G3452">
        <v>62522</v>
      </c>
      <c r="H3452">
        <v>89317.5</v>
      </c>
      <c r="I3452">
        <v>26795.5</v>
      </c>
    </row>
    <row r="3453" spans="1:9" x14ac:dyDescent="0.25">
      <c r="A3453" s="1">
        <v>45457</v>
      </c>
      <c r="B3453" t="s">
        <v>19</v>
      </c>
      <c r="C3453" t="s">
        <v>12</v>
      </c>
      <c r="D3453" t="s">
        <v>11</v>
      </c>
      <c r="E3453">
        <v>4</v>
      </c>
      <c r="F3453">
        <v>34</v>
      </c>
      <c r="G3453">
        <v>67415</v>
      </c>
      <c r="H3453">
        <v>92349</v>
      </c>
      <c r="I3453">
        <v>24934</v>
      </c>
    </row>
    <row r="3454" spans="1:9" x14ac:dyDescent="0.25">
      <c r="A3454" s="1">
        <v>45458</v>
      </c>
      <c r="B3454" t="s">
        <v>19</v>
      </c>
      <c r="C3454" t="s">
        <v>16</v>
      </c>
      <c r="D3454" t="s">
        <v>17</v>
      </c>
      <c r="E3454">
        <v>10</v>
      </c>
      <c r="F3454">
        <v>62</v>
      </c>
      <c r="G3454">
        <v>67607</v>
      </c>
      <c r="H3454">
        <v>135213</v>
      </c>
      <c r="I3454">
        <v>67606</v>
      </c>
    </row>
    <row r="3455" spans="1:9" x14ac:dyDescent="0.25">
      <c r="A3455" s="1">
        <v>45459</v>
      </c>
      <c r="B3455" t="s">
        <v>19</v>
      </c>
      <c r="C3455" t="s">
        <v>18</v>
      </c>
      <c r="D3455" t="s">
        <v>17</v>
      </c>
      <c r="E3455">
        <v>7</v>
      </c>
      <c r="F3455">
        <v>56</v>
      </c>
      <c r="G3455">
        <v>38128</v>
      </c>
      <c r="H3455">
        <v>57769.5</v>
      </c>
      <c r="I3455">
        <v>19641.5</v>
      </c>
    </row>
    <row r="3456" spans="1:9" x14ac:dyDescent="0.25">
      <c r="A3456" s="1">
        <v>45460</v>
      </c>
      <c r="B3456" t="s">
        <v>19</v>
      </c>
      <c r="C3456" t="s">
        <v>18</v>
      </c>
      <c r="D3456" t="s">
        <v>13</v>
      </c>
      <c r="E3456">
        <v>18</v>
      </c>
      <c r="F3456">
        <v>31</v>
      </c>
      <c r="G3456">
        <v>75459</v>
      </c>
      <c r="H3456">
        <v>114331.5</v>
      </c>
      <c r="I3456">
        <v>38872.5</v>
      </c>
    </row>
    <row r="3457" spans="1:9" x14ac:dyDescent="0.25">
      <c r="A3457" s="1">
        <v>45461</v>
      </c>
      <c r="B3457" t="s">
        <v>19</v>
      </c>
      <c r="C3457" t="s">
        <v>12</v>
      </c>
      <c r="D3457" t="s">
        <v>15</v>
      </c>
      <c r="E3457">
        <v>0</v>
      </c>
      <c r="F3457">
        <v>56</v>
      </c>
      <c r="G3457">
        <v>31451</v>
      </c>
      <c r="H3457">
        <v>55177.5</v>
      </c>
      <c r="I3457">
        <v>23726.5</v>
      </c>
    </row>
    <row r="3458" spans="1:9" x14ac:dyDescent="0.25">
      <c r="A3458" s="1">
        <v>45462</v>
      </c>
      <c r="B3458" t="s">
        <v>19</v>
      </c>
      <c r="C3458" t="s">
        <v>14</v>
      </c>
      <c r="D3458" t="s">
        <v>13</v>
      </c>
      <c r="E3458">
        <v>14</v>
      </c>
      <c r="F3458">
        <v>17</v>
      </c>
      <c r="G3458">
        <v>27095</v>
      </c>
      <c r="H3458">
        <v>37116</v>
      </c>
      <c r="I3458">
        <v>10021</v>
      </c>
    </row>
    <row r="3459" spans="1:9" x14ac:dyDescent="0.25">
      <c r="A3459" s="1">
        <v>45463</v>
      </c>
      <c r="B3459" t="s">
        <v>19</v>
      </c>
      <c r="C3459" t="s">
        <v>10</v>
      </c>
      <c r="D3459" t="s">
        <v>13</v>
      </c>
      <c r="E3459">
        <v>17</v>
      </c>
      <c r="F3459">
        <v>40</v>
      </c>
      <c r="G3459">
        <v>10113</v>
      </c>
      <c r="H3459">
        <v>19828.5</v>
      </c>
      <c r="I3459">
        <v>9715.5</v>
      </c>
    </row>
    <row r="3460" spans="1:9" x14ac:dyDescent="0.25">
      <c r="A3460" s="1">
        <v>45464</v>
      </c>
      <c r="B3460" t="s">
        <v>19</v>
      </c>
      <c r="C3460" t="s">
        <v>16</v>
      </c>
      <c r="D3460" t="s">
        <v>15</v>
      </c>
      <c r="E3460">
        <v>0</v>
      </c>
      <c r="F3460">
        <v>91</v>
      </c>
      <c r="G3460">
        <v>73160</v>
      </c>
      <c r="H3460">
        <v>101611.5</v>
      </c>
      <c r="I3460">
        <v>28451.5</v>
      </c>
    </row>
    <row r="3461" spans="1:9" x14ac:dyDescent="0.25">
      <c r="A3461" s="1">
        <v>45465</v>
      </c>
      <c r="B3461" t="s">
        <v>19</v>
      </c>
      <c r="C3461" t="s">
        <v>12</v>
      </c>
      <c r="D3461" t="s">
        <v>13</v>
      </c>
      <c r="E3461">
        <v>18</v>
      </c>
      <c r="F3461">
        <v>18</v>
      </c>
      <c r="G3461">
        <v>122321</v>
      </c>
      <c r="H3461">
        <v>145620</v>
      </c>
      <c r="I3461">
        <v>23299</v>
      </c>
    </row>
    <row r="3462" spans="1:9" x14ac:dyDescent="0.25">
      <c r="A3462" s="1">
        <v>45466</v>
      </c>
      <c r="B3462" t="s">
        <v>19</v>
      </c>
      <c r="C3462" t="s">
        <v>10</v>
      </c>
      <c r="D3462" t="s">
        <v>13</v>
      </c>
      <c r="E3462">
        <v>24</v>
      </c>
      <c r="F3462">
        <v>24</v>
      </c>
      <c r="G3462">
        <v>74112</v>
      </c>
      <c r="H3462">
        <v>130021.5</v>
      </c>
      <c r="I3462">
        <v>55909.5</v>
      </c>
    </row>
    <row r="3463" spans="1:9" x14ac:dyDescent="0.25">
      <c r="A3463" s="1">
        <v>45467</v>
      </c>
      <c r="B3463" t="s">
        <v>19</v>
      </c>
      <c r="C3463" t="s">
        <v>16</v>
      </c>
      <c r="D3463" t="s">
        <v>17</v>
      </c>
      <c r="E3463">
        <v>7</v>
      </c>
      <c r="F3463">
        <v>71</v>
      </c>
      <c r="G3463">
        <v>61022</v>
      </c>
      <c r="H3463">
        <v>73521</v>
      </c>
      <c r="I3463">
        <v>12499</v>
      </c>
    </row>
    <row r="3464" spans="1:9" x14ac:dyDescent="0.25">
      <c r="A3464" s="1">
        <v>45468</v>
      </c>
      <c r="B3464" t="s">
        <v>19</v>
      </c>
      <c r="C3464" t="s">
        <v>18</v>
      </c>
      <c r="D3464" t="s">
        <v>11</v>
      </c>
      <c r="E3464">
        <v>3</v>
      </c>
      <c r="F3464">
        <v>57</v>
      </c>
      <c r="G3464">
        <v>71732</v>
      </c>
      <c r="H3464">
        <v>82450.5</v>
      </c>
      <c r="I3464">
        <v>10718.5</v>
      </c>
    </row>
    <row r="3465" spans="1:9" x14ac:dyDescent="0.25">
      <c r="A3465" s="1">
        <v>45469</v>
      </c>
      <c r="B3465" t="s">
        <v>19</v>
      </c>
      <c r="C3465" t="s">
        <v>12</v>
      </c>
      <c r="D3465" t="s">
        <v>11</v>
      </c>
      <c r="E3465">
        <v>9</v>
      </c>
      <c r="F3465">
        <v>81</v>
      </c>
      <c r="G3465">
        <v>65220</v>
      </c>
      <c r="H3465">
        <v>72466.5</v>
      </c>
      <c r="I3465">
        <v>7246.5</v>
      </c>
    </row>
    <row r="3466" spans="1:9" x14ac:dyDescent="0.25">
      <c r="A3466" s="1">
        <v>45470</v>
      </c>
      <c r="B3466" t="s">
        <v>19</v>
      </c>
      <c r="C3466" t="s">
        <v>10</v>
      </c>
      <c r="D3466" t="s">
        <v>15</v>
      </c>
      <c r="E3466">
        <v>0</v>
      </c>
      <c r="F3466">
        <v>79</v>
      </c>
      <c r="G3466">
        <v>61789</v>
      </c>
      <c r="H3466">
        <v>70215</v>
      </c>
      <c r="I3466">
        <v>8426</v>
      </c>
    </row>
    <row r="3467" spans="1:9" x14ac:dyDescent="0.25">
      <c r="A3467" s="1">
        <v>45471</v>
      </c>
      <c r="B3467" t="s">
        <v>19</v>
      </c>
      <c r="C3467" t="s">
        <v>10</v>
      </c>
      <c r="D3467" t="s">
        <v>17</v>
      </c>
      <c r="E3467">
        <v>14</v>
      </c>
      <c r="F3467">
        <v>118</v>
      </c>
      <c r="G3467">
        <v>90613</v>
      </c>
      <c r="H3467">
        <v>107872.5</v>
      </c>
      <c r="I3467">
        <v>17259.5</v>
      </c>
    </row>
    <row r="3468" spans="1:9" x14ac:dyDescent="0.25">
      <c r="A3468" s="1">
        <v>45472</v>
      </c>
      <c r="B3468" t="s">
        <v>19</v>
      </c>
      <c r="C3468" t="s">
        <v>10</v>
      </c>
      <c r="D3468" t="s">
        <v>11</v>
      </c>
      <c r="E3468">
        <v>6</v>
      </c>
      <c r="F3468">
        <v>98</v>
      </c>
      <c r="G3468">
        <v>50890</v>
      </c>
      <c r="H3468">
        <v>101779.5</v>
      </c>
      <c r="I3468">
        <v>50889.5</v>
      </c>
    </row>
    <row r="3469" spans="1:9" x14ac:dyDescent="0.25">
      <c r="A3469" s="1">
        <v>45473</v>
      </c>
      <c r="B3469" t="s">
        <v>19</v>
      </c>
      <c r="C3469" t="s">
        <v>12</v>
      </c>
      <c r="D3469" t="s">
        <v>11</v>
      </c>
      <c r="E3469">
        <v>6</v>
      </c>
      <c r="F3469">
        <v>60</v>
      </c>
      <c r="G3469">
        <v>77275</v>
      </c>
      <c r="H3469">
        <v>113640</v>
      </c>
      <c r="I3469">
        <v>36365</v>
      </c>
    </row>
    <row r="3470" spans="1:9" x14ac:dyDescent="0.25">
      <c r="A3470" s="1">
        <v>45474</v>
      </c>
      <c r="B3470" t="s">
        <v>19</v>
      </c>
      <c r="C3470" t="s">
        <v>16</v>
      </c>
      <c r="D3470" t="s">
        <v>17</v>
      </c>
      <c r="E3470">
        <v>14</v>
      </c>
      <c r="F3470">
        <v>162</v>
      </c>
      <c r="G3470">
        <v>77608</v>
      </c>
      <c r="H3470">
        <v>92391</v>
      </c>
      <c r="I3470">
        <v>14783</v>
      </c>
    </row>
    <row r="3471" spans="1:9" x14ac:dyDescent="0.25">
      <c r="A3471" s="1">
        <v>45475</v>
      </c>
      <c r="B3471" t="s">
        <v>19</v>
      </c>
      <c r="C3471" t="s">
        <v>12</v>
      </c>
      <c r="D3471" t="s">
        <v>15</v>
      </c>
      <c r="E3471">
        <v>0</v>
      </c>
      <c r="F3471">
        <v>68</v>
      </c>
      <c r="G3471">
        <v>42507</v>
      </c>
      <c r="H3471">
        <v>72046</v>
      </c>
      <c r="I3471">
        <v>29539</v>
      </c>
    </row>
    <row r="3472" spans="1:9" x14ac:dyDescent="0.25">
      <c r="A3472" s="1">
        <v>45476</v>
      </c>
      <c r="B3472" t="s">
        <v>19</v>
      </c>
      <c r="C3472" t="s">
        <v>12</v>
      </c>
      <c r="D3472" t="s">
        <v>13</v>
      </c>
      <c r="E3472">
        <v>22</v>
      </c>
      <c r="F3472">
        <v>32</v>
      </c>
      <c r="G3472">
        <v>14313</v>
      </c>
      <c r="H3472">
        <v>22020</v>
      </c>
      <c r="I3472">
        <v>7707</v>
      </c>
    </row>
    <row r="3473" spans="1:9" x14ac:dyDescent="0.25">
      <c r="A3473" s="1">
        <v>45477</v>
      </c>
      <c r="B3473" t="s">
        <v>19</v>
      </c>
      <c r="C3473" t="s">
        <v>14</v>
      </c>
      <c r="D3473" t="s">
        <v>17</v>
      </c>
      <c r="E3473">
        <v>13</v>
      </c>
      <c r="F3473">
        <v>141</v>
      </c>
      <c r="G3473">
        <v>81750</v>
      </c>
      <c r="H3473">
        <v>98494</v>
      </c>
      <c r="I3473">
        <v>16744</v>
      </c>
    </row>
    <row r="3474" spans="1:9" x14ac:dyDescent="0.25">
      <c r="A3474" s="1">
        <v>45478</v>
      </c>
      <c r="B3474" t="s">
        <v>19</v>
      </c>
      <c r="C3474" t="s">
        <v>18</v>
      </c>
      <c r="D3474" t="s">
        <v>13</v>
      </c>
      <c r="E3474">
        <v>10</v>
      </c>
      <c r="F3474">
        <v>14</v>
      </c>
      <c r="G3474">
        <v>33342</v>
      </c>
      <c r="H3474">
        <v>37463</v>
      </c>
      <c r="I3474">
        <v>4121</v>
      </c>
    </row>
    <row r="3475" spans="1:9" x14ac:dyDescent="0.25">
      <c r="A3475" s="1">
        <v>45479</v>
      </c>
      <c r="B3475" t="s">
        <v>19</v>
      </c>
      <c r="C3475" t="s">
        <v>10</v>
      </c>
      <c r="D3475" t="s">
        <v>11</v>
      </c>
      <c r="E3475">
        <v>6</v>
      </c>
      <c r="F3475">
        <v>58</v>
      </c>
      <c r="G3475">
        <v>19247</v>
      </c>
      <c r="H3475">
        <v>30551</v>
      </c>
      <c r="I3475">
        <v>11304</v>
      </c>
    </row>
    <row r="3476" spans="1:9" x14ac:dyDescent="0.25">
      <c r="A3476" s="1">
        <v>45480</v>
      </c>
      <c r="B3476" t="s">
        <v>19</v>
      </c>
      <c r="C3476" t="s">
        <v>14</v>
      </c>
      <c r="D3476" t="s">
        <v>17</v>
      </c>
      <c r="E3476">
        <v>5</v>
      </c>
      <c r="F3476">
        <v>150</v>
      </c>
      <c r="G3476">
        <v>57380</v>
      </c>
      <c r="H3476">
        <v>77541</v>
      </c>
      <c r="I3476">
        <v>20161</v>
      </c>
    </row>
    <row r="3477" spans="1:9" x14ac:dyDescent="0.25">
      <c r="A3477" s="1">
        <v>45481</v>
      </c>
      <c r="B3477" t="s">
        <v>19</v>
      </c>
      <c r="C3477" t="s">
        <v>16</v>
      </c>
      <c r="D3477" t="s">
        <v>15</v>
      </c>
      <c r="E3477">
        <v>0</v>
      </c>
      <c r="F3477">
        <v>25</v>
      </c>
      <c r="G3477">
        <v>57358</v>
      </c>
      <c r="H3477">
        <v>75471</v>
      </c>
      <c r="I3477">
        <v>18113</v>
      </c>
    </row>
    <row r="3478" spans="1:9" x14ac:dyDescent="0.25">
      <c r="A3478" s="1">
        <v>45482</v>
      </c>
      <c r="B3478" t="s">
        <v>19</v>
      </c>
      <c r="C3478" t="s">
        <v>18</v>
      </c>
      <c r="D3478" t="s">
        <v>17</v>
      </c>
      <c r="E3478">
        <v>15</v>
      </c>
      <c r="F3478">
        <v>52</v>
      </c>
      <c r="G3478">
        <v>43388</v>
      </c>
      <c r="H3478">
        <v>54235</v>
      </c>
      <c r="I3478">
        <v>10847</v>
      </c>
    </row>
    <row r="3479" spans="1:9" x14ac:dyDescent="0.25">
      <c r="A3479" s="1">
        <v>45483</v>
      </c>
      <c r="B3479" t="s">
        <v>19</v>
      </c>
      <c r="C3479" t="s">
        <v>16</v>
      </c>
      <c r="D3479" t="s">
        <v>15</v>
      </c>
      <c r="E3479">
        <v>0</v>
      </c>
      <c r="F3479">
        <v>72</v>
      </c>
      <c r="G3479">
        <v>41669</v>
      </c>
      <c r="H3479">
        <v>60390</v>
      </c>
      <c r="I3479">
        <v>18721</v>
      </c>
    </row>
    <row r="3480" spans="1:9" x14ac:dyDescent="0.25">
      <c r="A3480" s="1">
        <v>45484</v>
      </c>
      <c r="B3480" t="s">
        <v>19</v>
      </c>
      <c r="C3480" t="s">
        <v>12</v>
      </c>
      <c r="D3480" t="s">
        <v>13</v>
      </c>
      <c r="E3480">
        <v>19</v>
      </c>
      <c r="F3480">
        <v>3</v>
      </c>
      <c r="G3480">
        <v>27311</v>
      </c>
      <c r="H3480">
        <v>46289</v>
      </c>
      <c r="I3480">
        <v>18978</v>
      </c>
    </row>
    <row r="3481" spans="1:9" x14ac:dyDescent="0.25">
      <c r="A3481" s="1">
        <v>45485</v>
      </c>
      <c r="B3481" t="s">
        <v>19</v>
      </c>
      <c r="C3481" t="s">
        <v>16</v>
      </c>
      <c r="D3481" t="s">
        <v>15</v>
      </c>
      <c r="E3481">
        <v>0</v>
      </c>
      <c r="F3481">
        <v>92</v>
      </c>
      <c r="G3481">
        <v>68181</v>
      </c>
      <c r="H3481">
        <v>87412</v>
      </c>
      <c r="I3481">
        <v>19231</v>
      </c>
    </row>
    <row r="3482" spans="1:9" x14ac:dyDescent="0.25">
      <c r="A3482" s="1">
        <v>45486</v>
      </c>
      <c r="B3482" t="s">
        <v>19</v>
      </c>
      <c r="C3482" t="s">
        <v>18</v>
      </c>
      <c r="D3482" t="s">
        <v>13</v>
      </c>
      <c r="E3482">
        <v>14</v>
      </c>
      <c r="F3482">
        <v>32</v>
      </c>
      <c r="G3482">
        <v>44662</v>
      </c>
      <c r="H3482">
        <v>84268</v>
      </c>
      <c r="I3482">
        <v>39606</v>
      </c>
    </row>
    <row r="3483" spans="1:9" x14ac:dyDescent="0.25">
      <c r="A3483" s="1">
        <v>45487</v>
      </c>
      <c r="B3483" t="s">
        <v>19</v>
      </c>
      <c r="C3483" t="s">
        <v>10</v>
      </c>
      <c r="D3483" t="s">
        <v>11</v>
      </c>
      <c r="E3483">
        <v>7</v>
      </c>
      <c r="F3483">
        <v>24</v>
      </c>
      <c r="G3483">
        <v>20161</v>
      </c>
      <c r="H3483">
        <v>25520</v>
      </c>
      <c r="I3483">
        <v>5359</v>
      </c>
    </row>
    <row r="3484" spans="1:9" x14ac:dyDescent="0.25">
      <c r="A3484" s="1">
        <v>45488</v>
      </c>
      <c r="B3484" t="s">
        <v>19</v>
      </c>
      <c r="C3484" t="s">
        <v>16</v>
      </c>
      <c r="D3484" t="s">
        <v>13</v>
      </c>
      <c r="E3484">
        <v>25</v>
      </c>
      <c r="F3484">
        <v>31</v>
      </c>
      <c r="G3484">
        <v>22830</v>
      </c>
      <c r="H3484">
        <v>28899</v>
      </c>
      <c r="I3484">
        <v>6069</v>
      </c>
    </row>
    <row r="3485" spans="1:9" x14ac:dyDescent="0.25">
      <c r="A3485" s="1">
        <v>45489</v>
      </c>
      <c r="B3485" t="s">
        <v>19</v>
      </c>
      <c r="C3485" t="s">
        <v>14</v>
      </c>
      <c r="D3485" t="s">
        <v>13</v>
      </c>
      <c r="E3485">
        <v>19</v>
      </c>
      <c r="F3485">
        <v>1</v>
      </c>
      <c r="G3485">
        <v>14237</v>
      </c>
      <c r="H3485">
        <v>24131</v>
      </c>
      <c r="I3485">
        <v>9894</v>
      </c>
    </row>
    <row r="3486" spans="1:9" x14ac:dyDescent="0.25">
      <c r="A3486" s="1">
        <v>45490</v>
      </c>
      <c r="B3486" t="s">
        <v>19</v>
      </c>
      <c r="C3486" t="s">
        <v>16</v>
      </c>
      <c r="D3486" t="s">
        <v>11</v>
      </c>
      <c r="E3486">
        <v>7</v>
      </c>
      <c r="F3486">
        <v>38</v>
      </c>
      <c r="G3486">
        <v>13890</v>
      </c>
      <c r="H3486">
        <v>18770</v>
      </c>
      <c r="I3486">
        <v>4880</v>
      </c>
    </row>
    <row r="3487" spans="1:9" x14ac:dyDescent="0.25">
      <c r="A3487" s="1">
        <v>45491</v>
      </c>
      <c r="B3487" t="s">
        <v>19</v>
      </c>
      <c r="C3487" t="s">
        <v>16</v>
      </c>
      <c r="D3487" t="s">
        <v>11</v>
      </c>
      <c r="E3487">
        <v>5</v>
      </c>
      <c r="F3487">
        <v>31</v>
      </c>
      <c r="G3487">
        <v>58566</v>
      </c>
      <c r="H3487">
        <v>82488</v>
      </c>
      <c r="I3487">
        <v>23922</v>
      </c>
    </row>
    <row r="3488" spans="1:9" x14ac:dyDescent="0.25">
      <c r="A3488" s="1">
        <v>45492</v>
      </c>
      <c r="B3488" t="s">
        <v>19</v>
      </c>
      <c r="C3488" t="s">
        <v>16</v>
      </c>
      <c r="D3488" t="s">
        <v>13</v>
      </c>
      <c r="E3488">
        <v>25</v>
      </c>
      <c r="F3488">
        <v>7</v>
      </c>
      <c r="G3488">
        <v>54044</v>
      </c>
      <c r="H3488">
        <v>93179</v>
      </c>
      <c r="I3488">
        <v>39135</v>
      </c>
    </row>
    <row r="3489" spans="1:9" x14ac:dyDescent="0.25">
      <c r="A3489" s="1">
        <v>45493</v>
      </c>
      <c r="B3489" t="s">
        <v>19</v>
      </c>
      <c r="C3489" t="s">
        <v>18</v>
      </c>
      <c r="D3489" t="s">
        <v>17</v>
      </c>
      <c r="E3489">
        <v>14</v>
      </c>
      <c r="F3489">
        <v>79</v>
      </c>
      <c r="G3489">
        <v>14748</v>
      </c>
      <c r="H3489">
        <v>27827</v>
      </c>
      <c r="I3489">
        <v>13079</v>
      </c>
    </row>
    <row r="3490" spans="1:9" x14ac:dyDescent="0.25">
      <c r="A3490" s="1">
        <v>45494</v>
      </c>
      <c r="B3490" t="s">
        <v>19</v>
      </c>
      <c r="C3490" t="s">
        <v>12</v>
      </c>
      <c r="D3490" t="s">
        <v>11</v>
      </c>
      <c r="E3490">
        <v>7</v>
      </c>
      <c r="F3490">
        <v>27</v>
      </c>
      <c r="G3490">
        <v>60354</v>
      </c>
      <c r="H3490">
        <v>69372</v>
      </c>
      <c r="I3490">
        <v>9018</v>
      </c>
    </row>
    <row r="3491" spans="1:9" x14ac:dyDescent="0.25">
      <c r="A3491" s="1">
        <v>45495</v>
      </c>
      <c r="B3491" t="s">
        <v>19</v>
      </c>
      <c r="C3491" t="s">
        <v>14</v>
      </c>
      <c r="D3491" t="s">
        <v>11</v>
      </c>
      <c r="E3491">
        <v>9</v>
      </c>
      <c r="F3491">
        <v>50</v>
      </c>
      <c r="G3491">
        <v>22139</v>
      </c>
      <c r="H3491">
        <v>28383</v>
      </c>
      <c r="I3491">
        <v>6244</v>
      </c>
    </row>
    <row r="3492" spans="1:9" x14ac:dyDescent="0.25">
      <c r="A3492" s="1">
        <v>45496</v>
      </c>
      <c r="B3492" t="s">
        <v>19</v>
      </c>
      <c r="C3492" t="s">
        <v>14</v>
      </c>
      <c r="D3492" t="s">
        <v>11</v>
      </c>
      <c r="E3492">
        <v>4</v>
      </c>
      <c r="F3492">
        <v>95</v>
      </c>
      <c r="G3492">
        <v>44924</v>
      </c>
      <c r="H3492">
        <v>52237</v>
      </c>
      <c r="I3492">
        <v>7313</v>
      </c>
    </row>
    <row r="3493" spans="1:9" x14ac:dyDescent="0.25">
      <c r="A3493" s="1">
        <v>45497</v>
      </c>
      <c r="B3493" t="s">
        <v>19</v>
      </c>
      <c r="C3493" t="s">
        <v>16</v>
      </c>
      <c r="D3493" t="s">
        <v>15</v>
      </c>
      <c r="E3493">
        <v>0</v>
      </c>
      <c r="F3493">
        <v>94</v>
      </c>
      <c r="G3493">
        <v>8786</v>
      </c>
      <c r="H3493">
        <v>11560</v>
      </c>
      <c r="I3493">
        <v>2774</v>
      </c>
    </row>
    <row r="3494" spans="1:9" x14ac:dyDescent="0.25">
      <c r="A3494" s="1">
        <v>45498</v>
      </c>
      <c r="B3494" t="s">
        <v>19</v>
      </c>
      <c r="C3494" t="s">
        <v>12</v>
      </c>
      <c r="D3494" t="s">
        <v>11</v>
      </c>
      <c r="E3494">
        <v>6</v>
      </c>
      <c r="F3494">
        <v>57</v>
      </c>
      <c r="G3494">
        <v>21010</v>
      </c>
      <c r="H3494">
        <v>37517</v>
      </c>
      <c r="I3494">
        <v>16507</v>
      </c>
    </row>
    <row r="3495" spans="1:9" x14ac:dyDescent="0.25">
      <c r="A3495" s="1">
        <v>45499</v>
      </c>
      <c r="B3495" t="s">
        <v>19</v>
      </c>
      <c r="C3495" t="s">
        <v>18</v>
      </c>
      <c r="D3495" t="s">
        <v>13</v>
      </c>
      <c r="E3495">
        <v>15</v>
      </c>
      <c r="F3495">
        <v>20</v>
      </c>
      <c r="G3495">
        <v>23313</v>
      </c>
      <c r="H3495">
        <v>28088</v>
      </c>
      <c r="I3495">
        <v>4775</v>
      </c>
    </row>
    <row r="3496" spans="1:9" x14ac:dyDescent="0.25">
      <c r="A3496" s="1">
        <v>45500</v>
      </c>
      <c r="B3496" t="s">
        <v>19</v>
      </c>
      <c r="C3496" t="s">
        <v>16</v>
      </c>
      <c r="D3496" t="s">
        <v>11</v>
      </c>
      <c r="E3496">
        <v>5</v>
      </c>
      <c r="F3496">
        <v>41</v>
      </c>
      <c r="G3496">
        <v>31535</v>
      </c>
      <c r="H3496">
        <v>37542</v>
      </c>
      <c r="I3496">
        <v>6007</v>
      </c>
    </row>
    <row r="3497" spans="1:9" x14ac:dyDescent="0.25">
      <c r="A3497" s="1">
        <v>45501</v>
      </c>
      <c r="B3497" t="s">
        <v>19</v>
      </c>
      <c r="C3497" t="s">
        <v>10</v>
      </c>
      <c r="D3497" t="s">
        <v>13</v>
      </c>
      <c r="E3497">
        <v>23</v>
      </c>
      <c r="F3497">
        <v>17</v>
      </c>
      <c r="G3497">
        <v>38692</v>
      </c>
      <c r="H3497">
        <v>69092</v>
      </c>
      <c r="I3497">
        <v>30400</v>
      </c>
    </row>
    <row r="3498" spans="1:9" x14ac:dyDescent="0.25">
      <c r="A3498" s="1">
        <v>45502</v>
      </c>
      <c r="B3498" t="s">
        <v>19</v>
      </c>
      <c r="C3498" t="s">
        <v>12</v>
      </c>
      <c r="D3498" t="s">
        <v>15</v>
      </c>
      <c r="E3498">
        <v>0</v>
      </c>
      <c r="F3498">
        <v>68</v>
      </c>
      <c r="G3498">
        <v>13141</v>
      </c>
      <c r="H3498">
        <v>15105</v>
      </c>
      <c r="I3498">
        <v>1964</v>
      </c>
    </row>
    <row r="3499" spans="1:9" x14ac:dyDescent="0.25">
      <c r="A3499" s="1">
        <v>45503</v>
      </c>
      <c r="B3499" t="s">
        <v>19</v>
      </c>
      <c r="C3499" t="s">
        <v>14</v>
      </c>
      <c r="D3499" t="s">
        <v>11</v>
      </c>
      <c r="E3499">
        <v>7</v>
      </c>
      <c r="F3499">
        <v>99</v>
      </c>
      <c r="G3499">
        <v>23698</v>
      </c>
      <c r="H3499">
        <v>29998</v>
      </c>
      <c r="I3499">
        <v>6300</v>
      </c>
    </row>
    <row r="3500" spans="1:9" x14ac:dyDescent="0.25">
      <c r="A3500" s="1">
        <v>45504</v>
      </c>
      <c r="B3500" t="s">
        <v>19</v>
      </c>
      <c r="C3500" t="s">
        <v>10</v>
      </c>
      <c r="D3500" t="s">
        <v>13</v>
      </c>
      <c r="E3500">
        <v>19</v>
      </c>
      <c r="F3500">
        <v>44</v>
      </c>
      <c r="G3500">
        <v>42654</v>
      </c>
      <c r="H3500">
        <v>73541</v>
      </c>
      <c r="I3500">
        <v>30887</v>
      </c>
    </row>
    <row r="3501" spans="1:9" x14ac:dyDescent="0.25">
      <c r="A3501" s="1">
        <v>45505</v>
      </c>
      <c r="B3501" t="s">
        <v>19</v>
      </c>
      <c r="C3501" t="s">
        <v>16</v>
      </c>
      <c r="D3501" t="s">
        <v>13</v>
      </c>
      <c r="E3501">
        <v>23</v>
      </c>
      <c r="F3501">
        <v>40</v>
      </c>
      <c r="G3501">
        <v>44722</v>
      </c>
      <c r="H3501">
        <v>72132</v>
      </c>
      <c r="I3501">
        <v>27410</v>
      </c>
    </row>
    <row r="3502" spans="1:9" x14ac:dyDescent="0.25">
      <c r="A3502" s="1">
        <v>45506</v>
      </c>
      <c r="B3502" t="s">
        <v>19</v>
      </c>
      <c r="C3502" t="s">
        <v>16</v>
      </c>
      <c r="D3502" t="s">
        <v>17</v>
      </c>
      <c r="E3502">
        <v>15</v>
      </c>
      <c r="F3502">
        <v>137</v>
      </c>
      <c r="G3502">
        <v>55454</v>
      </c>
      <c r="H3502">
        <v>88023</v>
      </c>
      <c r="I3502">
        <v>32569</v>
      </c>
    </row>
    <row r="3503" spans="1:9" x14ac:dyDescent="0.25">
      <c r="A3503" s="1">
        <v>45507</v>
      </c>
      <c r="B3503" t="s">
        <v>19</v>
      </c>
      <c r="C3503" t="s">
        <v>12</v>
      </c>
      <c r="D3503" t="s">
        <v>11</v>
      </c>
      <c r="E3503">
        <v>5</v>
      </c>
      <c r="F3503">
        <v>85</v>
      </c>
      <c r="G3503">
        <v>71828</v>
      </c>
      <c r="H3503">
        <v>99761</v>
      </c>
      <c r="I3503">
        <v>27933</v>
      </c>
    </row>
    <row r="3504" spans="1:9" x14ac:dyDescent="0.25">
      <c r="A3504" s="1">
        <v>45508</v>
      </c>
      <c r="B3504" t="s">
        <v>19</v>
      </c>
      <c r="C3504" t="s">
        <v>14</v>
      </c>
      <c r="D3504" t="s">
        <v>17</v>
      </c>
      <c r="E3504">
        <v>9</v>
      </c>
      <c r="F3504">
        <v>52</v>
      </c>
      <c r="G3504">
        <v>8913</v>
      </c>
      <c r="H3504">
        <v>14375</v>
      </c>
      <c r="I3504">
        <v>5462</v>
      </c>
    </row>
    <row r="3505" spans="1:9" x14ac:dyDescent="0.25">
      <c r="A3505" s="1">
        <v>45509</v>
      </c>
      <c r="B3505" t="s">
        <v>19</v>
      </c>
      <c r="C3505" t="s">
        <v>12</v>
      </c>
      <c r="D3505" t="s">
        <v>11</v>
      </c>
      <c r="E3505">
        <v>7</v>
      </c>
      <c r="F3505">
        <v>71</v>
      </c>
      <c r="G3505">
        <v>30718</v>
      </c>
      <c r="H3505">
        <v>40418</v>
      </c>
      <c r="I3505">
        <v>9700</v>
      </c>
    </row>
    <row r="3506" spans="1:9" x14ac:dyDescent="0.25">
      <c r="A3506" s="1">
        <v>45510</v>
      </c>
      <c r="B3506" t="s">
        <v>19</v>
      </c>
      <c r="C3506" t="s">
        <v>16</v>
      </c>
      <c r="D3506" t="s">
        <v>17</v>
      </c>
      <c r="E3506">
        <v>10</v>
      </c>
      <c r="F3506">
        <v>166</v>
      </c>
      <c r="G3506">
        <v>83977</v>
      </c>
      <c r="H3506">
        <v>99973</v>
      </c>
      <c r="I3506">
        <v>15996</v>
      </c>
    </row>
    <row r="3507" spans="1:9" x14ac:dyDescent="0.25">
      <c r="A3507" s="1">
        <v>45511</v>
      </c>
      <c r="B3507" t="s">
        <v>19</v>
      </c>
      <c r="C3507" t="s">
        <v>10</v>
      </c>
      <c r="D3507" t="s">
        <v>11</v>
      </c>
      <c r="E3507">
        <v>7</v>
      </c>
      <c r="F3507">
        <v>22</v>
      </c>
      <c r="G3507">
        <v>51093</v>
      </c>
      <c r="H3507">
        <v>78605</v>
      </c>
      <c r="I3507">
        <v>27512</v>
      </c>
    </row>
    <row r="3508" spans="1:9" x14ac:dyDescent="0.25">
      <c r="A3508" s="1">
        <v>45512</v>
      </c>
      <c r="B3508" t="s">
        <v>19</v>
      </c>
      <c r="C3508" t="s">
        <v>16</v>
      </c>
      <c r="D3508" t="s">
        <v>15</v>
      </c>
      <c r="E3508">
        <v>0</v>
      </c>
      <c r="F3508">
        <v>63</v>
      </c>
      <c r="G3508">
        <v>43494</v>
      </c>
      <c r="H3508">
        <v>85283</v>
      </c>
      <c r="I3508">
        <v>41789</v>
      </c>
    </row>
    <row r="3509" spans="1:9" x14ac:dyDescent="0.25">
      <c r="A3509" s="1">
        <v>45513</v>
      </c>
      <c r="B3509" t="s">
        <v>19</v>
      </c>
      <c r="C3509" t="s">
        <v>16</v>
      </c>
      <c r="D3509" t="s">
        <v>13</v>
      </c>
      <c r="E3509">
        <v>19</v>
      </c>
      <c r="F3509">
        <v>25</v>
      </c>
      <c r="G3509">
        <v>70302</v>
      </c>
      <c r="H3509">
        <v>83693</v>
      </c>
      <c r="I3509">
        <v>13391</v>
      </c>
    </row>
    <row r="3510" spans="1:9" x14ac:dyDescent="0.25">
      <c r="A3510" s="1">
        <v>45514</v>
      </c>
      <c r="B3510" t="s">
        <v>19</v>
      </c>
      <c r="C3510" t="s">
        <v>18</v>
      </c>
      <c r="D3510" t="s">
        <v>17</v>
      </c>
      <c r="E3510">
        <v>9</v>
      </c>
      <c r="F3510">
        <v>140</v>
      </c>
      <c r="G3510">
        <v>35104</v>
      </c>
      <c r="H3510">
        <v>67508</v>
      </c>
      <c r="I3510">
        <v>32404</v>
      </c>
    </row>
    <row r="3511" spans="1:9" x14ac:dyDescent="0.25">
      <c r="A3511" s="1">
        <v>45515</v>
      </c>
      <c r="B3511" t="s">
        <v>19</v>
      </c>
      <c r="C3511" t="s">
        <v>10</v>
      </c>
      <c r="D3511" t="s">
        <v>17</v>
      </c>
      <c r="E3511">
        <v>13</v>
      </c>
      <c r="F3511">
        <v>114</v>
      </c>
      <c r="G3511">
        <v>16839</v>
      </c>
      <c r="H3511">
        <v>29032</v>
      </c>
      <c r="I3511">
        <v>12193</v>
      </c>
    </row>
    <row r="3512" spans="1:9" x14ac:dyDescent="0.25">
      <c r="A3512" s="1">
        <v>45516</v>
      </c>
      <c r="B3512" t="s">
        <v>19</v>
      </c>
      <c r="C3512" t="s">
        <v>10</v>
      </c>
      <c r="D3512" t="s">
        <v>15</v>
      </c>
      <c r="E3512">
        <v>0</v>
      </c>
      <c r="F3512">
        <v>51</v>
      </c>
      <c r="G3512">
        <v>18572</v>
      </c>
      <c r="H3512">
        <v>33164</v>
      </c>
      <c r="I3512">
        <v>14592</v>
      </c>
    </row>
    <row r="3513" spans="1:9" x14ac:dyDescent="0.25">
      <c r="A3513" s="1">
        <v>45517</v>
      </c>
      <c r="B3513" t="s">
        <v>19</v>
      </c>
      <c r="C3513" t="s">
        <v>16</v>
      </c>
      <c r="D3513" t="s">
        <v>13</v>
      </c>
      <c r="E3513">
        <v>15</v>
      </c>
      <c r="F3513">
        <v>5</v>
      </c>
      <c r="G3513">
        <v>24692</v>
      </c>
      <c r="H3513">
        <v>48415</v>
      </c>
      <c r="I3513">
        <v>23723</v>
      </c>
    </row>
    <row r="3514" spans="1:9" x14ac:dyDescent="0.25">
      <c r="A3514" s="1">
        <v>45518</v>
      </c>
      <c r="B3514" t="s">
        <v>19</v>
      </c>
      <c r="C3514" t="s">
        <v>14</v>
      </c>
      <c r="D3514" t="s">
        <v>11</v>
      </c>
      <c r="E3514">
        <v>8</v>
      </c>
      <c r="F3514">
        <v>48</v>
      </c>
      <c r="G3514">
        <v>42848</v>
      </c>
      <c r="H3514">
        <v>53560</v>
      </c>
      <c r="I3514">
        <v>10712</v>
      </c>
    </row>
    <row r="3515" spans="1:9" x14ac:dyDescent="0.25">
      <c r="A3515" s="1">
        <v>45519</v>
      </c>
      <c r="B3515" t="s">
        <v>19</v>
      </c>
      <c r="C3515" t="s">
        <v>18</v>
      </c>
      <c r="D3515" t="s">
        <v>15</v>
      </c>
      <c r="E3515">
        <v>0</v>
      </c>
      <c r="F3515">
        <v>66</v>
      </c>
      <c r="G3515">
        <v>60480</v>
      </c>
      <c r="H3515">
        <v>99147</v>
      </c>
      <c r="I3515">
        <v>38667</v>
      </c>
    </row>
    <row r="3516" spans="1:9" x14ac:dyDescent="0.25">
      <c r="A3516" s="1">
        <v>45520</v>
      </c>
      <c r="B3516" t="s">
        <v>19</v>
      </c>
      <c r="C3516" t="s">
        <v>14</v>
      </c>
      <c r="D3516" t="s">
        <v>13</v>
      </c>
      <c r="E3516">
        <v>25</v>
      </c>
      <c r="F3516">
        <v>31</v>
      </c>
      <c r="G3516">
        <v>56662</v>
      </c>
      <c r="H3516">
        <v>73587</v>
      </c>
      <c r="I3516">
        <v>16925</v>
      </c>
    </row>
    <row r="3517" spans="1:9" x14ac:dyDescent="0.25">
      <c r="A3517" s="1">
        <v>45521</v>
      </c>
      <c r="B3517" t="s">
        <v>19</v>
      </c>
      <c r="C3517" t="s">
        <v>18</v>
      </c>
      <c r="D3517" t="s">
        <v>15</v>
      </c>
      <c r="E3517">
        <v>0</v>
      </c>
      <c r="F3517">
        <v>92</v>
      </c>
      <c r="G3517">
        <v>35170</v>
      </c>
      <c r="H3517">
        <v>39078</v>
      </c>
      <c r="I3517">
        <v>3908</v>
      </c>
    </row>
    <row r="3518" spans="1:9" x14ac:dyDescent="0.25">
      <c r="A3518" s="1">
        <v>45522</v>
      </c>
      <c r="B3518" t="s">
        <v>19</v>
      </c>
      <c r="C3518" t="s">
        <v>10</v>
      </c>
      <c r="D3518" t="s">
        <v>13</v>
      </c>
      <c r="E3518">
        <v>16</v>
      </c>
      <c r="F3518">
        <v>22</v>
      </c>
      <c r="G3518">
        <v>11075</v>
      </c>
      <c r="H3518">
        <v>17038</v>
      </c>
      <c r="I3518">
        <v>5963</v>
      </c>
    </row>
    <row r="3519" spans="1:9" x14ac:dyDescent="0.25">
      <c r="A3519" s="1">
        <v>45523</v>
      </c>
      <c r="B3519" t="s">
        <v>19</v>
      </c>
      <c r="C3519" t="s">
        <v>14</v>
      </c>
      <c r="D3519" t="s">
        <v>11</v>
      </c>
      <c r="E3519">
        <v>9</v>
      </c>
      <c r="F3519">
        <v>63</v>
      </c>
      <c r="G3519">
        <v>76014</v>
      </c>
      <c r="H3519">
        <v>89428</v>
      </c>
      <c r="I3519">
        <v>13414</v>
      </c>
    </row>
    <row r="3520" spans="1:9" x14ac:dyDescent="0.25">
      <c r="A3520" s="1">
        <v>45524</v>
      </c>
      <c r="B3520" t="s">
        <v>19</v>
      </c>
      <c r="C3520" t="s">
        <v>18</v>
      </c>
      <c r="D3520" t="s">
        <v>15</v>
      </c>
      <c r="E3520">
        <v>0</v>
      </c>
      <c r="F3520">
        <v>66</v>
      </c>
      <c r="G3520">
        <v>14274</v>
      </c>
      <c r="H3520">
        <v>22657</v>
      </c>
      <c r="I3520">
        <v>8383</v>
      </c>
    </row>
    <row r="3521" spans="1:9" x14ac:dyDescent="0.25">
      <c r="A3521" s="1">
        <v>45525</v>
      </c>
      <c r="B3521" t="s">
        <v>19</v>
      </c>
      <c r="C3521" t="s">
        <v>16</v>
      </c>
      <c r="D3521" t="s">
        <v>15</v>
      </c>
      <c r="E3521">
        <v>0</v>
      </c>
      <c r="F3521">
        <v>47</v>
      </c>
      <c r="G3521">
        <v>29657</v>
      </c>
      <c r="H3521">
        <v>32952</v>
      </c>
      <c r="I3521">
        <v>3295</v>
      </c>
    </row>
    <row r="3522" spans="1:9" x14ac:dyDescent="0.25">
      <c r="A3522" s="1">
        <v>45526</v>
      </c>
      <c r="B3522" t="s">
        <v>19</v>
      </c>
      <c r="C3522" t="s">
        <v>10</v>
      </c>
      <c r="D3522" t="s">
        <v>17</v>
      </c>
      <c r="E3522">
        <v>10</v>
      </c>
      <c r="F3522">
        <v>93</v>
      </c>
      <c r="G3522">
        <v>63294</v>
      </c>
      <c r="H3522">
        <v>74463</v>
      </c>
      <c r="I3522">
        <v>11169</v>
      </c>
    </row>
    <row r="3523" spans="1:9" x14ac:dyDescent="0.25">
      <c r="A3523" s="1">
        <v>45527</v>
      </c>
      <c r="B3523" t="s">
        <v>19</v>
      </c>
      <c r="C3523" t="s">
        <v>16</v>
      </c>
      <c r="D3523" t="s">
        <v>13</v>
      </c>
      <c r="E3523">
        <v>20</v>
      </c>
      <c r="F3523">
        <v>35</v>
      </c>
      <c r="G3523">
        <v>74002</v>
      </c>
      <c r="H3523">
        <v>92503</v>
      </c>
      <c r="I3523">
        <v>18501</v>
      </c>
    </row>
    <row r="3524" spans="1:9" x14ac:dyDescent="0.25">
      <c r="A3524" s="1">
        <v>45528</v>
      </c>
      <c r="B3524" t="s">
        <v>19</v>
      </c>
      <c r="C3524" t="s">
        <v>16</v>
      </c>
      <c r="D3524" t="s">
        <v>11</v>
      </c>
      <c r="E3524">
        <v>5</v>
      </c>
      <c r="F3524">
        <v>82</v>
      </c>
      <c r="G3524">
        <v>40259</v>
      </c>
      <c r="H3524">
        <v>70629</v>
      </c>
      <c r="I3524">
        <v>30370</v>
      </c>
    </row>
    <row r="3525" spans="1:9" x14ac:dyDescent="0.25">
      <c r="A3525" s="1">
        <v>45529</v>
      </c>
      <c r="B3525" t="s">
        <v>19</v>
      </c>
      <c r="C3525" t="s">
        <v>10</v>
      </c>
      <c r="D3525" t="s">
        <v>11</v>
      </c>
      <c r="E3525">
        <v>5</v>
      </c>
      <c r="F3525">
        <v>43</v>
      </c>
      <c r="G3525">
        <v>27891</v>
      </c>
      <c r="H3525">
        <v>48088</v>
      </c>
      <c r="I3525">
        <v>20197</v>
      </c>
    </row>
    <row r="3526" spans="1:9" x14ac:dyDescent="0.25">
      <c r="A3526" s="1">
        <v>45530</v>
      </c>
      <c r="B3526" t="s">
        <v>19</v>
      </c>
      <c r="C3526" t="s">
        <v>14</v>
      </c>
      <c r="D3526" t="s">
        <v>15</v>
      </c>
      <c r="E3526">
        <v>0</v>
      </c>
      <c r="F3526">
        <v>50</v>
      </c>
      <c r="G3526">
        <v>43329</v>
      </c>
      <c r="H3526">
        <v>57772</v>
      </c>
      <c r="I3526">
        <v>14443</v>
      </c>
    </row>
    <row r="3527" spans="1:9" x14ac:dyDescent="0.25">
      <c r="A3527" s="1">
        <v>45531</v>
      </c>
      <c r="B3527" t="s">
        <v>19</v>
      </c>
      <c r="C3527" t="s">
        <v>10</v>
      </c>
      <c r="D3527" t="s">
        <v>11</v>
      </c>
      <c r="E3527">
        <v>9</v>
      </c>
      <c r="F3527">
        <v>97</v>
      </c>
      <c r="G3527">
        <v>39553</v>
      </c>
      <c r="H3527">
        <v>74629</v>
      </c>
      <c r="I3527">
        <v>35076</v>
      </c>
    </row>
    <row r="3528" spans="1:9" x14ac:dyDescent="0.25">
      <c r="A3528" s="1">
        <v>45532</v>
      </c>
      <c r="B3528" t="s">
        <v>19</v>
      </c>
      <c r="C3528" t="s">
        <v>10</v>
      </c>
      <c r="D3528" t="s">
        <v>13</v>
      </c>
      <c r="E3528">
        <v>14</v>
      </c>
      <c r="F3528">
        <v>19</v>
      </c>
      <c r="G3528">
        <v>43838</v>
      </c>
      <c r="H3528">
        <v>71866</v>
      </c>
      <c r="I3528">
        <v>28028</v>
      </c>
    </row>
    <row r="3529" spans="1:9" x14ac:dyDescent="0.25">
      <c r="A3529" s="1">
        <v>45533</v>
      </c>
      <c r="B3529" t="s">
        <v>19</v>
      </c>
      <c r="C3529" t="s">
        <v>10</v>
      </c>
      <c r="D3529" t="s">
        <v>13</v>
      </c>
      <c r="E3529">
        <v>11</v>
      </c>
      <c r="F3529">
        <v>17</v>
      </c>
      <c r="G3529">
        <v>43897</v>
      </c>
      <c r="H3529">
        <v>78388</v>
      </c>
      <c r="I3529">
        <v>34491</v>
      </c>
    </row>
    <row r="3530" spans="1:9" x14ac:dyDescent="0.25">
      <c r="A3530" s="1">
        <v>45534</v>
      </c>
      <c r="B3530" t="s">
        <v>19</v>
      </c>
      <c r="C3530" t="s">
        <v>12</v>
      </c>
      <c r="D3530" t="s">
        <v>17</v>
      </c>
      <c r="E3530">
        <v>8</v>
      </c>
      <c r="F3530">
        <v>90</v>
      </c>
      <c r="G3530">
        <v>62606</v>
      </c>
      <c r="H3530">
        <v>96317</v>
      </c>
      <c r="I3530">
        <v>33711</v>
      </c>
    </row>
    <row r="3531" spans="1:9" x14ac:dyDescent="0.25">
      <c r="A3531" s="1">
        <v>45535</v>
      </c>
      <c r="B3531" t="s">
        <v>19</v>
      </c>
      <c r="C3531" t="s">
        <v>18</v>
      </c>
      <c r="D3531" t="s">
        <v>17</v>
      </c>
      <c r="E3531">
        <v>7</v>
      </c>
      <c r="F3531">
        <v>93</v>
      </c>
      <c r="G3531">
        <v>41435</v>
      </c>
      <c r="H3531">
        <v>47626</v>
      </c>
      <c r="I3531">
        <v>6191</v>
      </c>
    </row>
    <row r="3532" spans="1:9" x14ac:dyDescent="0.25">
      <c r="A3532" s="1">
        <v>45536</v>
      </c>
      <c r="B3532" t="s">
        <v>19</v>
      </c>
      <c r="C3532" t="s">
        <v>18</v>
      </c>
      <c r="D3532" t="s">
        <v>15</v>
      </c>
      <c r="E3532">
        <v>0</v>
      </c>
      <c r="F3532">
        <v>69</v>
      </c>
      <c r="G3532">
        <v>24202</v>
      </c>
      <c r="H3532">
        <v>37815</v>
      </c>
      <c r="I3532">
        <v>13613</v>
      </c>
    </row>
    <row r="3533" spans="1:9" x14ac:dyDescent="0.25">
      <c r="A3533" s="1">
        <v>45537</v>
      </c>
      <c r="B3533" t="s">
        <v>19</v>
      </c>
      <c r="C3533" t="s">
        <v>10</v>
      </c>
      <c r="D3533" t="s">
        <v>15</v>
      </c>
      <c r="E3533">
        <v>0</v>
      </c>
      <c r="F3533">
        <v>58</v>
      </c>
      <c r="G3533">
        <v>19037</v>
      </c>
      <c r="H3533">
        <v>28413</v>
      </c>
      <c r="I3533">
        <v>9376</v>
      </c>
    </row>
    <row r="3534" spans="1:9" x14ac:dyDescent="0.25">
      <c r="A3534" s="1">
        <v>45538</v>
      </c>
      <c r="B3534" t="s">
        <v>19</v>
      </c>
      <c r="C3534" t="s">
        <v>16</v>
      </c>
      <c r="D3534" t="s">
        <v>13</v>
      </c>
      <c r="E3534">
        <v>17</v>
      </c>
      <c r="F3534">
        <v>28</v>
      </c>
      <c r="G3534">
        <v>46268</v>
      </c>
      <c r="H3534">
        <v>69056</v>
      </c>
      <c r="I3534">
        <v>22788</v>
      </c>
    </row>
    <row r="3535" spans="1:9" x14ac:dyDescent="0.25">
      <c r="A3535" s="1">
        <v>45539</v>
      </c>
      <c r="B3535" t="s">
        <v>19</v>
      </c>
      <c r="C3535" t="s">
        <v>10</v>
      </c>
      <c r="D3535" t="s">
        <v>13</v>
      </c>
      <c r="E3535">
        <v>14</v>
      </c>
      <c r="F3535">
        <v>30</v>
      </c>
      <c r="G3535">
        <v>16543</v>
      </c>
      <c r="H3535">
        <v>29022</v>
      </c>
      <c r="I3535">
        <v>12479</v>
      </c>
    </row>
    <row r="3536" spans="1:9" x14ac:dyDescent="0.25">
      <c r="A3536" s="1">
        <v>45540</v>
      </c>
      <c r="B3536" t="s">
        <v>19</v>
      </c>
      <c r="C3536" t="s">
        <v>14</v>
      </c>
      <c r="D3536" t="s">
        <v>17</v>
      </c>
      <c r="E3536">
        <v>12</v>
      </c>
      <c r="F3536">
        <v>103</v>
      </c>
      <c r="G3536">
        <v>44544</v>
      </c>
      <c r="H3536">
        <v>61019</v>
      </c>
      <c r="I3536">
        <v>16475</v>
      </c>
    </row>
    <row r="3537" spans="1:9" x14ac:dyDescent="0.25">
      <c r="A3537" s="1">
        <v>45541</v>
      </c>
      <c r="B3537" t="s">
        <v>19</v>
      </c>
      <c r="C3537" t="s">
        <v>12</v>
      </c>
      <c r="D3537" t="s">
        <v>15</v>
      </c>
      <c r="E3537">
        <v>0</v>
      </c>
      <c r="F3537">
        <v>85</v>
      </c>
      <c r="G3537">
        <v>45086</v>
      </c>
      <c r="H3537">
        <v>76417</v>
      </c>
      <c r="I3537">
        <v>31331</v>
      </c>
    </row>
    <row r="3538" spans="1:9" x14ac:dyDescent="0.25">
      <c r="A3538" s="1">
        <v>45542</v>
      </c>
      <c r="B3538" t="s">
        <v>19</v>
      </c>
      <c r="C3538" t="s">
        <v>14</v>
      </c>
      <c r="D3538" t="s">
        <v>11</v>
      </c>
      <c r="E3538">
        <v>6</v>
      </c>
      <c r="F3538">
        <v>90</v>
      </c>
      <c r="G3538">
        <v>17935</v>
      </c>
      <c r="H3538">
        <v>35166</v>
      </c>
      <c r="I3538">
        <v>17231</v>
      </c>
    </row>
    <row r="3539" spans="1:9" x14ac:dyDescent="0.25">
      <c r="A3539" s="1">
        <v>45543</v>
      </c>
      <c r="B3539" t="s">
        <v>19</v>
      </c>
      <c r="C3539" t="s">
        <v>10</v>
      </c>
      <c r="D3539" t="s">
        <v>17</v>
      </c>
      <c r="E3539">
        <v>9</v>
      </c>
      <c r="F3539">
        <v>77</v>
      </c>
      <c r="G3539">
        <v>33210</v>
      </c>
      <c r="H3539">
        <v>38616</v>
      </c>
      <c r="I3539">
        <v>5406</v>
      </c>
    </row>
    <row r="3540" spans="1:9" x14ac:dyDescent="0.25">
      <c r="A3540" s="1">
        <v>45544</v>
      </c>
      <c r="B3540" t="s">
        <v>19</v>
      </c>
      <c r="C3540" t="s">
        <v>18</v>
      </c>
      <c r="D3540" t="s">
        <v>13</v>
      </c>
      <c r="E3540">
        <v>23</v>
      </c>
      <c r="F3540">
        <v>12</v>
      </c>
      <c r="G3540">
        <v>34866</v>
      </c>
      <c r="H3540">
        <v>42520</v>
      </c>
      <c r="I3540">
        <v>7654</v>
      </c>
    </row>
    <row r="3541" spans="1:9" x14ac:dyDescent="0.25">
      <c r="A3541" s="1">
        <v>45545</v>
      </c>
      <c r="B3541" t="s">
        <v>19</v>
      </c>
      <c r="C3541" t="s">
        <v>18</v>
      </c>
      <c r="D3541" t="s">
        <v>13</v>
      </c>
      <c r="E3541">
        <v>25</v>
      </c>
      <c r="F3541">
        <v>44</v>
      </c>
      <c r="G3541">
        <v>33739</v>
      </c>
      <c r="H3541">
        <v>54417</v>
      </c>
      <c r="I3541">
        <v>20678</v>
      </c>
    </row>
    <row r="3542" spans="1:9" x14ac:dyDescent="0.25">
      <c r="A3542" s="1">
        <v>45546</v>
      </c>
      <c r="B3542" t="s">
        <v>19</v>
      </c>
      <c r="C3542" t="s">
        <v>12</v>
      </c>
      <c r="D3542" t="s">
        <v>15</v>
      </c>
      <c r="E3542">
        <v>0</v>
      </c>
      <c r="F3542">
        <v>85</v>
      </c>
      <c r="G3542">
        <v>25062</v>
      </c>
      <c r="H3542">
        <v>28807</v>
      </c>
      <c r="I3542">
        <v>3745</v>
      </c>
    </row>
    <row r="3543" spans="1:9" x14ac:dyDescent="0.25">
      <c r="A3543" s="1">
        <v>45547</v>
      </c>
      <c r="B3543" t="s">
        <v>19</v>
      </c>
      <c r="C3543" t="s">
        <v>16</v>
      </c>
      <c r="D3543" t="s">
        <v>17</v>
      </c>
      <c r="E3543">
        <v>7</v>
      </c>
      <c r="F3543">
        <v>169</v>
      </c>
      <c r="G3543">
        <v>78798</v>
      </c>
      <c r="H3543">
        <v>97282</v>
      </c>
      <c r="I3543">
        <v>18484</v>
      </c>
    </row>
    <row r="3544" spans="1:9" x14ac:dyDescent="0.25">
      <c r="A3544" s="1">
        <v>45548</v>
      </c>
      <c r="B3544" t="s">
        <v>19</v>
      </c>
      <c r="C3544" t="s">
        <v>14</v>
      </c>
      <c r="D3544" t="s">
        <v>11</v>
      </c>
      <c r="E3544">
        <v>8</v>
      </c>
      <c r="F3544">
        <v>92</v>
      </c>
      <c r="G3544">
        <v>27065</v>
      </c>
      <c r="H3544">
        <v>42289</v>
      </c>
      <c r="I3544">
        <v>15224</v>
      </c>
    </row>
    <row r="3545" spans="1:9" x14ac:dyDescent="0.25">
      <c r="A3545" s="1">
        <v>45549</v>
      </c>
      <c r="B3545" t="s">
        <v>19</v>
      </c>
      <c r="C3545" t="s">
        <v>16</v>
      </c>
      <c r="D3545" t="s">
        <v>13</v>
      </c>
      <c r="E3545">
        <v>18</v>
      </c>
      <c r="F3545">
        <v>24</v>
      </c>
      <c r="G3545">
        <v>37947</v>
      </c>
      <c r="H3545">
        <v>65426</v>
      </c>
      <c r="I3545">
        <v>27479</v>
      </c>
    </row>
    <row r="3546" spans="1:9" x14ac:dyDescent="0.25">
      <c r="A3546" s="1">
        <v>45550</v>
      </c>
      <c r="B3546" t="s">
        <v>19</v>
      </c>
      <c r="C3546" t="s">
        <v>18</v>
      </c>
      <c r="D3546" t="s">
        <v>15</v>
      </c>
      <c r="E3546">
        <v>0</v>
      </c>
      <c r="F3546">
        <v>25</v>
      </c>
      <c r="G3546">
        <v>25787</v>
      </c>
      <c r="H3546">
        <v>29640</v>
      </c>
      <c r="I3546">
        <v>3853</v>
      </c>
    </row>
    <row r="3547" spans="1:9" x14ac:dyDescent="0.25">
      <c r="A3547" s="1">
        <v>45551</v>
      </c>
      <c r="B3547" t="s">
        <v>19</v>
      </c>
      <c r="C3547" t="s">
        <v>16</v>
      </c>
      <c r="D3547" t="s">
        <v>13</v>
      </c>
      <c r="E3547">
        <v>21</v>
      </c>
      <c r="F3547">
        <v>36</v>
      </c>
      <c r="G3547">
        <v>49308</v>
      </c>
      <c r="H3547">
        <v>93034</v>
      </c>
      <c r="I3547">
        <v>43726</v>
      </c>
    </row>
    <row r="3548" spans="1:9" x14ac:dyDescent="0.25">
      <c r="A3548" s="1">
        <v>45552</v>
      </c>
      <c r="B3548" t="s">
        <v>19</v>
      </c>
      <c r="C3548" t="s">
        <v>14</v>
      </c>
      <c r="D3548" t="s">
        <v>15</v>
      </c>
      <c r="E3548">
        <v>0</v>
      </c>
      <c r="F3548">
        <v>78</v>
      </c>
      <c r="G3548">
        <v>22361</v>
      </c>
      <c r="H3548">
        <v>27270</v>
      </c>
      <c r="I3548">
        <v>4909</v>
      </c>
    </row>
    <row r="3549" spans="1:9" x14ac:dyDescent="0.25">
      <c r="A3549" s="1">
        <v>45553</v>
      </c>
      <c r="B3549" t="s">
        <v>19</v>
      </c>
      <c r="C3549" t="s">
        <v>14</v>
      </c>
      <c r="D3549" t="s">
        <v>15</v>
      </c>
      <c r="E3549">
        <v>0</v>
      </c>
      <c r="F3549">
        <v>60</v>
      </c>
      <c r="G3549">
        <v>53916</v>
      </c>
      <c r="H3549">
        <v>94589</v>
      </c>
      <c r="I3549">
        <v>40673</v>
      </c>
    </row>
    <row r="3550" spans="1:9" x14ac:dyDescent="0.25">
      <c r="A3550" s="1">
        <v>45554</v>
      </c>
      <c r="B3550" t="s">
        <v>19</v>
      </c>
      <c r="C3550" t="s">
        <v>18</v>
      </c>
      <c r="D3550" t="s">
        <v>15</v>
      </c>
      <c r="E3550">
        <v>0</v>
      </c>
      <c r="F3550">
        <v>84</v>
      </c>
      <c r="G3550">
        <v>47057</v>
      </c>
      <c r="H3550">
        <v>74693</v>
      </c>
      <c r="I3550">
        <v>27636</v>
      </c>
    </row>
    <row r="3551" spans="1:9" x14ac:dyDescent="0.25">
      <c r="A3551" s="1">
        <v>45555</v>
      </c>
      <c r="B3551" t="s">
        <v>19</v>
      </c>
      <c r="C3551" t="s">
        <v>18</v>
      </c>
      <c r="D3551" t="s">
        <v>11</v>
      </c>
      <c r="E3551">
        <v>7</v>
      </c>
      <c r="F3551">
        <v>85</v>
      </c>
      <c r="G3551">
        <v>65783</v>
      </c>
      <c r="H3551">
        <v>83269</v>
      </c>
      <c r="I3551">
        <v>17486</v>
      </c>
    </row>
    <row r="3552" spans="1:9" x14ac:dyDescent="0.25">
      <c r="A3552" s="1">
        <v>45556</v>
      </c>
      <c r="B3552" t="s">
        <v>19</v>
      </c>
      <c r="C3552" t="s">
        <v>14</v>
      </c>
      <c r="D3552" t="s">
        <v>13</v>
      </c>
      <c r="E3552">
        <v>14</v>
      </c>
      <c r="F3552">
        <v>13</v>
      </c>
      <c r="G3552">
        <v>9667</v>
      </c>
      <c r="H3552">
        <v>11373</v>
      </c>
      <c r="I3552">
        <v>1706</v>
      </c>
    </row>
    <row r="3553" spans="1:9" x14ac:dyDescent="0.25">
      <c r="A3553" s="1">
        <v>45557</v>
      </c>
      <c r="B3553" t="s">
        <v>19</v>
      </c>
      <c r="C3553" t="s">
        <v>18</v>
      </c>
      <c r="D3553" t="s">
        <v>11</v>
      </c>
      <c r="E3553">
        <v>9</v>
      </c>
      <c r="F3553">
        <v>62</v>
      </c>
      <c r="G3553">
        <v>17612</v>
      </c>
      <c r="H3553">
        <v>34533</v>
      </c>
      <c r="I3553">
        <v>16921</v>
      </c>
    </row>
    <row r="3554" spans="1:9" x14ac:dyDescent="0.25">
      <c r="A3554" s="1">
        <v>45558</v>
      </c>
      <c r="B3554" t="s">
        <v>19</v>
      </c>
      <c r="C3554" t="s">
        <v>12</v>
      </c>
      <c r="D3554" t="s">
        <v>17</v>
      </c>
      <c r="E3554">
        <v>15</v>
      </c>
      <c r="F3554">
        <v>74</v>
      </c>
      <c r="G3554">
        <v>23311</v>
      </c>
      <c r="H3554">
        <v>45707</v>
      </c>
      <c r="I3554">
        <v>22396</v>
      </c>
    </row>
    <row r="3555" spans="1:9" x14ac:dyDescent="0.25">
      <c r="A3555" s="1">
        <v>45559</v>
      </c>
      <c r="B3555" t="s">
        <v>19</v>
      </c>
      <c r="C3555" t="s">
        <v>16</v>
      </c>
      <c r="D3555" t="s">
        <v>13</v>
      </c>
      <c r="E3555">
        <v>25</v>
      </c>
      <c r="F3555">
        <v>8</v>
      </c>
      <c r="G3555">
        <v>57766</v>
      </c>
      <c r="H3555">
        <v>72207</v>
      </c>
      <c r="I3555">
        <v>14441</v>
      </c>
    </row>
    <row r="3556" spans="1:9" x14ac:dyDescent="0.25">
      <c r="A3556" s="1">
        <v>45560</v>
      </c>
      <c r="B3556" t="s">
        <v>19</v>
      </c>
      <c r="C3556" t="s">
        <v>12</v>
      </c>
      <c r="D3556" t="s">
        <v>15</v>
      </c>
      <c r="E3556">
        <v>0</v>
      </c>
      <c r="F3556">
        <v>86</v>
      </c>
      <c r="G3556">
        <v>27139</v>
      </c>
      <c r="H3556">
        <v>45231</v>
      </c>
      <c r="I3556">
        <v>18092</v>
      </c>
    </row>
    <row r="3557" spans="1:9" x14ac:dyDescent="0.25">
      <c r="A3557" s="1">
        <v>45561</v>
      </c>
      <c r="B3557" t="s">
        <v>19</v>
      </c>
      <c r="C3557" t="s">
        <v>16</v>
      </c>
      <c r="D3557" t="s">
        <v>11</v>
      </c>
      <c r="E3557">
        <v>9</v>
      </c>
      <c r="F3557">
        <v>46</v>
      </c>
      <c r="G3557">
        <v>28410</v>
      </c>
      <c r="H3557">
        <v>38392</v>
      </c>
      <c r="I3557">
        <v>9982</v>
      </c>
    </row>
    <row r="3558" spans="1:9" x14ac:dyDescent="0.25">
      <c r="A3558" s="1">
        <v>45562</v>
      </c>
      <c r="B3558" t="s">
        <v>19</v>
      </c>
      <c r="C3558" t="s">
        <v>10</v>
      </c>
      <c r="D3558" t="s">
        <v>17</v>
      </c>
      <c r="E3558">
        <v>14</v>
      </c>
      <c r="F3558">
        <v>166</v>
      </c>
      <c r="G3558">
        <v>14167</v>
      </c>
      <c r="H3558">
        <v>17069</v>
      </c>
      <c r="I3558">
        <v>2902</v>
      </c>
    </row>
    <row r="3559" spans="1:9" x14ac:dyDescent="0.25">
      <c r="A3559" s="1">
        <v>45563</v>
      </c>
      <c r="B3559" t="s">
        <v>19</v>
      </c>
      <c r="C3559" t="s">
        <v>12</v>
      </c>
      <c r="D3559" t="s">
        <v>15</v>
      </c>
      <c r="E3559">
        <v>0</v>
      </c>
      <c r="F3559">
        <v>53</v>
      </c>
      <c r="G3559">
        <v>27853</v>
      </c>
      <c r="H3559">
        <v>35257</v>
      </c>
      <c r="I3559">
        <v>7404</v>
      </c>
    </row>
    <row r="3560" spans="1:9" x14ac:dyDescent="0.25">
      <c r="A3560" s="1">
        <v>45564</v>
      </c>
      <c r="B3560" t="s">
        <v>19</v>
      </c>
      <c r="C3560" t="s">
        <v>14</v>
      </c>
      <c r="D3560" t="s">
        <v>11</v>
      </c>
      <c r="E3560">
        <v>5</v>
      </c>
      <c r="F3560">
        <v>100</v>
      </c>
      <c r="G3560">
        <v>27268</v>
      </c>
      <c r="H3560">
        <v>37872</v>
      </c>
      <c r="I3560">
        <v>10604</v>
      </c>
    </row>
    <row r="3561" spans="1:9" x14ac:dyDescent="0.25">
      <c r="A3561" s="1">
        <v>45565</v>
      </c>
      <c r="B3561" t="s">
        <v>19</v>
      </c>
      <c r="C3561" t="s">
        <v>12</v>
      </c>
      <c r="D3561" t="s">
        <v>13</v>
      </c>
      <c r="E3561">
        <v>25</v>
      </c>
      <c r="F3561">
        <v>25</v>
      </c>
      <c r="G3561">
        <v>27225</v>
      </c>
      <c r="H3561">
        <v>34462</v>
      </c>
      <c r="I3561">
        <v>7237</v>
      </c>
    </row>
    <row r="3562" spans="1:9" x14ac:dyDescent="0.25">
      <c r="A3562" s="1">
        <v>45566</v>
      </c>
      <c r="B3562" t="s">
        <v>19</v>
      </c>
      <c r="C3562" t="s">
        <v>14</v>
      </c>
      <c r="D3562" t="s">
        <v>15</v>
      </c>
      <c r="E3562">
        <v>0</v>
      </c>
      <c r="F3562">
        <v>92</v>
      </c>
      <c r="G3562">
        <v>52884</v>
      </c>
      <c r="H3562">
        <v>66105</v>
      </c>
      <c r="I3562">
        <v>13221</v>
      </c>
    </row>
    <row r="3563" spans="1:9" x14ac:dyDescent="0.25">
      <c r="A3563" s="1">
        <v>45567</v>
      </c>
      <c r="B3563" t="s">
        <v>19</v>
      </c>
      <c r="C3563" t="s">
        <v>12</v>
      </c>
      <c r="D3563" t="s">
        <v>11</v>
      </c>
      <c r="E3563">
        <v>5</v>
      </c>
      <c r="F3563">
        <v>36</v>
      </c>
      <c r="G3563">
        <v>45770</v>
      </c>
      <c r="H3563">
        <v>72651</v>
      </c>
      <c r="I3563">
        <v>26881</v>
      </c>
    </row>
    <row r="3564" spans="1:9" x14ac:dyDescent="0.25">
      <c r="A3564" s="1">
        <v>45568</v>
      </c>
      <c r="B3564" t="s">
        <v>19</v>
      </c>
      <c r="C3564" t="s">
        <v>10</v>
      </c>
      <c r="D3564" t="s">
        <v>13</v>
      </c>
      <c r="E3564">
        <v>18</v>
      </c>
      <c r="F3564">
        <v>44</v>
      </c>
      <c r="G3564">
        <v>72403</v>
      </c>
      <c r="H3564">
        <v>83221.5</v>
      </c>
      <c r="I3564">
        <v>10818.5</v>
      </c>
    </row>
    <row r="3565" spans="1:9" x14ac:dyDescent="0.25">
      <c r="A3565" s="1">
        <v>45569</v>
      </c>
      <c r="B3565" t="s">
        <v>19</v>
      </c>
      <c r="C3565" t="s">
        <v>18</v>
      </c>
      <c r="D3565" t="s">
        <v>15</v>
      </c>
      <c r="E3565">
        <v>0</v>
      </c>
      <c r="F3565">
        <v>31</v>
      </c>
      <c r="G3565">
        <v>89778</v>
      </c>
      <c r="H3565">
        <v>142504.5</v>
      </c>
      <c r="I3565">
        <v>52726.5</v>
      </c>
    </row>
    <row r="3566" spans="1:9" x14ac:dyDescent="0.25">
      <c r="A3566" s="1">
        <v>45570</v>
      </c>
      <c r="B3566" t="s">
        <v>19</v>
      </c>
      <c r="C3566" t="s">
        <v>14</v>
      </c>
      <c r="D3566" t="s">
        <v>13</v>
      </c>
      <c r="E3566">
        <v>21</v>
      </c>
      <c r="F3566">
        <v>10</v>
      </c>
      <c r="G3566">
        <v>113938</v>
      </c>
      <c r="H3566">
        <v>130963.5</v>
      </c>
      <c r="I3566">
        <v>17025.5</v>
      </c>
    </row>
    <row r="3567" spans="1:9" x14ac:dyDescent="0.25">
      <c r="A3567" s="1">
        <v>45571</v>
      </c>
      <c r="B3567" t="s">
        <v>19</v>
      </c>
      <c r="C3567" t="s">
        <v>18</v>
      </c>
      <c r="D3567" t="s">
        <v>15</v>
      </c>
      <c r="E3567">
        <v>0</v>
      </c>
      <c r="F3567">
        <v>29</v>
      </c>
      <c r="G3567">
        <v>13618</v>
      </c>
      <c r="H3567">
        <v>23892</v>
      </c>
      <c r="I3567">
        <v>10274</v>
      </c>
    </row>
    <row r="3568" spans="1:9" x14ac:dyDescent="0.25">
      <c r="A3568" s="1">
        <v>45572</v>
      </c>
      <c r="B3568" t="s">
        <v>19</v>
      </c>
      <c r="C3568" t="s">
        <v>12</v>
      </c>
      <c r="D3568" t="s">
        <v>11</v>
      </c>
      <c r="E3568">
        <v>8</v>
      </c>
      <c r="F3568">
        <v>85</v>
      </c>
      <c r="G3568">
        <v>87511</v>
      </c>
      <c r="H3568">
        <v>125016</v>
      </c>
      <c r="I3568">
        <v>37505</v>
      </c>
    </row>
    <row r="3569" spans="1:9" x14ac:dyDescent="0.25">
      <c r="A3569" s="1">
        <v>45573</v>
      </c>
      <c r="B3569" t="s">
        <v>19</v>
      </c>
      <c r="C3569" t="s">
        <v>10</v>
      </c>
      <c r="D3569" t="s">
        <v>17</v>
      </c>
      <c r="E3569">
        <v>8</v>
      </c>
      <c r="F3569">
        <v>183</v>
      </c>
      <c r="G3569">
        <v>78996</v>
      </c>
      <c r="H3569">
        <v>119691</v>
      </c>
      <c r="I3569">
        <v>40695</v>
      </c>
    </row>
    <row r="3570" spans="1:9" x14ac:dyDescent="0.25">
      <c r="A3570" s="1">
        <v>45574</v>
      </c>
      <c r="B3570" t="s">
        <v>19</v>
      </c>
      <c r="C3570" t="s">
        <v>10</v>
      </c>
      <c r="D3570" t="s">
        <v>17</v>
      </c>
      <c r="E3570">
        <v>9</v>
      </c>
      <c r="F3570">
        <v>179</v>
      </c>
      <c r="G3570">
        <v>26546</v>
      </c>
      <c r="H3570">
        <v>31230</v>
      </c>
      <c r="I3570">
        <v>4684</v>
      </c>
    </row>
    <row r="3571" spans="1:9" x14ac:dyDescent="0.25">
      <c r="A3571" s="1">
        <v>45575</v>
      </c>
      <c r="B3571" t="s">
        <v>19</v>
      </c>
      <c r="C3571" t="s">
        <v>12</v>
      </c>
      <c r="D3571" t="s">
        <v>13</v>
      </c>
      <c r="E3571">
        <v>12</v>
      </c>
      <c r="F3571">
        <v>22</v>
      </c>
      <c r="G3571">
        <v>48141</v>
      </c>
      <c r="H3571">
        <v>69769.5</v>
      </c>
      <c r="I3571">
        <v>21628.5</v>
      </c>
    </row>
    <row r="3572" spans="1:9" x14ac:dyDescent="0.25">
      <c r="A3572" s="1">
        <v>45576</v>
      </c>
      <c r="B3572" t="s">
        <v>19</v>
      </c>
      <c r="C3572" t="s">
        <v>18</v>
      </c>
      <c r="D3572" t="s">
        <v>11</v>
      </c>
      <c r="E3572">
        <v>10</v>
      </c>
      <c r="F3572">
        <v>86</v>
      </c>
      <c r="G3572">
        <v>35534</v>
      </c>
      <c r="H3572">
        <v>46755</v>
      </c>
      <c r="I3572">
        <v>11221</v>
      </c>
    </row>
    <row r="3573" spans="1:9" x14ac:dyDescent="0.25">
      <c r="A3573" s="1">
        <v>45577</v>
      </c>
      <c r="B3573" t="s">
        <v>19</v>
      </c>
      <c r="C3573" t="s">
        <v>12</v>
      </c>
      <c r="D3573" t="s">
        <v>11</v>
      </c>
      <c r="E3573">
        <v>7</v>
      </c>
      <c r="F3573">
        <v>84</v>
      </c>
      <c r="G3573">
        <v>68516</v>
      </c>
      <c r="H3573">
        <v>118131</v>
      </c>
      <c r="I3573">
        <v>49615</v>
      </c>
    </row>
    <row r="3574" spans="1:9" x14ac:dyDescent="0.25">
      <c r="A3574" s="1">
        <v>45578</v>
      </c>
      <c r="B3574" t="s">
        <v>19</v>
      </c>
      <c r="C3574" t="s">
        <v>14</v>
      </c>
      <c r="D3574" t="s">
        <v>15</v>
      </c>
      <c r="E3574">
        <v>0</v>
      </c>
      <c r="F3574">
        <v>41</v>
      </c>
      <c r="G3574">
        <v>69579</v>
      </c>
      <c r="H3574">
        <v>119964</v>
      </c>
      <c r="I3574">
        <v>50385</v>
      </c>
    </row>
    <row r="3575" spans="1:9" x14ac:dyDescent="0.25">
      <c r="A3575" s="1">
        <v>45579</v>
      </c>
      <c r="B3575" t="s">
        <v>19</v>
      </c>
      <c r="C3575" t="s">
        <v>12</v>
      </c>
      <c r="D3575" t="s">
        <v>13</v>
      </c>
      <c r="E3575">
        <v>22</v>
      </c>
      <c r="F3575">
        <v>47</v>
      </c>
      <c r="G3575">
        <v>70780</v>
      </c>
      <c r="H3575">
        <v>117966</v>
      </c>
      <c r="I3575">
        <v>47186</v>
      </c>
    </row>
    <row r="3576" spans="1:9" x14ac:dyDescent="0.25">
      <c r="A3576" s="1">
        <v>45580</v>
      </c>
      <c r="B3576" t="s">
        <v>19</v>
      </c>
      <c r="C3576" t="s">
        <v>14</v>
      </c>
      <c r="D3576" t="s">
        <v>15</v>
      </c>
      <c r="E3576">
        <v>0</v>
      </c>
      <c r="F3576">
        <v>22</v>
      </c>
      <c r="G3576">
        <v>10848</v>
      </c>
      <c r="H3576">
        <v>16950</v>
      </c>
      <c r="I3576">
        <v>6102</v>
      </c>
    </row>
    <row r="3577" spans="1:9" x14ac:dyDescent="0.25">
      <c r="A3577" s="1">
        <v>45581</v>
      </c>
      <c r="B3577" t="s">
        <v>19</v>
      </c>
      <c r="C3577" t="s">
        <v>12</v>
      </c>
      <c r="D3577" t="s">
        <v>17</v>
      </c>
      <c r="E3577">
        <v>10</v>
      </c>
      <c r="F3577">
        <v>168</v>
      </c>
      <c r="G3577">
        <v>30719</v>
      </c>
      <c r="H3577">
        <v>43266</v>
      </c>
      <c r="I3577">
        <v>12547</v>
      </c>
    </row>
    <row r="3578" spans="1:9" x14ac:dyDescent="0.25">
      <c r="A3578" s="1">
        <v>45582</v>
      </c>
      <c r="B3578" t="s">
        <v>19</v>
      </c>
      <c r="C3578" t="s">
        <v>12</v>
      </c>
      <c r="D3578" t="s">
        <v>15</v>
      </c>
      <c r="E3578">
        <v>0</v>
      </c>
      <c r="F3578">
        <v>84</v>
      </c>
      <c r="G3578">
        <v>25437</v>
      </c>
      <c r="H3578">
        <v>44626.5</v>
      </c>
      <c r="I3578">
        <v>19189.5</v>
      </c>
    </row>
    <row r="3579" spans="1:9" x14ac:dyDescent="0.25">
      <c r="A3579" s="1">
        <v>45583</v>
      </c>
      <c r="B3579" t="s">
        <v>19</v>
      </c>
      <c r="C3579" t="s">
        <v>12</v>
      </c>
      <c r="D3579" t="s">
        <v>11</v>
      </c>
      <c r="E3579">
        <v>8</v>
      </c>
      <c r="F3579">
        <v>67</v>
      </c>
      <c r="G3579">
        <v>20947</v>
      </c>
      <c r="H3579">
        <v>28306.5</v>
      </c>
      <c r="I3579">
        <v>7359.5</v>
      </c>
    </row>
    <row r="3580" spans="1:9" x14ac:dyDescent="0.25">
      <c r="A3580" s="1">
        <v>45584</v>
      </c>
      <c r="B3580" t="s">
        <v>19</v>
      </c>
      <c r="C3580" t="s">
        <v>18</v>
      </c>
      <c r="D3580" t="s">
        <v>11</v>
      </c>
      <c r="E3580">
        <v>10</v>
      </c>
      <c r="F3580">
        <v>90</v>
      </c>
      <c r="G3580">
        <v>14708</v>
      </c>
      <c r="H3580">
        <v>21316.5</v>
      </c>
      <c r="I3580">
        <v>6608.5</v>
      </c>
    </row>
    <row r="3581" spans="1:9" x14ac:dyDescent="0.25">
      <c r="A3581" s="1">
        <v>45585</v>
      </c>
      <c r="B3581" t="s">
        <v>19</v>
      </c>
      <c r="C3581" t="s">
        <v>14</v>
      </c>
      <c r="D3581" t="s">
        <v>17</v>
      </c>
      <c r="E3581">
        <v>12</v>
      </c>
      <c r="F3581">
        <v>159</v>
      </c>
      <c r="G3581">
        <v>53025</v>
      </c>
      <c r="H3581">
        <v>71655</v>
      </c>
      <c r="I3581">
        <v>18630</v>
      </c>
    </row>
    <row r="3582" spans="1:9" x14ac:dyDescent="0.25">
      <c r="A3582" s="1">
        <v>45586</v>
      </c>
      <c r="B3582" t="s">
        <v>19</v>
      </c>
      <c r="C3582" t="s">
        <v>16</v>
      </c>
      <c r="D3582" t="s">
        <v>11</v>
      </c>
      <c r="E3582">
        <v>6</v>
      </c>
      <c r="F3582">
        <v>49</v>
      </c>
      <c r="G3582">
        <v>31460</v>
      </c>
      <c r="H3582">
        <v>38839.5</v>
      </c>
      <c r="I3582">
        <v>7379.5</v>
      </c>
    </row>
    <row r="3583" spans="1:9" x14ac:dyDescent="0.25">
      <c r="A3583" s="1">
        <v>45587</v>
      </c>
      <c r="B3583" t="s">
        <v>19</v>
      </c>
      <c r="C3583" t="s">
        <v>18</v>
      </c>
      <c r="D3583" t="s">
        <v>17</v>
      </c>
      <c r="E3583">
        <v>12</v>
      </c>
      <c r="F3583">
        <v>173</v>
      </c>
      <c r="G3583">
        <v>77440</v>
      </c>
      <c r="H3583">
        <v>143407.5</v>
      </c>
      <c r="I3583">
        <v>65967.5</v>
      </c>
    </row>
    <row r="3584" spans="1:9" x14ac:dyDescent="0.25">
      <c r="A3584" s="1">
        <v>45588</v>
      </c>
      <c r="B3584" t="s">
        <v>19</v>
      </c>
      <c r="C3584" t="s">
        <v>12</v>
      </c>
      <c r="D3584" t="s">
        <v>13</v>
      </c>
      <c r="E3584">
        <v>25</v>
      </c>
      <c r="F3584">
        <v>8</v>
      </c>
      <c r="G3584">
        <v>92942</v>
      </c>
      <c r="H3584">
        <v>149907</v>
      </c>
      <c r="I3584">
        <v>56965</v>
      </c>
    </row>
    <row r="3585" spans="1:9" x14ac:dyDescent="0.25">
      <c r="A3585" s="1">
        <v>45589</v>
      </c>
      <c r="B3585" t="s">
        <v>19</v>
      </c>
      <c r="C3585" t="s">
        <v>12</v>
      </c>
      <c r="D3585" t="s">
        <v>17</v>
      </c>
      <c r="E3585">
        <v>11</v>
      </c>
      <c r="F3585">
        <v>138</v>
      </c>
      <c r="G3585">
        <v>83643</v>
      </c>
      <c r="H3585">
        <v>114579</v>
      </c>
      <c r="I3585">
        <v>30936</v>
      </c>
    </row>
    <row r="3586" spans="1:9" x14ac:dyDescent="0.25">
      <c r="A3586" s="1">
        <v>45590</v>
      </c>
      <c r="B3586" t="s">
        <v>19</v>
      </c>
      <c r="C3586" t="s">
        <v>14</v>
      </c>
      <c r="D3586" t="s">
        <v>13</v>
      </c>
      <c r="E3586">
        <v>16</v>
      </c>
      <c r="F3586">
        <v>21</v>
      </c>
      <c r="G3586">
        <v>76187</v>
      </c>
      <c r="H3586">
        <v>122881.5</v>
      </c>
      <c r="I3586">
        <v>46694.5</v>
      </c>
    </row>
    <row r="3587" spans="1:9" x14ac:dyDescent="0.25">
      <c r="A3587" s="1">
        <v>45591</v>
      </c>
      <c r="B3587" t="s">
        <v>19</v>
      </c>
      <c r="C3587" t="s">
        <v>18</v>
      </c>
      <c r="D3587" t="s">
        <v>13</v>
      </c>
      <c r="E3587">
        <v>17</v>
      </c>
      <c r="F3587">
        <v>38</v>
      </c>
      <c r="G3587">
        <v>17595</v>
      </c>
      <c r="H3587">
        <v>26659.5</v>
      </c>
      <c r="I3587">
        <v>9064.5</v>
      </c>
    </row>
    <row r="3588" spans="1:9" x14ac:dyDescent="0.25">
      <c r="A3588" s="1">
        <v>45592</v>
      </c>
      <c r="B3588" t="s">
        <v>19</v>
      </c>
      <c r="C3588" t="s">
        <v>18</v>
      </c>
      <c r="D3588" t="s">
        <v>15</v>
      </c>
      <c r="E3588">
        <v>0</v>
      </c>
      <c r="F3588">
        <v>89</v>
      </c>
      <c r="G3588">
        <v>96980</v>
      </c>
      <c r="H3588">
        <v>108966</v>
      </c>
      <c r="I3588">
        <v>11986</v>
      </c>
    </row>
    <row r="3589" spans="1:9" x14ac:dyDescent="0.25">
      <c r="A3589" s="1">
        <v>45593</v>
      </c>
      <c r="B3589" t="s">
        <v>19</v>
      </c>
      <c r="C3589" t="s">
        <v>18</v>
      </c>
      <c r="D3589" t="s">
        <v>13</v>
      </c>
      <c r="E3589">
        <v>12</v>
      </c>
      <c r="F3589">
        <v>47</v>
      </c>
      <c r="G3589">
        <v>63776</v>
      </c>
      <c r="H3589">
        <v>74158.5</v>
      </c>
      <c r="I3589">
        <v>10382.5</v>
      </c>
    </row>
    <row r="3590" spans="1:9" x14ac:dyDescent="0.25">
      <c r="A3590" s="1">
        <v>45594</v>
      </c>
      <c r="B3590" t="s">
        <v>19</v>
      </c>
      <c r="C3590" t="s">
        <v>18</v>
      </c>
      <c r="D3590" t="s">
        <v>11</v>
      </c>
      <c r="E3590">
        <v>8</v>
      </c>
      <c r="F3590">
        <v>37</v>
      </c>
      <c r="G3590">
        <v>27756</v>
      </c>
      <c r="H3590">
        <v>36520.5</v>
      </c>
      <c r="I3590">
        <v>8764.5</v>
      </c>
    </row>
    <row r="3591" spans="1:9" x14ac:dyDescent="0.25">
      <c r="A3591" s="1">
        <v>45595</v>
      </c>
      <c r="B3591" t="s">
        <v>19</v>
      </c>
      <c r="C3591" t="s">
        <v>10</v>
      </c>
      <c r="D3591" t="s">
        <v>13</v>
      </c>
      <c r="E3591">
        <v>15</v>
      </c>
      <c r="F3591">
        <v>48</v>
      </c>
      <c r="G3591">
        <v>67553</v>
      </c>
      <c r="H3591">
        <v>95145</v>
      </c>
      <c r="I3591">
        <v>27592</v>
      </c>
    </row>
    <row r="3592" spans="1:9" x14ac:dyDescent="0.25">
      <c r="A3592" s="1">
        <v>45596</v>
      </c>
      <c r="B3592" t="s">
        <v>19</v>
      </c>
      <c r="C3592" t="s">
        <v>18</v>
      </c>
      <c r="D3592" t="s">
        <v>15</v>
      </c>
      <c r="E3592">
        <v>0</v>
      </c>
      <c r="F3592">
        <v>71</v>
      </c>
      <c r="G3592">
        <v>16829</v>
      </c>
      <c r="H3592">
        <v>25117.5</v>
      </c>
      <c r="I3592">
        <v>8288.5</v>
      </c>
    </row>
    <row r="3593" spans="1:9" x14ac:dyDescent="0.25">
      <c r="A3593" s="1">
        <v>45597</v>
      </c>
      <c r="B3593" t="s">
        <v>19</v>
      </c>
      <c r="C3593" t="s">
        <v>12</v>
      </c>
      <c r="D3593" t="s">
        <v>15</v>
      </c>
      <c r="E3593">
        <v>0</v>
      </c>
      <c r="F3593">
        <v>40</v>
      </c>
      <c r="G3593">
        <v>57474</v>
      </c>
      <c r="H3593">
        <v>79825</v>
      </c>
      <c r="I3593">
        <v>22351</v>
      </c>
    </row>
    <row r="3594" spans="1:9" x14ac:dyDescent="0.25">
      <c r="A3594" s="1">
        <v>45598</v>
      </c>
      <c r="B3594" t="s">
        <v>19</v>
      </c>
      <c r="C3594" t="s">
        <v>18</v>
      </c>
      <c r="D3594" t="s">
        <v>17</v>
      </c>
      <c r="E3594">
        <v>8</v>
      </c>
      <c r="F3594">
        <v>152</v>
      </c>
      <c r="G3594">
        <v>22956</v>
      </c>
      <c r="H3594">
        <v>26386</v>
      </c>
      <c r="I3594">
        <v>3430</v>
      </c>
    </row>
    <row r="3595" spans="1:9" x14ac:dyDescent="0.25">
      <c r="A3595" s="1">
        <v>45599</v>
      </c>
      <c r="B3595" t="s">
        <v>19</v>
      </c>
      <c r="C3595" t="s">
        <v>14</v>
      </c>
      <c r="D3595" t="s">
        <v>11</v>
      </c>
      <c r="E3595">
        <v>7</v>
      </c>
      <c r="F3595">
        <v>20</v>
      </c>
      <c r="G3595">
        <v>22591</v>
      </c>
      <c r="H3595">
        <v>38950</v>
      </c>
      <c r="I3595">
        <v>16359</v>
      </c>
    </row>
    <row r="3596" spans="1:9" x14ac:dyDescent="0.25">
      <c r="A3596" s="1">
        <v>45600</v>
      </c>
      <c r="B3596" t="s">
        <v>19</v>
      </c>
      <c r="C3596" t="s">
        <v>14</v>
      </c>
      <c r="D3596" t="s">
        <v>17</v>
      </c>
      <c r="E3596">
        <v>13</v>
      </c>
      <c r="F3596">
        <v>145</v>
      </c>
      <c r="G3596">
        <v>21898</v>
      </c>
      <c r="H3596">
        <v>36497</v>
      </c>
      <c r="I3596">
        <v>14599</v>
      </c>
    </row>
    <row r="3597" spans="1:9" x14ac:dyDescent="0.25">
      <c r="A3597" s="1">
        <v>45601</v>
      </c>
      <c r="B3597" t="s">
        <v>19</v>
      </c>
      <c r="C3597" t="s">
        <v>12</v>
      </c>
      <c r="D3597" t="s">
        <v>13</v>
      </c>
      <c r="E3597">
        <v>16</v>
      </c>
      <c r="F3597">
        <v>15</v>
      </c>
      <c r="G3597">
        <v>30168</v>
      </c>
      <c r="H3597">
        <v>47138</v>
      </c>
      <c r="I3597">
        <v>16970</v>
      </c>
    </row>
    <row r="3598" spans="1:9" x14ac:dyDescent="0.25">
      <c r="A3598" s="1">
        <v>45602</v>
      </c>
      <c r="B3598" t="s">
        <v>19</v>
      </c>
      <c r="C3598" t="s">
        <v>14</v>
      </c>
      <c r="D3598" t="s">
        <v>17</v>
      </c>
      <c r="E3598">
        <v>14</v>
      </c>
      <c r="F3598">
        <v>122</v>
      </c>
      <c r="G3598">
        <v>25022</v>
      </c>
      <c r="H3598">
        <v>32496</v>
      </c>
      <c r="I3598">
        <v>7474</v>
      </c>
    </row>
    <row r="3599" spans="1:9" x14ac:dyDescent="0.25">
      <c r="A3599" s="1">
        <v>45603</v>
      </c>
      <c r="B3599" t="s">
        <v>19</v>
      </c>
      <c r="C3599" t="s">
        <v>18</v>
      </c>
      <c r="D3599" t="s">
        <v>11</v>
      </c>
      <c r="E3599">
        <v>8</v>
      </c>
      <c r="F3599">
        <v>63</v>
      </c>
      <c r="G3599">
        <v>34196</v>
      </c>
      <c r="H3599">
        <v>51039</v>
      </c>
      <c r="I3599">
        <v>16843</v>
      </c>
    </row>
    <row r="3600" spans="1:9" x14ac:dyDescent="0.25">
      <c r="A3600" s="1">
        <v>45604</v>
      </c>
      <c r="B3600" t="s">
        <v>19</v>
      </c>
      <c r="C3600" t="s">
        <v>12</v>
      </c>
      <c r="D3600" t="s">
        <v>11</v>
      </c>
      <c r="E3600">
        <v>10</v>
      </c>
      <c r="F3600">
        <v>88</v>
      </c>
      <c r="G3600">
        <v>29285</v>
      </c>
      <c r="H3600">
        <v>52295</v>
      </c>
      <c r="I3600">
        <v>23010</v>
      </c>
    </row>
    <row r="3601" spans="1:9" x14ac:dyDescent="0.25">
      <c r="A3601" s="1">
        <v>45605</v>
      </c>
      <c r="B3601" t="s">
        <v>19</v>
      </c>
      <c r="C3601" t="s">
        <v>18</v>
      </c>
      <c r="D3601" t="s">
        <v>15</v>
      </c>
      <c r="E3601">
        <v>0</v>
      </c>
      <c r="F3601">
        <v>30</v>
      </c>
      <c r="G3601">
        <v>17237</v>
      </c>
      <c r="H3601">
        <v>31340</v>
      </c>
      <c r="I3601">
        <v>14103</v>
      </c>
    </row>
    <row r="3602" spans="1:9" x14ac:dyDescent="0.25">
      <c r="A3602" s="1">
        <v>45606</v>
      </c>
      <c r="B3602" t="s">
        <v>19</v>
      </c>
      <c r="C3602" t="s">
        <v>10</v>
      </c>
      <c r="D3602" t="s">
        <v>15</v>
      </c>
      <c r="E3602">
        <v>0</v>
      </c>
      <c r="F3602">
        <v>86</v>
      </c>
      <c r="G3602">
        <v>27190</v>
      </c>
      <c r="H3602">
        <v>35312</v>
      </c>
      <c r="I3602">
        <v>8122</v>
      </c>
    </row>
    <row r="3603" spans="1:9" x14ac:dyDescent="0.25">
      <c r="A3603" s="1">
        <v>45607</v>
      </c>
      <c r="B3603" t="s">
        <v>19</v>
      </c>
      <c r="C3603" t="s">
        <v>18</v>
      </c>
      <c r="D3603" t="s">
        <v>15</v>
      </c>
      <c r="E3603">
        <v>0</v>
      </c>
      <c r="F3603">
        <v>57</v>
      </c>
      <c r="G3603">
        <v>20866</v>
      </c>
      <c r="H3603">
        <v>40914</v>
      </c>
      <c r="I3603">
        <v>20048</v>
      </c>
    </row>
    <row r="3604" spans="1:9" x14ac:dyDescent="0.25">
      <c r="A3604" s="1">
        <v>45608</v>
      </c>
      <c r="B3604" t="s">
        <v>19</v>
      </c>
      <c r="C3604" t="s">
        <v>10</v>
      </c>
      <c r="D3604" t="s">
        <v>15</v>
      </c>
      <c r="E3604">
        <v>0</v>
      </c>
      <c r="F3604">
        <v>86</v>
      </c>
      <c r="G3604">
        <v>12531</v>
      </c>
      <c r="H3604">
        <v>21605</v>
      </c>
      <c r="I3604">
        <v>9074</v>
      </c>
    </row>
    <row r="3605" spans="1:9" x14ac:dyDescent="0.25">
      <c r="A3605" s="1">
        <v>45609</v>
      </c>
      <c r="B3605" t="s">
        <v>19</v>
      </c>
      <c r="C3605" t="s">
        <v>18</v>
      </c>
      <c r="D3605" t="s">
        <v>17</v>
      </c>
      <c r="E3605">
        <v>11</v>
      </c>
      <c r="F3605">
        <v>162</v>
      </c>
      <c r="G3605">
        <v>58962</v>
      </c>
      <c r="H3605">
        <v>88003</v>
      </c>
      <c r="I3605">
        <v>29041</v>
      </c>
    </row>
    <row r="3606" spans="1:9" x14ac:dyDescent="0.25">
      <c r="A3606" s="1">
        <v>45610</v>
      </c>
      <c r="B3606" t="s">
        <v>19</v>
      </c>
      <c r="C3606" t="s">
        <v>14</v>
      </c>
      <c r="D3606" t="s">
        <v>15</v>
      </c>
      <c r="E3606">
        <v>0</v>
      </c>
      <c r="F3606">
        <v>96</v>
      </c>
      <c r="G3606">
        <v>21004</v>
      </c>
      <c r="H3606">
        <v>33878</v>
      </c>
      <c r="I3606">
        <v>12874</v>
      </c>
    </row>
    <row r="3607" spans="1:9" x14ac:dyDescent="0.25">
      <c r="A3607" s="1">
        <v>45611</v>
      </c>
      <c r="B3607" t="s">
        <v>19</v>
      </c>
      <c r="C3607" t="s">
        <v>18</v>
      </c>
      <c r="D3607" t="s">
        <v>13</v>
      </c>
      <c r="E3607">
        <v>18</v>
      </c>
      <c r="F3607">
        <v>2</v>
      </c>
      <c r="G3607">
        <v>46459</v>
      </c>
      <c r="H3607">
        <v>60337</v>
      </c>
      <c r="I3607">
        <v>13878</v>
      </c>
    </row>
    <row r="3608" spans="1:9" x14ac:dyDescent="0.25">
      <c r="A3608" s="1">
        <v>45612</v>
      </c>
      <c r="B3608" t="s">
        <v>19</v>
      </c>
      <c r="C3608" t="s">
        <v>12</v>
      </c>
      <c r="D3608" t="s">
        <v>13</v>
      </c>
      <c r="E3608">
        <v>22</v>
      </c>
      <c r="F3608">
        <v>7</v>
      </c>
      <c r="G3608">
        <v>74976</v>
      </c>
      <c r="H3608">
        <v>87181</v>
      </c>
      <c r="I3608">
        <v>12205</v>
      </c>
    </row>
    <row r="3609" spans="1:9" x14ac:dyDescent="0.25">
      <c r="A3609" s="1">
        <v>45613</v>
      </c>
      <c r="B3609" t="s">
        <v>19</v>
      </c>
      <c r="C3609" t="s">
        <v>14</v>
      </c>
      <c r="D3609" t="s">
        <v>17</v>
      </c>
      <c r="E3609">
        <v>11</v>
      </c>
      <c r="F3609">
        <v>94</v>
      </c>
      <c r="G3609">
        <v>41951</v>
      </c>
      <c r="H3609">
        <v>62614</v>
      </c>
      <c r="I3609">
        <v>20663</v>
      </c>
    </row>
    <row r="3610" spans="1:9" x14ac:dyDescent="0.25">
      <c r="A3610" s="1">
        <v>45614</v>
      </c>
      <c r="B3610" t="s">
        <v>19</v>
      </c>
      <c r="C3610" t="s">
        <v>12</v>
      </c>
      <c r="D3610" t="s">
        <v>15</v>
      </c>
      <c r="E3610">
        <v>0</v>
      </c>
      <c r="F3610">
        <v>45</v>
      </c>
      <c r="G3610">
        <v>21163</v>
      </c>
      <c r="H3610">
        <v>27132</v>
      </c>
      <c r="I3610">
        <v>5969</v>
      </c>
    </row>
    <row r="3611" spans="1:9" x14ac:dyDescent="0.25">
      <c r="A3611" s="1">
        <v>45615</v>
      </c>
      <c r="B3611" t="s">
        <v>19</v>
      </c>
      <c r="C3611" t="s">
        <v>18</v>
      </c>
      <c r="D3611" t="s">
        <v>11</v>
      </c>
      <c r="E3611">
        <v>8</v>
      </c>
      <c r="F3611">
        <v>56</v>
      </c>
      <c r="G3611">
        <v>66429</v>
      </c>
      <c r="H3611">
        <v>76355</v>
      </c>
      <c r="I3611">
        <v>9926</v>
      </c>
    </row>
    <row r="3612" spans="1:9" x14ac:dyDescent="0.25">
      <c r="A3612" s="1">
        <v>45616</v>
      </c>
      <c r="B3612" t="s">
        <v>19</v>
      </c>
      <c r="C3612" t="s">
        <v>12</v>
      </c>
      <c r="D3612" t="s">
        <v>11</v>
      </c>
      <c r="E3612">
        <v>6</v>
      </c>
      <c r="F3612">
        <v>35</v>
      </c>
      <c r="G3612">
        <v>68521</v>
      </c>
      <c r="H3612">
        <v>96509</v>
      </c>
      <c r="I3612">
        <v>27988</v>
      </c>
    </row>
    <row r="3613" spans="1:9" x14ac:dyDescent="0.25">
      <c r="A3613" s="1">
        <v>45617</v>
      </c>
      <c r="B3613" t="s">
        <v>19</v>
      </c>
      <c r="C3613" t="s">
        <v>16</v>
      </c>
      <c r="D3613" t="s">
        <v>17</v>
      </c>
      <c r="E3613">
        <v>7</v>
      </c>
      <c r="F3613">
        <v>128</v>
      </c>
      <c r="G3613">
        <v>35067</v>
      </c>
      <c r="H3613">
        <v>62620</v>
      </c>
      <c r="I3613">
        <v>27553</v>
      </c>
    </row>
    <row r="3614" spans="1:9" x14ac:dyDescent="0.25">
      <c r="A3614" s="1">
        <v>45618</v>
      </c>
      <c r="B3614" t="s">
        <v>19</v>
      </c>
      <c r="C3614" t="s">
        <v>14</v>
      </c>
      <c r="D3614" t="s">
        <v>13</v>
      </c>
      <c r="E3614">
        <v>11</v>
      </c>
      <c r="F3614">
        <v>23</v>
      </c>
      <c r="G3614">
        <v>46818</v>
      </c>
      <c r="H3614">
        <v>93636</v>
      </c>
      <c r="I3614">
        <v>46818</v>
      </c>
    </row>
    <row r="3615" spans="1:9" x14ac:dyDescent="0.25">
      <c r="A3615" s="1">
        <v>45619</v>
      </c>
      <c r="B3615" t="s">
        <v>19</v>
      </c>
      <c r="C3615" t="s">
        <v>10</v>
      </c>
      <c r="D3615" t="s">
        <v>11</v>
      </c>
      <c r="E3615">
        <v>8</v>
      </c>
      <c r="F3615">
        <v>86</v>
      </c>
      <c r="G3615">
        <v>12185</v>
      </c>
      <c r="H3615">
        <v>23893</v>
      </c>
      <c r="I3615">
        <v>11708</v>
      </c>
    </row>
    <row r="3616" spans="1:9" x14ac:dyDescent="0.25">
      <c r="A3616" s="1">
        <v>45620</v>
      </c>
      <c r="B3616" t="s">
        <v>19</v>
      </c>
      <c r="C3616" t="s">
        <v>12</v>
      </c>
      <c r="D3616" t="s">
        <v>13</v>
      </c>
      <c r="E3616">
        <v>21</v>
      </c>
      <c r="F3616">
        <v>17</v>
      </c>
      <c r="G3616">
        <v>14093</v>
      </c>
      <c r="H3616">
        <v>27634</v>
      </c>
      <c r="I3616">
        <v>13541</v>
      </c>
    </row>
    <row r="3617" spans="1:9" x14ac:dyDescent="0.25">
      <c r="A3617" s="1">
        <v>45621</v>
      </c>
      <c r="B3617" t="s">
        <v>19</v>
      </c>
      <c r="C3617" t="s">
        <v>16</v>
      </c>
      <c r="D3617" t="s">
        <v>17</v>
      </c>
      <c r="E3617">
        <v>5</v>
      </c>
      <c r="F3617">
        <v>72</v>
      </c>
      <c r="G3617">
        <v>39285</v>
      </c>
      <c r="H3617">
        <v>75549</v>
      </c>
      <c r="I3617">
        <v>36264</v>
      </c>
    </row>
    <row r="3618" spans="1:9" x14ac:dyDescent="0.25">
      <c r="A3618" s="1">
        <v>45622</v>
      </c>
      <c r="B3618" t="s">
        <v>19</v>
      </c>
      <c r="C3618" t="s">
        <v>18</v>
      </c>
      <c r="D3618" t="s">
        <v>13</v>
      </c>
      <c r="E3618">
        <v>18</v>
      </c>
      <c r="F3618">
        <v>45</v>
      </c>
      <c r="G3618">
        <v>48692</v>
      </c>
      <c r="H3618">
        <v>93638</v>
      </c>
      <c r="I3618">
        <v>44946</v>
      </c>
    </row>
    <row r="3619" spans="1:9" x14ac:dyDescent="0.25">
      <c r="A3619" s="1">
        <v>45623</v>
      </c>
      <c r="B3619" t="s">
        <v>19</v>
      </c>
      <c r="C3619" t="s">
        <v>10</v>
      </c>
      <c r="D3619" t="s">
        <v>17</v>
      </c>
      <c r="E3619">
        <v>6</v>
      </c>
      <c r="F3619">
        <v>135</v>
      </c>
      <c r="G3619">
        <v>48688</v>
      </c>
      <c r="H3619">
        <v>71600</v>
      </c>
      <c r="I3619">
        <v>22912</v>
      </c>
    </row>
    <row r="3620" spans="1:9" x14ac:dyDescent="0.25">
      <c r="A3620" s="1">
        <v>45624</v>
      </c>
      <c r="B3620" t="s">
        <v>19</v>
      </c>
      <c r="C3620" t="s">
        <v>10</v>
      </c>
      <c r="D3620" t="s">
        <v>17</v>
      </c>
      <c r="E3620">
        <v>14</v>
      </c>
      <c r="F3620">
        <v>78</v>
      </c>
      <c r="G3620">
        <v>77076</v>
      </c>
      <c r="H3620">
        <v>98815</v>
      </c>
      <c r="I3620">
        <v>21739</v>
      </c>
    </row>
    <row r="3621" spans="1:9" x14ac:dyDescent="0.25">
      <c r="A3621" s="1">
        <v>45625</v>
      </c>
      <c r="B3621" t="s">
        <v>19</v>
      </c>
      <c r="C3621" t="s">
        <v>14</v>
      </c>
      <c r="D3621" t="s">
        <v>11</v>
      </c>
      <c r="E3621">
        <v>6</v>
      </c>
      <c r="F3621">
        <v>38</v>
      </c>
      <c r="G3621">
        <v>18988</v>
      </c>
      <c r="H3621">
        <v>21577</v>
      </c>
      <c r="I3621">
        <v>2589</v>
      </c>
    </row>
    <row r="3622" spans="1:9" x14ac:dyDescent="0.25">
      <c r="A3622" s="1">
        <v>45626</v>
      </c>
      <c r="B3622" t="s">
        <v>19</v>
      </c>
      <c r="C3622" t="s">
        <v>14</v>
      </c>
      <c r="D3622" t="s">
        <v>17</v>
      </c>
      <c r="E3622">
        <v>15</v>
      </c>
      <c r="F3622">
        <v>70</v>
      </c>
      <c r="G3622">
        <v>16421</v>
      </c>
      <c r="H3622">
        <v>26486</v>
      </c>
      <c r="I3622">
        <v>10065</v>
      </c>
    </row>
    <row r="3623" spans="1:9" x14ac:dyDescent="0.25">
      <c r="A3623" s="1">
        <v>45627</v>
      </c>
      <c r="B3623" t="s">
        <v>19</v>
      </c>
      <c r="C3623" t="s">
        <v>18</v>
      </c>
      <c r="D3623" t="s">
        <v>13</v>
      </c>
      <c r="E3623">
        <v>20</v>
      </c>
      <c r="F3623">
        <v>31</v>
      </c>
      <c r="G3623">
        <v>70250</v>
      </c>
      <c r="H3623">
        <v>90064</v>
      </c>
      <c r="I3623">
        <v>19814</v>
      </c>
    </row>
    <row r="3624" spans="1:9" x14ac:dyDescent="0.25">
      <c r="A3624" s="1">
        <v>45628</v>
      </c>
      <c r="B3624" t="s">
        <v>19</v>
      </c>
      <c r="C3624" t="s">
        <v>14</v>
      </c>
      <c r="D3624" t="s">
        <v>15</v>
      </c>
      <c r="E3624">
        <v>0</v>
      </c>
      <c r="F3624">
        <v>65</v>
      </c>
      <c r="G3624">
        <v>12396</v>
      </c>
      <c r="H3624">
        <v>20322</v>
      </c>
      <c r="I3624">
        <v>7926</v>
      </c>
    </row>
    <row r="3625" spans="1:9" x14ac:dyDescent="0.25">
      <c r="A3625" s="1">
        <v>45629</v>
      </c>
      <c r="B3625" t="s">
        <v>19</v>
      </c>
      <c r="C3625" t="s">
        <v>14</v>
      </c>
      <c r="D3625" t="s">
        <v>11</v>
      </c>
      <c r="E3625">
        <v>8</v>
      </c>
      <c r="F3625">
        <v>49</v>
      </c>
      <c r="G3625">
        <v>12146</v>
      </c>
      <c r="H3625">
        <v>23358</v>
      </c>
      <c r="I3625">
        <v>11212</v>
      </c>
    </row>
    <row r="3626" spans="1:9" x14ac:dyDescent="0.25">
      <c r="A3626" s="1">
        <v>45630</v>
      </c>
      <c r="B3626" t="s">
        <v>19</v>
      </c>
      <c r="C3626" t="s">
        <v>10</v>
      </c>
      <c r="D3626" t="s">
        <v>11</v>
      </c>
      <c r="E3626">
        <v>3</v>
      </c>
      <c r="F3626">
        <v>64</v>
      </c>
      <c r="G3626">
        <v>49756</v>
      </c>
      <c r="H3626">
        <v>97561</v>
      </c>
      <c r="I3626">
        <v>47805</v>
      </c>
    </row>
    <row r="3627" spans="1:9" x14ac:dyDescent="0.25">
      <c r="A3627" s="1">
        <v>45631</v>
      </c>
      <c r="B3627" t="s">
        <v>19</v>
      </c>
      <c r="C3627" t="s">
        <v>18</v>
      </c>
      <c r="D3627" t="s">
        <v>17</v>
      </c>
      <c r="E3627">
        <v>13</v>
      </c>
      <c r="F3627">
        <v>155</v>
      </c>
      <c r="G3627">
        <v>53619</v>
      </c>
      <c r="H3627">
        <v>76599</v>
      </c>
      <c r="I3627">
        <v>22980</v>
      </c>
    </row>
    <row r="3628" spans="1:9" x14ac:dyDescent="0.25">
      <c r="A3628" s="1">
        <v>45632</v>
      </c>
      <c r="B3628" t="s">
        <v>19</v>
      </c>
      <c r="C3628" t="s">
        <v>12</v>
      </c>
      <c r="D3628" t="s">
        <v>11</v>
      </c>
      <c r="E3628">
        <v>8</v>
      </c>
      <c r="F3628">
        <v>77</v>
      </c>
      <c r="G3628">
        <v>71561</v>
      </c>
      <c r="H3628">
        <v>90584</v>
      </c>
      <c r="I3628">
        <v>19023</v>
      </c>
    </row>
    <row r="3629" spans="1:9" x14ac:dyDescent="0.25">
      <c r="A3629" s="1">
        <v>45633</v>
      </c>
      <c r="B3629" t="s">
        <v>19</v>
      </c>
      <c r="C3629" t="s">
        <v>14</v>
      </c>
      <c r="D3629" t="s">
        <v>15</v>
      </c>
      <c r="E3629">
        <v>0</v>
      </c>
      <c r="F3629">
        <v>90</v>
      </c>
      <c r="G3629">
        <v>49960</v>
      </c>
      <c r="H3629">
        <v>79301</v>
      </c>
      <c r="I3629">
        <v>29341</v>
      </c>
    </row>
    <row r="3630" spans="1:9" x14ac:dyDescent="0.25">
      <c r="A3630" s="1">
        <v>45634</v>
      </c>
      <c r="B3630" t="s">
        <v>19</v>
      </c>
      <c r="C3630" t="s">
        <v>18</v>
      </c>
      <c r="D3630" t="s">
        <v>17</v>
      </c>
      <c r="E3630">
        <v>9</v>
      </c>
      <c r="F3630">
        <v>100</v>
      </c>
      <c r="G3630">
        <v>46144</v>
      </c>
      <c r="H3630">
        <v>66875</v>
      </c>
      <c r="I3630">
        <v>20731</v>
      </c>
    </row>
    <row r="3631" spans="1:9" x14ac:dyDescent="0.25">
      <c r="A3631" s="1">
        <v>45635</v>
      </c>
      <c r="B3631" t="s">
        <v>19</v>
      </c>
      <c r="C3631" t="s">
        <v>16</v>
      </c>
      <c r="D3631" t="s">
        <v>15</v>
      </c>
      <c r="E3631">
        <v>0</v>
      </c>
      <c r="F3631">
        <v>69</v>
      </c>
      <c r="G3631">
        <v>23443</v>
      </c>
      <c r="H3631">
        <v>30846</v>
      </c>
      <c r="I3631">
        <v>7403</v>
      </c>
    </row>
    <row r="3632" spans="1:9" x14ac:dyDescent="0.25">
      <c r="A3632" s="1">
        <v>45636</v>
      </c>
      <c r="B3632" t="s">
        <v>19</v>
      </c>
      <c r="C3632" t="s">
        <v>12</v>
      </c>
      <c r="D3632" t="s">
        <v>11</v>
      </c>
      <c r="E3632">
        <v>4</v>
      </c>
      <c r="F3632">
        <v>62</v>
      </c>
      <c r="G3632">
        <v>57112</v>
      </c>
      <c r="H3632">
        <v>81589</v>
      </c>
      <c r="I3632">
        <v>24477</v>
      </c>
    </row>
    <row r="3633" spans="1:9" x14ac:dyDescent="0.25">
      <c r="A3633" s="1">
        <v>45637</v>
      </c>
      <c r="B3633" t="s">
        <v>19</v>
      </c>
      <c r="C3633" t="s">
        <v>16</v>
      </c>
      <c r="D3633" t="s">
        <v>11</v>
      </c>
      <c r="E3633">
        <v>5</v>
      </c>
      <c r="F3633">
        <v>83</v>
      </c>
      <c r="G3633">
        <v>32722</v>
      </c>
      <c r="H3633">
        <v>37184</v>
      </c>
      <c r="I3633">
        <v>4462</v>
      </c>
    </row>
    <row r="3634" spans="1:9" x14ac:dyDescent="0.25">
      <c r="A3634" s="1">
        <v>45638</v>
      </c>
      <c r="B3634" t="s">
        <v>19</v>
      </c>
      <c r="C3634" t="s">
        <v>18</v>
      </c>
      <c r="D3634" t="s">
        <v>15</v>
      </c>
      <c r="E3634">
        <v>0</v>
      </c>
      <c r="F3634">
        <v>21</v>
      </c>
      <c r="G3634">
        <v>61087</v>
      </c>
      <c r="H3634">
        <v>88532</v>
      </c>
      <c r="I3634">
        <v>27445</v>
      </c>
    </row>
    <row r="3635" spans="1:9" x14ac:dyDescent="0.25">
      <c r="A3635" s="1">
        <v>45639</v>
      </c>
      <c r="B3635" t="s">
        <v>19</v>
      </c>
      <c r="C3635" t="s">
        <v>10</v>
      </c>
      <c r="D3635" t="s">
        <v>15</v>
      </c>
      <c r="E3635">
        <v>0</v>
      </c>
      <c r="F3635">
        <v>95</v>
      </c>
      <c r="G3635">
        <v>18766</v>
      </c>
      <c r="H3635">
        <v>21570</v>
      </c>
      <c r="I3635">
        <v>2804</v>
      </c>
    </row>
    <row r="3636" spans="1:9" x14ac:dyDescent="0.25">
      <c r="A3636" s="1">
        <v>45640</v>
      </c>
      <c r="B3636" t="s">
        <v>19</v>
      </c>
      <c r="C3636" t="s">
        <v>16</v>
      </c>
      <c r="D3636" t="s">
        <v>17</v>
      </c>
      <c r="E3636">
        <v>6</v>
      </c>
      <c r="F3636">
        <v>145</v>
      </c>
      <c r="G3636">
        <v>57643</v>
      </c>
      <c r="H3636">
        <v>84769</v>
      </c>
      <c r="I3636">
        <v>27126</v>
      </c>
    </row>
    <row r="3637" spans="1:9" x14ac:dyDescent="0.25">
      <c r="A3637" s="1">
        <v>45641</v>
      </c>
      <c r="B3637" t="s">
        <v>19</v>
      </c>
      <c r="C3637" t="s">
        <v>18</v>
      </c>
      <c r="D3637" t="s">
        <v>15</v>
      </c>
      <c r="E3637">
        <v>0</v>
      </c>
      <c r="F3637">
        <v>99</v>
      </c>
      <c r="G3637">
        <v>70753</v>
      </c>
      <c r="H3637">
        <v>84230</v>
      </c>
      <c r="I3637">
        <v>13477</v>
      </c>
    </row>
    <row r="3638" spans="1:9" x14ac:dyDescent="0.25">
      <c r="A3638" s="1">
        <v>45642</v>
      </c>
      <c r="B3638" t="s">
        <v>19</v>
      </c>
      <c r="C3638" t="s">
        <v>16</v>
      </c>
      <c r="D3638" t="s">
        <v>11</v>
      </c>
      <c r="E3638">
        <v>5</v>
      </c>
      <c r="F3638">
        <v>65</v>
      </c>
      <c r="G3638">
        <v>10806</v>
      </c>
      <c r="H3638">
        <v>14219</v>
      </c>
      <c r="I3638">
        <v>3413</v>
      </c>
    </row>
    <row r="3639" spans="1:9" x14ac:dyDescent="0.25">
      <c r="A3639" s="1">
        <v>45643</v>
      </c>
      <c r="B3639" t="s">
        <v>19</v>
      </c>
      <c r="C3639" t="s">
        <v>18</v>
      </c>
      <c r="D3639" t="s">
        <v>15</v>
      </c>
      <c r="E3639">
        <v>0</v>
      </c>
      <c r="F3639">
        <v>87</v>
      </c>
      <c r="G3639">
        <v>45501</v>
      </c>
      <c r="H3639">
        <v>50557</v>
      </c>
      <c r="I3639">
        <v>5056</v>
      </c>
    </row>
    <row r="3640" spans="1:9" x14ac:dyDescent="0.25">
      <c r="A3640" s="1">
        <v>45644</v>
      </c>
      <c r="B3640" t="s">
        <v>19</v>
      </c>
      <c r="C3640" t="s">
        <v>14</v>
      </c>
      <c r="D3640" t="s">
        <v>15</v>
      </c>
      <c r="E3640">
        <v>0</v>
      </c>
      <c r="F3640">
        <v>63</v>
      </c>
      <c r="G3640">
        <v>26625</v>
      </c>
      <c r="H3640">
        <v>36472</v>
      </c>
      <c r="I3640">
        <v>9847</v>
      </c>
    </row>
    <row r="3641" spans="1:9" x14ac:dyDescent="0.25">
      <c r="A3641" s="1">
        <v>45645</v>
      </c>
      <c r="B3641" t="s">
        <v>19</v>
      </c>
      <c r="C3641" t="s">
        <v>14</v>
      </c>
      <c r="D3641" t="s">
        <v>17</v>
      </c>
      <c r="E3641">
        <v>11</v>
      </c>
      <c r="F3641">
        <v>133</v>
      </c>
      <c r="G3641">
        <v>30292</v>
      </c>
      <c r="H3641">
        <v>50487</v>
      </c>
      <c r="I3641">
        <v>20195</v>
      </c>
    </row>
    <row r="3642" spans="1:9" x14ac:dyDescent="0.25">
      <c r="A3642" s="1">
        <v>45646</v>
      </c>
      <c r="B3642" t="s">
        <v>19</v>
      </c>
      <c r="C3642" t="s">
        <v>14</v>
      </c>
      <c r="D3642" t="s">
        <v>15</v>
      </c>
      <c r="E3642">
        <v>0</v>
      </c>
      <c r="F3642">
        <v>42</v>
      </c>
      <c r="G3642">
        <v>15641</v>
      </c>
      <c r="H3642">
        <v>22344</v>
      </c>
      <c r="I3642">
        <v>6703</v>
      </c>
    </row>
    <row r="3643" spans="1:9" x14ac:dyDescent="0.25">
      <c r="A3643" s="1">
        <v>45647</v>
      </c>
      <c r="B3643" t="s">
        <v>19</v>
      </c>
      <c r="C3643" t="s">
        <v>14</v>
      </c>
      <c r="D3643" t="s">
        <v>11</v>
      </c>
      <c r="E3643">
        <v>10</v>
      </c>
      <c r="F3643">
        <v>67</v>
      </c>
      <c r="G3643">
        <v>34349</v>
      </c>
      <c r="H3643">
        <v>67350</v>
      </c>
      <c r="I3643">
        <v>33001</v>
      </c>
    </row>
    <row r="3644" spans="1:9" x14ac:dyDescent="0.25">
      <c r="A3644" s="1">
        <v>45648</v>
      </c>
      <c r="B3644" t="s">
        <v>19</v>
      </c>
      <c r="C3644" t="s">
        <v>16</v>
      </c>
      <c r="D3644" t="s">
        <v>13</v>
      </c>
      <c r="E3644">
        <v>14</v>
      </c>
      <c r="F3644">
        <v>46</v>
      </c>
      <c r="G3644">
        <v>60913</v>
      </c>
      <c r="H3644">
        <v>99857</v>
      </c>
      <c r="I3644">
        <v>38944</v>
      </c>
    </row>
    <row r="3645" spans="1:9" x14ac:dyDescent="0.25">
      <c r="A3645" s="1">
        <v>45649</v>
      </c>
      <c r="B3645" t="s">
        <v>19</v>
      </c>
      <c r="C3645" t="s">
        <v>18</v>
      </c>
      <c r="D3645" t="s">
        <v>13</v>
      </c>
      <c r="E3645">
        <v>25</v>
      </c>
      <c r="F3645">
        <v>7</v>
      </c>
      <c r="G3645">
        <v>67022</v>
      </c>
      <c r="H3645">
        <v>77037</v>
      </c>
      <c r="I3645">
        <v>10015</v>
      </c>
    </row>
    <row r="3646" spans="1:9" x14ac:dyDescent="0.25">
      <c r="A3646" s="1">
        <v>45650</v>
      </c>
      <c r="B3646" t="s">
        <v>19</v>
      </c>
      <c r="C3646" t="s">
        <v>12</v>
      </c>
      <c r="D3646" t="s">
        <v>15</v>
      </c>
      <c r="E3646">
        <v>0</v>
      </c>
      <c r="F3646">
        <v>75</v>
      </c>
      <c r="G3646">
        <v>47576</v>
      </c>
      <c r="H3646">
        <v>68950</v>
      </c>
      <c r="I3646">
        <v>21374</v>
      </c>
    </row>
    <row r="3647" spans="1:9" x14ac:dyDescent="0.25">
      <c r="A3647" s="1">
        <v>45651</v>
      </c>
      <c r="B3647" t="s">
        <v>19</v>
      </c>
      <c r="C3647" t="s">
        <v>12</v>
      </c>
      <c r="D3647" t="s">
        <v>13</v>
      </c>
      <c r="E3647">
        <v>24</v>
      </c>
      <c r="F3647">
        <v>41</v>
      </c>
      <c r="G3647">
        <v>53574</v>
      </c>
      <c r="H3647">
        <v>93990</v>
      </c>
      <c r="I3647">
        <v>40416</v>
      </c>
    </row>
    <row r="3648" spans="1:9" x14ac:dyDescent="0.25">
      <c r="A3648" s="1">
        <v>45652</v>
      </c>
      <c r="B3648" t="s">
        <v>19</v>
      </c>
      <c r="C3648" t="s">
        <v>10</v>
      </c>
      <c r="D3648" t="s">
        <v>11</v>
      </c>
      <c r="E3648">
        <v>5</v>
      </c>
      <c r="F3648">
        <v>89</v>
      </c>
      <c r="G3648">
        <v>35094</v>
      </c>
      <c r="H3648">
        <v>67489</v>
      </c>
      <c r="I3648">
        <v>32395</v>
      </c>
    </row>
    <row r="3649" spans="1:9" x14ac:dyDescent="0.25">
      <c r="A3649" s="1">
        <v>45653</v>
      </c>
      <c r="B3649" t="s">
        <v>19</v>
      </c>
      <c r="C3649" t="s">
        <v>12</v>
      </c>
      <c r="D3649" t="s">
        <v>15</v>
      </c>
      <c r="E3649">
        <v>0</v>
      </c>
      <c r="F3649">
        <v>32</v>
      </c>
      <c r="G3649">
        <v>68252</v>
      </c>
      <c r="H3649">
        <v>78450</v>
      </c>
      <c r="I3649">
        <v>10198</v>
      </c>
    </row>
    <row r="3650" spans="1:9" x14ac:dyDescent="0.25">
      <c r="A3650" s="1">
        <v>45654</v>
      </c>
      <c r="B3650" t="s">
        <v>19</v>
      </c>
      <c r="C3650" t="s">
        <v>12</v>
      </c>
      <c r="D3650" t="s">
        <v>13</v>
      </c>
      <c r="E3650">
        <v>14</v>
      </c>
      <c r="F3650">
        <v>21</v>
      </c>
      <c r="G3650">
        <v>21179</v>
      </c>
      <c r="H3650">
        <v>35298</v>
      </c>
      <c r="I3650">
        <v>14119</v>
      </c>
    </row>
    <row r="3651" spans="1:9" x14ac:dyDescent="0.25">
      <c r="A3651" s="1">
        <v>45655</v>
      </c>
      <c r="B3651" t="s">
        <v>19</v>
      </c>
      <c r="C3651" t="s">
        <v>18</v>
      </c>
      <c r="D3651" t="s">
        <v>17</v>
      </c>
      <c r="E3651">
        <v>14</v>
      </c>
      <c r="F3651">
        <v>129</v>
      </c>
      <c r="G3651">
        <v>60565</v>
      </c>
      <c r="H3651">
        <v>74772</v>
      </c>
      <c r="I3651">
        <v>14207</v>
      </c>
    </row>
    <row r="3652" spans="1:9" x14ac:dyDescent="0.25">
      <c r="A3652" s="1">
        <v>43831</v>
      </c>
      <c r="B3652" t="s">
        <v>20</v>
      </c>
      <c r="C3652" t="s">
        <v>18</v>
      </c>
      <c r="D3652" t="s">
        <v>13</v>
      </c>
      <c r="E3652">
        <v>17</v>
      </c>
      <c r="F3652">
        <v>10</v>
      </c>
      <c r="G3652">
        <v>26877</v>
      </c>
      <c r="H3652">
        <v>44060</v>
      </c>
      <c r="I3652">
        <v>17183</v>
      </c>
    </row>
    <row r="3653" spans="1:9" x14ac:dyDescent="0.25">
      <c r="A3653" s="1">
        <v>43832</v>
      </c>
      <c r="B3653" t="s">
        <v>20</v>
      </c>
      <c r="C3653" t="s">
        <v>18</v>
      </c>
      <c r="D3653" t="s">
        <v>13</v>
      </c>
      <c r="E3653">
        <v>16</v>
      </c>
      <c r="F3653">
        <v>19</v>
      </c>
      <c r="G3653">
        <v>14681</v>
      </c>
      <c r="H3653">
        <v>17477</v>
      </c>
      <c r="I3653">
        <v>2796</v>
      </c>
    </row>
    <row r="3654" spans="1:9" x14ac:dyDescent="0.25">
      <c r="A3654" s="1">
        <v>43833</v>
      </c>
      <c r="B3654" t="s">
        <v>20</v>
      </c>
      <c r="C3654" t="s">
        <v>16</v>
      </c>
      <c r="D3654" t="s">
        <v>13</v>
      </c>
      <c r="E3654">
        <v>10</v>
      </c>
      <c r="F3654">
        <v>33</v>
      </c>
      <c r="G3654">
        <v>49227</v>
      </c>
      <c r="H3654">
        <v>63111</v>
      </c>
      <c r="I3654">
        <v>13884</v>
      </c>
    </row>
    <row r="3655" spans="1:9" x14ac:dyDescent="0.25">
      <c r="A3655" s="1">
        <v>43834</v>
      </c>
      <c r="B3655" t="s">
        <v>20</v>
      </c>
      <c r="C3655" t="s">
        <v>10</v>
      </c>
      <c r="D3655" t="s">
        <v>17</v>
      </c>
      <c r="E3655">
        <v>6</v>
      </c>
      <c r="F3655">
        <v>179</v>
      </c>
      <c r="G3655">
        <v>22664</v>
      </c>
      <c r="H3655">
        <v>33330</v>
      </c>
      <c r="I3655">
        <v>10666</v>
      </c>
    </row>
    <row r="3656" spans="1:9" x14ac:dyDescent="0.25">
      <c r="A3656" s="1">
        <v>43835</v>
      </c>
      <c r="B3656" t="s">
        <v>20</v>
      </c>
      <c r="C3656" t="s">
        <v>12</v>
      </c>
      <c r="D3656" t="s">
        <v>15</v>
      </c>
      <c r="E3656">
        <v>0</v>
      </c>
      <c r="F3656">
        <v>50</v>
      </c>
      <c r="G3656">
        <v>12540</v>
      </c>
      <c r="H3656">
        <v>17178</v>
      </c>
      <c r="I3656">
        <v>4638</v>
      </c>
    </row>
    <row r="3657" spans="1:9" x14ac:dyDescent="0.25">
      <c r="A3657" s="1">
        <v>43836</v>
      </c>
      <c r="B3657" t="s">
        <v>20</v>
      </c>
      <c r="C3657" t="s">
        <v>14</v>
      </c>
      <c r="D3657" t="s">
        <v>15</v>
      </c>
      <c r="E3657">
        <v>0</v>
      </c>
      <c r="F3657">
        <v>49</v>
      </c>
      <c r="G3657">
        <v>32218</v>
      </c>
      <c r="H3657">
        <v>46693</v>
      </c>
      <c r="I3657">
        <v>14475</v>
      </c>
    </row>
    <row r="3658" spans="1:9" x14ac:dyDescent="0.25">
      <c r="A3658" s="1">
        <v>43837</v>
      </c>
      <c r="B3658" t="s">
        <v>20</v>
      </c>
      <c r="C3658" t="s">
        <v>10</v>
      </c>
      <c r="D3658" t="s">
        <v>17</v>
      </c>
      <c r="E3658">
        <v>6</v>
      </c>
      <c r="F3658">
        <v>71</v>
      </c>
      <c r="G3658">
        <v>56233</v>
      </c>
      <c r="H3658">
        <v>77031</v>
      </c>
      <c r="I3658">
        <v>20798</v>
      </c>
    </row>
    <row r="3659" spans="1:9" x14ac:dyDescent="0.25">
      <c r="A3659" s="1">
        <v>43838</v>
      </c>
      <c r="B3659" t="s">
        <v>20</v>
      </c>
      <c r="C3659" t="s">
        <v>14</v>
      </c>
      <c r="D3659" t="s">
        <v>15</v>
      </c>
      <c r="E3659">
        <v>0</v>
      </c>
      <c r="F3659">
        <v>85</v>
      </c>
      <c r="G3659">
        <v>29195</v>
      </c>
      <c r="H3659">
        <v>35175</v>
      </c>
      <c r="I3659">
        <v>5980</v>
      </c>
    </row>
    <row r="3660" spans="1:9" x14ac:dyDescent="0.25">
      <c r="A3660" s="1">
        <v>43839</v>
      </c>
      <c r="B3660" t="s">
        <v>20</v>
      </c>
      <c r="C3660" t="s">
        <v>12</v>
      </c>
      <c r="D3660" t="s">
        <v>11</v>
      </c>
      <c r="E3660">
        <v>4</v>
      </c>
      <c r="F3660">
        <v>78</v>
      </c>
      <c r="G3660">
        <v>15486</v>
      </c>
      <c r="H3660">
        <v>27169</v>
      </c>
      <c r="I3660">
        <v>11683</v>
      </c>
    </row>
    <row r="3661" spans="1:9" x14ac:dyDescent="0.25">
      <c r="A3661" s="1">
        <v>43840</v>
      </c>
      <c r="B3661" t="s">
        <v>20</v>
      </c>
      <c r="C3661" t="s">
        <v>12</v>
      </c>
      <c r="D3661" t="s">
        <v>11</v>
      </c>
      <c r="E3661">
        <v>5</v>
      </c>
      <c r="F3661">
        <v>74</v>
      </c>
      <c r="G3661">
        <v>23677</v>
      </c>
      <c r="H3661">
        <v>43049</v>
      </c>
      <c r="I3661">
        <v>19372</v>
      </c>
    </row>
    <row r="3662" spans="1:9" x14ac:dyDescent="0.25">
      <c r="A3662" s="1">
        <v>43841</v>
      </c>
      <c r="B3662" t="s">
        <v>20</v>
      </c>
      <c r="C3662" t="s">
        <v>12</v>
      </c>
      <c r="D3662" t="s">
        <v>11</v>
      </c>
      <c r="E3662">
        <v>4</v>
      </c>
      <c r="F3662">
        <v>36</v>
      </c>
      <c r="G3662">
        <v>48935</v>
      </c>
      <c r="H3662">
        <v>66128</v>
      </c>
      <c r="I3662">
        <v>17193</v>
      </c>
    </row>
    <row r="3663" spans="1:9" x14ac:dyDescent="0.25">
      <c r="A3663" s="1">
        <v>43842</v>
      </c>
      <c r="B3663" t="s">
        <v>20</v>
      </c>
      <c r="C3663" t="s">
        <v>10</v>
      </c>
      <c r="D3663" t="s">
        <v>13</v>
      </c>
      <c r="E3663">
        <v>13</v>
      </c>
      <c r="F3663">
        <v>48</v>
      </c>
      <c r="G3663">
        <v>44108</v>
      </c>
      <c r="H3663">
        <v>63011</v>
      </c>
      <c r="I3663">
        <v>18903</v>
      </c>
    </row>
    <row r="3664" spans="1:9" x14ac:dyDescent="0.25">
      <c r="A3664" s="1">
        <v>43843</v>
      </c>
      <c r="B3664" t="s">
        <v>20</v>
      </c>
      <c r="C3664" t="s">
        <v>10</v>
      </c>
      <c r="D3664" t="s">
        <v>17</v>
      </c>
      <c r="E3664">
        <v>10</v>
      </c>
      <c r="F3664">
        <v>113</v>
      </c>
      <c r="G3664">
        <v>33713</v>
      </c>
      <c r="H3664">
        <v>40618</v>
      </c>
      <c r="I3664">
        <v>6905</v>
      </c>
    </row>
    <row r="3665" spans="1:9" x14ac:dyDescent="0.25">
      <c r="A3665" s="1">
        <v>43844</v>
      </c>
      <c r="B3665" t="s">
        <v>20</v>
      </c>
      <c r="C3665" t="s">
        <v>18</v>
      </c>
      <c r="D3665" t="s">
        <v>13</v>
      </c>
      <c r="E3665">
        <v>13</v>
      </c>
      <c r="F3665">
        <v>37</v>
      </c>
      <c r="G3665">
        <v>10260</v>
      </c>
      <c r="H3665">
        <v>17690</v>
      </c>
      <c r="I3665">
        <v>7430</v>
      </c>
    </row>
    <row r="3666" spans="1:9" x14ac:dyDescent="0.25">
      <c r="A3666" s="1">
        <v>43845</v>
      </c>
      <c r="B3666" t="s">
        <v>20</v>
      </c>
      <c r="C3666" t="s">
        <v>12</v>
      </c>
      <c r="D3666" t="s">
        <v>11</v>
      </c>
      <c r="E3666">
        <v>3</v>
      </c>
      <c r="F3666">
        <v>40</v>
      </c>
      <c r="G3666">
        <v>30542</v>
      </c>
      <c r="H3666">
        <v>59887</v>
      </c>
      <c r="I3666">
        <v>29345</v>
      </c>
    </row>
    <row r="3667" spans="1:9" x14ac:dyDescent="0.25">
      <c r="A3667" s="1">
        <v>43846</v>
      </c>
      <c r="B3667" t="s">
        <v>20</v>
      </c>
      <c r="C3667" t="s">
        <v>12</v>
      </c>
      <c r="D3667" t="s">
        <v>17</v>
      </c>
      <c r="E3667">
        <v>5</v>
      </c>
      <c r="F3667">
        <v>142</v>
      </c>
      <c r="G3667">
        <v>36008</v>
      </c>
      <c r="H3667">
        <v>63172</v>
      </c>
      <c r="I3667">
        <v>27164</v>
      </c>
    </row>
    <row r="3668" spans="1:9" x14ac:dyDescent="0.25">
      <c r="A3668" s="1">
        <v>43847</v>
      </c>
      <c r="B3668" t="s">
        <v>20</v>
      </c>
      <c r="C3668" t="s">
        <v>18</v>
      </c>
      <c r="D3668" t="s">
        <v>17</v>
      </c>
      <c r="E3668">
        <v>12</v>
      </c>
      <c r="F3668">
        <v>55</v>
      </c>
      <c r="G3668">
        <v>68269</v>
      </c>
      <c r="H3668">
        <v>77578</v>
      </c>
      <c r="I3668">
        <v>9309</v>
      </c>
    </row>
    <row r="3669" spans="1:9" x14ac:dyDescent="0.25">
      <c r="A3669" s="1">
        <v>43848</v>
      </c>
      <c r="B3669" t="s">
        <v>20</v>
      </c>
      <c r="C3669" t="s">
        <v>12</v>
      </c>
      <c r="D3669" t="s">
        <v>15</v>
      </c>
      <c r="E3669">
        <v>0</v>
      </c>
      <c r="F3669">
        <v>53</v>
      </c>
      <c r="G3669">
        <v>65747</v>
      </c>
      <c r="H3669">
        <v>84291</v>
      </c>
      <c r="I3669">
        <v>18544</v>
      </c>
    </row>
    <row r="3670" spans="1:9" x14ac:dyDescent="0.25">
      <c r="A3670" s="1">
        <v>43849</v>
      </c>
      <c r="B3670" t="s">
        <v>20</v>
      </c>
      <c r="C3670" t="s">
        <v>12</v>
      </c>
      <c r="D3670" t="s">
        <v>15</v>
      </c>
      <c r="E3670">
        <v>0</v>
      </c>
      <c r="F3670">
        <v>27</v>
      </c>
      <c r="G3670">
        <v>12560</v>
      </c>
      <c r="H3670">
        <v>24153</v>
      </c>
      <c r="I3670">
        <v>11593</v>
      </c>
    </row>
    <row r="3671" spans="1:9" x14ac:dyDescent="0.25">
      <c r="A3671" s="1">
        <v>43850</v>
      </c>
      <c r="B3671" t="s">
        <v>20</v>
      </c>
      <c r="C3671" t="s">
        <v>16</v>
      </c>
      <c r="D3671" t="s">
        <v>13</v>
      </c>
      <c r="E3671">
        <v>11</v>
      </c>
      <c r="F3671">
        <v>37</v>
      </c>
      <c r="G3671">
        <v>20527</v>
      </c>
      <c r="H3671">
        <v>29324</v>
      </c>
      <c r="I3671">
        <v>8797</v>
      </c>
    </row>
    <row r="3672" spans="1:9" x14ac:dyDescent="0.25">
      <c r="A3672" s="1">
        <v>43851</v>
      </c>
      <c r="B3672" t="s">
        <v>20</v>
      </c>
      <c r="C3672" t="s">
        <v>14</v>
      </c>
      <c r="D3672" t="s">
        <v>11</v>
      </c>
      <c r="E3672">
        <v>10</v>
      </c>
      <c r="F3672">
        <v>78</v>
      </c>
      <c r="G3672">
        <v>34624</v>
      </c>
      <c r="H3672">
        <v>58684</v>
      </c>
      <c r="I3672">
        <v>24060</v>
      </c>
    </row>
    <row r="3673" spans="1:9" x14ac:dyDescent="0.25">
      <c r="A3673" s="1">
        <v>43852</v>
      </c>
      <c r="B3673" t="s">
        <v>20</v>
      </c>
      <c r="C3673" t="s">
        <v>10</v>
      </c>
      <c r="D3673" t="s">
        <v>13</v>
      </c>
      <c r="E3673">
        <v>18</v>
      </c>
      <c r="F3673">
        <v>1</v>
      </c>
      <c r="G3673">
        <v>38335</v>
      </c>
      <c r="H3673">
        <v>52514</v>
      </c>
      <c r="I3673">
        <v>14179</v>
      </c>
    </row>
    <row r="3674" spans="1:9" x14ac:dyDescent="0.25">
      <c r="A3674" s="1">
        <v>43853</v>
      </c>
      <c r="B3674" t="s">
        <v>20</v>
      </c>
      <c r="C3674" t="s">
        <v>12</v>
      </c>
      <c r="D3674" t="s">
        <v>15</v>
      </c>
      <c r="E3674">
        <v>0</v>
      </c>
      <c r="F3674">
        <v>89</v>
      </c>
      <c r="G3674">
        <v>20302</v>
      </c>
      <c r="H3674">
        <v>24759</v>
      </c>
      <c r="I3674">
        <v>4457</v>
      </c>
    </row>
    <row r="3675" spans="1:9" x14ac:dyDescent="0.25">
      <c r="A3675" s="1">
        <v>43854</v>
      </c>
      <c r="B3675" t="s">
        <v>20</v>
      </c>
      <c r="C3675" t="s">
        <v>12</v>
      </c>
      <c r="D3675" t="s">
        <v>11</v>
      </c>
      <c r="E3675">
        <v>7</v>
      </c>
      <c r="F3675">
        <v>84</v>
      </c>
      <c r="G3675">
        <v>25854</v>
      </c>
      <c r="H3675">
        <v>43821</v>
      </c>
      <c r="I3675">
        <v>17967</v>
      </c>
    </row>
    <row r="3676" spans="1:9" x14ac:dyDescent="0.25">
      <c r="A3676" s="1">
        <v>43855</v>
      </c>
      <c r="B3676" t="s">
        <v>20</v>
      </c>
      <c r="C3676" t="s">
        <v>18</v>
      </c>
      <c r="D3676" t="s">
        <v>13</v>
      </c>
      <c r="E3676">
        <v>13</v>
      </c>
      <c r="F3676">
        <v>46</v>
      </c>
      <c r="G3676">
        <v>52900</v>
      </c>
      <c r="H3676">
        <v>61512</v>
      </c>
      <c r="I3676">
        <v>8612</v>
      </c>
    </row>
    <row r="3677" spans="1:9" x14ac:dyDescent="0.25">
      <c r="A3677" s="1">
        <v>43856</v>
      </c>
      <c r="B3677" t="s">
        <v>20</v>
      </c>
      <c r="C3677" t="s">
        <v>12</v>
      </c>
      <c r="D3677" t="s">
        <v>13</v>
      </c>
      <c r="E3677">
        <v>14</v>
      </c>
      <c r="F3677">
        <v>37</v>
      </c>
      <c r="G3677">
        <v>76501</v>
      </c>
      <c r="H3677">
        <v>90001</v>
      </c>
      <c r="I3677">
        <v>13500</v>
      </c>
    </row>
    <row r="3678" spans="1:9" x14ac:dyDescent="0.25">
      <c r="A3678" s="1">
        <v>43857</v>
      </c>
      <c r="B3678" t="s">
        <v>20</v>
      </c>
      <c r="C3678" t="s">
        <v>16</v>
      </c>
      <c r="D3678" t="s">
        <v>13</v>
      </c>
      <c r="E3678">
        <v>19</v>
      </c>
      <c r="F3678">
        <v>17</v>
      </c>
      <c r="G3678">
        <v>63518</v>
      </c>
      <c r="H3678">
        <v>83576</v>
      </c>
      <c r="I3678">
        <v>20058</v>
      </c>
    </row>
    <row r="3679" spans="1:9" x14ac:dyDescent="0.25">
      <c r="A3679" s="1">
        <v>43858</v>
      </c>
      <c r="B3679" t="s">
        <v>20</v>
      </c>
      <c r="C3679" t="s">
        <v>16</v>
      </c>
      <c r="D3679" t="s">
        <v>17</v>
      </c>
      <c r="E3679">
        <v>9</v>
      </c>
      <c r="F3679">
        <v>161</v>
      </c>
      <c r="G3679">
        <v>9918</v>
      </c>
      <c r="H3679">
        <v>11668</v>
      </c>
      <c r="I3679">
        <v>1750</v>
      </c>
    </row>
    <row r="3680" spans="1:9" x14ac:dyDescent="0.25">
      <c r="A3680" s="1">
        <v>43859</v>
      </c>
      <c r="B3680" t="s">
        <v>20</v>
      </c>
      <c r="C3680" t="s">
        <v>16</v>
      </c>
      <c r="D3680" t="s">
        <v>13</v>
      </c>
      <c r="E3680">
        <v>14</v>
      </c>
      <c r="F3680">
        <v>6</v>
      </c>
      <c r="G3680">
        <v>20008</v>
      </c>
      <c r="H3680">
        <v>37750</v>
      </c>
      <c r="I3680">
        <v>17742</v>
      </c>
    </row>
    <row r="3681" spans="1:9" x14ac:dyDescent="0.25">
      <c r="A3681" s="1">
        <v>43860</v>
      </c>
      <c r="B3681" t="s">
        <v>20</v>
      </c>
      <c r="C3681" t="s">
        <v>16</v>
      </c>
      <c r="D3681" t="s">
        <v>15</v>
      </c>
      <c r="E3681">
        <v>0</v>
      </c>
      <c r="F3681">
        <v>55</v>
      </c>
      <c r="G3681">
        <v>8602</v>
      </c>
      <c r="H3681">
        <v>14831</v>
      </c>
      <c r="I3681">
        <v>6229</v>
      </c>
    </row>
    <row r="3682" spans="1:9" x14ac:dyDescent="0.25">
      <c r="A3682" s="1">
        <v>43861</v>
      </c>
      <c r="B3682" t="s">
        <v>20</v>
      </c>
      <c r="C3682" t="s">
        <v>16</v>
      </c>
      <c r="D3682" t="s">
        <v>17</v>
      </c>
      <c r="E3682">
        <v>6</v>
      </c>
      <c r="F3682">
        <v>187</v>
      </c>
      <c r="G3682">
        <v>47597</v>
      </c>
      <c r="H3682">
        <v>54087</v>
      </c>
      <c r="I3682">
        <v>6490</v>
      </c>
    </row>
    <row r="3683" spans="1:9" x14ac:dyDescent="0.25">
      <c r="A3683" s="1">
        <v>43862</v>
      </c>
      <c r="B3683" t="s">
        <v>20</v>
      </c>
      <c r="C3683" t="s">
        <v>16</v>
      </c>
      <c r="D3683" t="s">
        <v>13</v>
      </c>
      <c r="E3683">
        <v>11</v>
      </c>
      <c r="F3683">
        <v>11</v>
      </c>
      <c r="G3683">
        <v>63599</v>
      </c>
      <c r="H3683">
        <v>74822</v>
      </c>
      <c r="I3683">
        <v>11223</v>
      </c>
    </row>
    <row r="3684" spans="1:9" x14ac:dyDescent="0.25">
      <c r="A3684" s="1">
        <v>43863</v>
      </c>
      <c r="B3684" t="s">
        <v>20</v>
      </c>
      <c r="C3684" t="s">
        <v>14</v>
      </c>
      <c r="D3684" t="s">
        <v>17</v>
      </c>
      <c r="E3684">
        <v>10</v>
      </c>
      <c r="F3684">
        <v>180</v>
      </c>
      <c r="G3684">
        <v>39256</v>
      </c>
      <c r="H3684">
        <v>60394</v>
      </c>
      <c r="I3684">
        <v>21138</v>
      </c>
    </row>
    <row r="3685" spans="1:9" x14ac:dyDescent="0.25">
      <c r="A3685" s="1">
        <v>43864</v>
      </c>
      <c r="B3685" t="s">
        <v>20</v>
      </c>
      <c r="C3685" t="s">
        <v>12</v>
      </c>
      <c r="D3685" t="s">
        <v>11</v>
      </c>
      <c r="E3685">
        <v>4</v>
      </c>
      <c r="F3685">
        <v>84</v>
      </c>
      <c r="G3685">
        <v>29134</v>
      </c>
      <c r="H3685">
        <v>46245</v>
      </c>
      <c r="I3685">
        <v>17111</v>
      </c>
    </row>
    <row r="3686" spans="1:9" x14ac:dyDescent="0.25">
      <c r="A3686" s="1">
        <v>43865</v>
      </c>
      <c r="B3686" t="s">
        <v>20</v>
      </c>
      <c r="C3686" t="s">
        <v>16</v>
      </c>
      <c r="D3686" t="s">
        <v>15</v>
      </c>
      <c r="E3686">
        <v>0</v>
      </c>
      <c r="F3686">
        <v>76</v>
      </c>
      <c r="G3686">
        <v>22667</v>
      </c>
      <c r="H3686">
        <v>28334</v>
      </c>
      <c r="I3686">
        <v>5667</v>
      </c>
    </row>
    <row r="3687" spans="1:9" x14ac:dyDescent="0.25">
      <c r="A3687" s="1">
        <v>43866</v>
      </c>
      <c r="B3687" t="s">
        <v>20</v>
      </c>
      <c r="C3687" t="s">
        <v>18</v>
      </c>
      <c r="D3687" t="s">
        <v>17</v>
      </c>
      <c r="E3687">
        <v>7</v>
      </c>
      <c r="F3687">
        <v>145</v>
      </c>
      <c r="G3687">
        <v>15256</v>
      </c>
      <c r="H3687">
        <v>17142</v>
      </c>
      <c r="I3687">
        <v>1886</v>
      </c>
    </row>
    <row r="3688" spans="1:9" x14ac:dyDescent="0.25">
      <c r="A3688" s="1">
        <v>43867</v>
      </c>
      <c r="B3688" t="s">
        <v>20</v>
      </c>
      <c r="C3688" t="s">
        <v>16</v>
      </c>
      <c r="D3688" t="s">
        <v>17</v>
      </c>
      <c r="E3688">
        <v>6</v>
      </c>
      <c r="F3688">
        <v>188</v>
      </c>
      <c r="G3688">
        <v>59441</v>
      </c>
      <c r="H3688">
        <v>66788</v>
      </c>
      <c r="I3688">
        <v>7347</v>
      </c>
    </row>
    <row r="3689" spans="1:9" x14ac:dyDescent="0.25">
      <c r="A3689" s="1">
        <v>43868</v>
      </c>
      <c r="B3689" t="s">
        <v>20</v>
      </c>
      <c r="C3689" t="s">
        <v>16</v>
      </c>
      <c r="D3689" t="s">
        <v>13</v>
      </c>
      <c r="E3689">
        <v>22</v>
      </c>
      <c r="F3689">
        <v>17</v>
      </c>
      <c r="G3689">
        <v>29216</v>
      </c>
      <c r="H3689">
        <v>44266</v>
      </c>
      <c r="I3689">
        <v>15050</v>
      </c>
    </row>
    <row r="3690" spans="1:9" x14ac:dyDescent="0.25">
      <c r="A3690" s="1">
        <v>43869</v>
      </c>
      <c r="B3690" t="s">
        <v>20</v>
      </c>
      <c r="C3690" t="s">
        <v>14</v>
      </c>
      <c r="D3690" t="s">
        <v>15</v>
      </c>
      <c r="E3690">
        <v>0</v>
      </c>
      <c r="F3690">
        <v>68</v>
      </c>
      <c r="G3690">
        <v>49316</v>
      </c>
      <c r="H3690">
        <v>71473</v>
      </c>
      <c r="I3690">
        <v>22157</v>
      </c>
    </row>
    <row r="3691" spans="1:9" x14ac:dyDescent="0.25">
      <c r="A3691" s="1">
        <v>43870</v>
      </c>
      <c r="B3691" t="s">
        <v>20</v>
      </c>
      <c r="C3691" t="s">
        <v>12</v>
      </c>
      <c r="D3691" t="s">
        <v>13</v>
      </c>
      <c r="E3691">
        <v>16</v>
      </c>
      <c r="F3691">
        <v>2</v>
      </c>
      <c r="G3691">
        <v>62521</v>
      </c>
      <c r="H3691">
        <v>93315</v>
      </c>
      <c r="I3691">
        <v>30794</v>
      </c>
    </row>
    <row r="3692" spans="1:9" x14ac:dyDescent="0.25">
      <c r="A3692" s="1">
        <v>43871</v>
      </c>
      <c r="B3692" t="s">
        <v>20</v>
      </c>
      <c r="C3692" t="s">
        <v>18</v>
      </c>
      <c r="D3692" t="s">
        <v>17</v>
      </c>
      <c r="E3692">
        <v>7</v>
      </c>
      <c r="F3692">
        <v>136</v>
      </c>
      <c r="G3692">
        <v>20540</v>
      </c>
      <c r="H3692">
        <v>38037</v>
      </c>
      <c r="I3692">
        <v>17497</v>
      </c>
    </row>
    <row r="3693" spans="1:9" x14ac:dyDescent="0.25">
      <c r="A3693" s="1">
        <v>43872</v>
      </c>
      <c r="B3693" t="s">
        <v>20</v>
      </c>
      <c r="C3693" t="s">
        <v>16</v>
      </c>
      <c r="D3693" t="s">
        <v>13</v>
      </c>
      <c r="E3693">
        <v>16</v>
      </c>
      <c r="F3693">
        <v>45</v>
      </c>
      <c r="G3693">
        <v>48286</v>
      </c>
      <c r="H3693">
        <v>54254</v>
      </c>
      <c r="I3693">
        <v>5968</v>
      </c>
    </row>
    <row r="3694" spans="1:9" x14ac:dyDescent="0.25">
      <c r="A3694" s="1">
        <v>43873</v>
      </c>
      <c r="B3694" t="s">
        <v>20</v>
      </c>
      <c r="C3694" t="s">
        <v>12</v>
      </c>
      <c r="D3694" t="s">
        <v>11</v>
      </c>
      <c r="E3694">
        <v>5</v>
      </c>
      <c r="F3694">
        <v>21</v>
      </c>
      <c r="G3694">
        <v>49605</v>
      </c>
      <c r="H3694">
        <v>67952</v>
      </c>
      <c r="I3694">
        <v>18347</v>
      </c>
    </row>
    <row r="3695" spans="1:9" x14ac:dyDescent="0.25">
      <c r="A3695" s="1">
        <v>43874</v>
      </c>
      <c r="B3695" t="s">
        <v>20</v>
      </c>
      <c r="C3695" t="s">
        <v>16</v>
      </c>
      <c r="D3695" t="s">
        <v>11</v>
      </c>
      <c r="E3695">
        <v>7</v>
      </c>
      <c r="F3695">
        <v>93</v>
      </c>
      <c r="G3695">
        <v>28731</v>
      </c>
      <c r="H3695">
        <v>33801</v>
      </c>
      <c r="I3695">
        <v>5070</v>
      </c>
    </row>
    <row r="3696" spans="1:9" x14ac:dyDescent="0.25">
      <c r="A3696" s="1">
        <v>43875</v>
      </c>
      <c r="B3696" t="s">
        <v>20</v>
      </c>
      <c r="C3696" t="s">
        <v>16</v>
      </c>
      <c r="D3696" t="s">
        <v>11</v>
      </c>
      <c r="E3696">
        <v>10</v>
      </c>
      <c r="F3696">
        <v>76</v>
      </c>
      <c r="G3696">
        <v>62531</v>
      </c>
      <c r="H3696">
        <v>90625</v>
      </c>
      <c r="I3696">
        <v>28094</v>
      </c>
    </row>
    <row r="3697" spans="1:9" x14ac:dyDescent="0.25">
      <c r="A3697" s="1">
        <v>43876</v>
      </c>
      <c r="B3697" t="s">
        <v>20</v>
      </c>
      <c r="C3697" t="s">
        <v>14</v>
      </c>
      <c r="D3697" t="s">
        <v>13</v>
      </c>
      <c r="E3697">
        <v>20</v>
      </c>
      <c r="F3697">
        <v>29</v>
      </c>
      <c r="G3697">
        <v>45670</v>
      </c>
      <c r="H3697">
        <v>77407</v>
      </c>
      <c r="I3697">
        <v>31737</v>
      </c>
    </row>
    <row r="3698" spans="1:9" x14ac:dyDescent="0.25">
      <c r="A3698" s="1">
        <v>43877</v>
      </c>
      <c r="B3698" t="s">
        <v>20</v>
      </c>
      <c r="C3698" t="s">
        <v>12</v>
      </c>
      <c r="D3698" t="s">
        <v>11</v>
      </c>
      <c r="E3698">
        <v>6</v>
      </c>
      <c r="F3698">
        <v>25</v>
      </c>
      <c r="G3698">
        <v>15738</v>
      </c>
      <c r="H3698">
        <v>21267</v>
      </c>
      <c r="I3698">
        <v>5529</v>
      </c>
    </row>
    <row r="3699" spans="1:9" x14ac:dyDescent="0.25">
      <c r="A3699" s="1">
        <v>43878</v>
      </c>
      <c r="B3699" t="s">
        <v>20</v>
      </c>
      <c r="C3699" t="s">
        <v>16</v>
      </c>
      <c r="D3699" t="s">
        <v>15</v>
      </c>
      <c r="E3699">
        <v>0</v>
      </c>
      <c r="F3699">
        <v>25</v>
      </c>
      <c r="G3699">
        <v>52039</v>
      </c>
      <c r="H3699">
        <v>72277</v>
      </c>
      <c r="I3699">
        <v>20238</v>
      </c>
    </row>
    <row r="3700" spans="1:9" x14ac:dyDescent="0.25">
      <c r="A3700" s="1">
        <v>43879</v>
      </c>
      <c r="B3700" t="s">
        <v>20</v>
      </c>
      <c r="C3700" t="s">
        <v>14</v>
      </c>
      <c r="D3700" t="s">
        <v>17</v>
      </c>
      <c r="E3700">
        <v>13</v>
      </c>
      <c r="F3700">
        <v>148</v>
      </c>
      <c r="G3700">
        <v>17878</v>
      </c>
      <c r="H3700">
        <v>33733</v>
      </c>
      <c r="I3700">
        <v>15855</v>
      </c>
    </row>
    <row r="3701" spans="1:9" x14ac:dyDescent="0.25">
      <c r="A3701" s="1">
        <v>43880</v>
      </c>
      <c r="B3701" t="s">
        <v>20</v>
      </c>
      <c r="C3701" t="s">
        <v>10</v>
      </c>
      <c r="D3701" t="s">
        <v>13</v>
      </c>
      <c r="E3701">
        <v>10</v>
      </c>
      <c r="F3701">
        <v>33</v>
      </c>
      <c r="G3701">
        <v>63935</v>
      </c>
      <c r="H3701">
        <v>86399</v>
      </c>
      <c r="I3701">
        <v>22464</v>
      </c>
    </row>
    <row r="3702" spans="1:9" x14ac:dyDescent="0.25">
      <c r="A3702" s="1">
        <v>43881</v>
      </c>
      <c r="B3702" t="s">
        <v>20</v>
      </c>
      <c r="C3702" t="s">
        <v>14</v>
      </c>
      <c r="D3702" t="s">
        <v>15</v>
      </c>
      <c r="E3702">
        <v>0</v>
      </c>
      <c r="F3702">
        <v>49</v>
      </c>
      <c r="G3702">
        <v>80281</v>
      </c>
      <c r="H3702">
        <v>95573</v>
      </c>
      <c r="I3702">
        <v>15292</v>
      </c>
    </row>
    <row r="3703" spans="1:9" x14ac:dyDescent="0.25">
      <c r="A3703" s="1">
        <v>43882</v>
      </c>
      <c r="B3703" t="s">
        <v>20</v>
      </c>
      <c r="C3703" t="s">
        <v>18</v>
      </c>
      <c r="D3703" t="s">
        <v>13</v>
      </c>
      <c r="E3703">
        <v>14</v>
      </c>
      <c r="F3703">
        <v>16</v>
      </c>
      <c r="G3703">
        <v>71584</v>
      </c>
      <c r="H3703">
        <v>87297</v>
      </c>
      <c r="I3703">
        <v>15713</v>
      </c>
    </row>
    <row r="3704" spans="1:9" x14ac:dyDescent="0.25">
      <c r="A3704" s="1">
        <v>43883</v>
      </c>
      <c r="B3704" t="s">
        <v>20</v>
      </c>
      <c r="C3704" t="s">
        <v>10</v>
      </c>
      <c r="D3704" t="s">
        <v>17</v>
      </c>
      <c r="E3704">
        <v>6</v>
      </c>
      <c r="F3704">
        <v>153</v>
      </c>
      <c r="G3704">
        <v>24091</v>
      </c>
      <c r="H3704">
        <v>29742</v>
      </c>
      <c r="I3704">
        <v>5651</v>
      </c>
    </row>
    <row r="3705" spans="1:9" x14ac:dyDescent="0.25">
      <c r="A3705" s="1">
        <v>43884</v>
      </c>
      <c r="B3705" t="s">
        <v>20</v>
      </c>
      <c r="C3705" t="s">
        <v>16</v>
      </c>
      <c r="D3705" t="s">
        <v>13</v>
      </c>
      <c r="E3705">
        <v>12</v>
      </c>
      <c r="F3705">
        <v>42</v>
      </c>
      <c r="G3705">
        <v>74164</v>
      </c>
      <c r="H3705">
        <v>93879</v>
      </c>
      <c r="I3705">
        <v>19715</v>
      </c>
    </row>
    <row r="3706" spans="1:9" x14ac:dyDescent="0.25">
      <c r="A3706" s="1">
        <v>43885</v>
      </c>
      <c r="B3706" t="s">
        <v>20</v>
      </c>
      <c r="C3706" t="s">
        <v>12</v>
      </c>
      <c r="D3706" t="s">
        <v>17</v>
      </c>
      <c r="E3706">
        <v>10</v>
      </c>
      <c r="F3706">
        <v>187</v>
      </c>
      <c r="G3706">
        <v>36910</v>
      </c>
      <c r="H3706">
        <v>59532</v>
      </c>
      <c r="I3706">
        <v>22622</v>
      </c>
    </row>
    <row r="3707" spans="1:9" x14ac:dyDescent="0.25">
      <c r="A3707" s="1">
        <v>43886</v>
      </c>
      <c r="B3707" t="s">
        <v>20</v>
      </c>
      <c r="C3707" t="s">
        <v>14</v>
      </c>
      <c r="D3707" t="s">
        <v>11</v>
      </c>
      <c r="E3707">
        <v>7</v>
      </c>
      <c r="F3707">
        <v>73</v>
      </c>
      <c r="G3707">
        <v>26313</v>
      </c>
      <c r="H3707">
        <v>51594</v>
      </c>
      <c r="I3707">
        <v>25281</v>
      </c>
    </row>
    <row r="3708" spans="1:9" x14ac:dyDescent="0.25">
      <c r="A3708" s="1">
        <v>43887</v>
      </c>
      <c r="B3708" t="s">
        <v>20</v>
      </c>
      <c r="C3708" t="s">
        <v>10</v>
      </c>
      <c r="D3708" t="s">
        <v>17</v>
      </c>
      <c r="E3708">
        <v>15</v>
      </c>
      <c r="F3708">
        <v>147</v>
      </c>
      <c r="G3708">
        <v>57324</v>
      </c>
      <c r="H3708">
        <v>64409</v>
      </c>
      <c r="I3708">
        <v>7085</v>
      </c>
    </row>
    <row r="3709" spans="1:9" x14ac:dyDescent="0.25">
      <c r="A3709" s="1">
        <v>43888</v>
      </c>
      <c r="B3709" t="s">
        <v>20</v>
      </c>
      <c r="C3709" t="s">
        <v>12</v>
      </c>
      <c r="D3709" t="s">
        <v>15</v>
      </c>
      <c r="E3709">
        <v>0</v>
      </c>
      <c r="F3709">
        <v>60</v>
      </c>
      <c r="G3709">
        <v>21530</v>
      </c>
      <c r="H3709">
        <v>33640</v>
      </c>
      <c r="I3709">
        <v>12110</v>
      </c>
    </row>
    <row r="3710" spans="1:9" x14ac:dyDescent="0.25">
      <c r="A3710" s="1">
        <v>43889</v>
      </c>
      <c r="B3710" t="s">
        <v>20</v>
      </c>
      <c r="C3710" t="s">
        <v>16</v>
      </c>
      <c r="D3710" t="s">
        <v>11</v>
      </c>
      <c r="E3710">
        <v>5</v>
      </c>
      <c r="F3710">
        <v>54</v>
      </c>
      <c r="G3710">
        <v>48497</v>
      </c>
      <c r="H3710">
        <v>57734</v>
      </c>
      <c r="I3710">
        <v>9237</v>
      </c>
    </row>
    <row r="3711" spans="1:9" x14ac:dyDescent="0.25">
      <c r="A3711" s="1">
        <v>43890</v>
      </c>
      <c r="B3711" t="s">
        <v>20</v>
      </c>
      <c r="C3711" t="s">
        <v>12</v>
      </c>
      <c r="D3711" t="s">
        <v>11</v>
      </c>
      <c r="E3711">
        <v>9</v>
      </c>
      <c r="F3711">
        <v>96</v>
      </c>
      <c r="G3711">
        <v>42422</v>
      </c>
      <c r="H3711">
        <v>51111</v>
      </c>
      <c r="I3711">
        <v>8689</v>
      </c>
    </row>
    <row r="3712" spans="1:9" x14ac:dyDescent="0.25">
      <c r="A3712" s="1">
        <v>43891</v>
      </c>
      <c r="B3712" t="s">
        <v>20</v>
      </c>
      <c r="C3712" t="s">
        <v>14</v>
      </c>
      <c r="D3712" t="s">
        <v>13</v>
      </c>
      <c r="E3712">
        <v>10</v>
      </c>
      <c r="F3712">
        <v>22</v>
      </c>
      <c r="G3712">
        <v>45829</v>
      </c>
      <c r="H3712">
        <v>58011</v>
      </c>
      <c r="I3712">
        <v>12182</v>
      </c>
    </row>
    <row r="3713" spans="1:9" x14ac:dyDescent="0.25">
      <c r="A3713" s="1">
        <v>43892</v>
      </c>
      <c r="B3713" t="s">
        <v>20</v>
      </c>
      <c r="C3713" t="s">
        <v>16</v>
      </c>
      <c r="D3713" t="s">
        <v>13</v>
      </c>
      <c r="E3713">
        <v>11</v>
      </c>
      <c r="F3713">
        <v>23</v>
      </c>
      <c r="G3713">
        <v>51873</v>
      </c>
      <c r="H3713">
        <v>66504</v>
      </c>
      <c r="I3713">
        <v>14631</v>
      </c>
    </row>
    <row r="3714" spans="1:9" x14ac:dyDescent="0.25">
      <c r="A3714" s="1">
        <v>43893</v>
      </c>
      <c r="B3714" t="s">
        <v>20</v>
      </c>
      <c r="C3714" t="s">
        <v>18</v>
      </c>
      <c r="D3714" t="s">
        <v>13</v>
      </c>
      <c r="E3714">
        <v>23</v>
      </c>
      <c r="F3714">
        <v>40</v>
      </c>
      <c r="G3714">
        <v>34030</v>
      </c>
      <c r="H3714">
        <v>46616</v>
      </c>
      <c r="I3714">
        <v>12586</v>
      </c>
    </row>
    <row r="3715" spans="1:9" x14ac:dyDescent="0.25">
      <c r="A3715" s="1">
        <v>43894</v>
      </c>
      <c r="B3715" t="s">
        <v>20</v>
      </c>
      <c r="C3715" t="s">
        <v>18</v>
      </c>
      <c r="D3715" t="s">
        <v>15</v>
      </c>
      <c r="E3715">
        <v>0</v>
      </c>
      <c r="F3715">
        <v>49</v>
      </c>
      <c r="G3715">
        <v>9732</v>
      </c>
      <c r="H3715">
        <v>13331</v>
      </c>
      <c r="I3715">
        <v>3599</v>
      </c>
    </row>
    <row r="3716" spans="1:9" x14ac:dyDescent="0.25">
      <c r="A3716" s="1">
        <v>43895</v>
      </c>
      <c r="B3716" t="s">
        <v>20</v>
      </c>
      <c r="C3716" t="s">
        <v>14</v>
      </c>
      <c r="D3716" t="s">
        <v>11</v>
      </c>
      <c r="E3716">
        <v>6</v>
      </c>
      <c r="F3716">
        <v>95</v>
      </c>
      <c r="G3716">
        <v>42492</v>
      </c>
      <c r="H3716">
        <v>65372</v>
      </c>
      <c r="I3716">
        <v>22880</v>
      </c>
    </row>
    <row r="3717" spans="1:9" x14ac:dyDescent="0.25">
      <c r="A3717" s="1">
        <v>43896</v>
      </c>
      <c r="B3717" t="s">
        <v>20</v>
      </c>
      <c r="C3717" t="s">
        <v>16</v>
      </c>
      <c r="D3717" t="s">
        <v>11</v>
      </c>
      <c r="E3717">
        <v>3</v>
      </c>
      <c r="F3717">
        <v>21</v>
      </c>
      <c r="G3717">
        <v>20829</v>
      </c>
      <c r="H3717">
        <v>32546</v>
      </c>
      <c r="I3717">
        <v>11717</v>
      </c>
    </row>
    <row r="3718" spans="1:9" x14ac:dyDescent="0.25">
      <c r="A3718" s="1">
        <v>43897</v>
      </c>
      <c r="B3718" t="s">
        <v>20</v>
      </c>
      <c r="C3718" t="s">
        <v>18</v>
      </c>
      <c r="D3718" t="s">
        <v>11</v>
      </c>
      <c r="E3718">
        <v>6</v>
      </c>
      <c r="F3718">
        <v>59</v>
      </c>
      <c r="G3718">
        <v>31278</v>
      </c>
      <c r="H3718">
        <v>40100</v>
      </c>
      <c r="I3718">
        <v>8822</v>
      </c>
    </row>
    <row r="3719" spans="1:9" x14ac:dyDescent="0.25">
      <c r="A3719" s="1">
        <v>43898</v>
      </c>
      <c r="B3719" t="s">
        <v>20</v>
      </c>
      <c r="C3719" t="s">
        <v>18</v>
      </c>
      <c r="D3719" t="s">
        <v>15</v>
      </c>
      <c r="E3719">
        <v>0</v>
      </c>
      <c r="F3719">
        <v>67</v>
      </c>
      <c r="G3719">
        <v>13912</v>
      </c>
      <c r="H3719">
        <v>16367</v>
      </c>
      <c r="I3719">
        <v>2455</v>
      </c>
    </row>
    <row r="3720" spans="1:9" x14ac:dyDescent="0.25">
      <c r="A3720" s="1">
        <v>43899</v>
      </c>
      <c r="B3720" t="s">
        <v>20</v>
      </c>
      <c r="C3720" t="s">
        <v>12</v>
      </c>
      <c r="D3720" t="s">
        <v>17</v>
      </c>
      <c r="E3720">
        <v>11</v>
      </c>
      <c r="F3720">
        <v>55</v>
      </c>
      <c r="G3720">
        <v>72368</v>
      </c>
      <c r="H3720">
        <v>92780</v>
      </c>
      <c r="I3720">
        <v>20412</v>
      </c>
    </row>
    <row r="3721" spans="1:9" x14ac:dyDescent="0.25">
      <c r="A3721" s="1">
        <v>43900</v>
      </c>
      <c r="B3721" t="s">
        <v>20</v>
      </c>
      <c r="C3721" t="s">
        <v>12</v>
      </c>
      <c r="D3721" t="s">
        <v>17</v>
      </c>
      <c r="E3721">
        <v>11</v>
      </c>
      <c r="F3721">
        <v>200</v>
      </c>
      <c r="G3721">
        <v>28181</v>
      </c>
      <c r="H3721">
        <v>38083</v>
      </c>
      <c r="I3721">
        <v>9902</v>
      </c>
    </row>
    <row r="3722" spans="1:9" x14ac:dyDescent="0.25">
      <c r="A3722" s="1">
        <v>43901</v>
      </c>
      <c r="B3722" t="s">
        <v>20</v>
      </c>
      <c r="C3722" t="s">
        <v>12</v>
      </c>
      <c r="D3722" t="s">
        <v>13</v>
      </c>
      <c r="E3722">
        <v>22</v>
      </c>
      <c r="F3722">
        <v>41</v>
      </c>
      <c r="G3722">
        <v>10454</v>
      </c>
      <c r="H3722">
        <v>11746</v>
      </c>
      <c r="I3722">
        <v>1292</v>
      </c>
    </row>
    <row r="3723" spans="1:9" x14ac:dyDescent="0.25">
      <c r="A3723" s="1">
        <v>43902</v>
      </c>
      <c r="B3723" t="s">
        <v>20</v>
      </c>
      <c r="C3723" t="s">
        <v>14</v>
      </c>
      <c r="D3723" t="s">
        <v>13</v>
      </c>
      <c r="E3723">
        <v>24</v>
      </c>
      <c r="F3723">
        <v>8</v>
      </c>
      <c r="G3723">
        <v>68053</v>
      </c>
      <c r="H3723">
        <v>94518</v>
      </c>
      <c r="I3723">
        <v>26465</v>
      </c>
    </row>
    <row r="3724" spans="1:9" x14ac:dyDescent="0.25">
      <c r="A3724" s="1">
        <v>43903</v>
      </c>
      <c r="B3724" t="s">
        <v>20</v>
      </c>
      <c r="C3724" t="s">
        <v>14</v>
      </c>
      <c r="D3724" t="s">
        <v>17</v>
      </c>
      <c r="E3724">
        <v>12</v>
      </c>
      <c r="F3724">
        <v>57</v>
      </c>
      <c r="G3724">
        <v>37824</v>
      </c>
      <c r="H3724">
        <v>53273</v>
      </c>
      <c r="I3724">
        <v>15449</v>
      </c>
    </row>
    <row r="3725" spans="1:9" x14ac:dyDescent="0.25">
      <c r="A3725" s="1">
        <v>43904</v>
      </c>
      <c r="B3725" t="s">
        <v>20</v>
      </c>
      <c r="C3725" t="s">
        <v>12</v>
      </c>
      <c r="D3725" t="s">
        <v>13</v>
      </c>
      <c r="E3725">
        <v>17</v>
      </c>
      <c r="F3725">
        <v>44</v>
      </c>
      <c r="G3725">
        <v>28516</v>
      </c>
      <c r="H3725">
        <v>35205</v>
      </c>
      <c r="I3725">
        <v>6689</v>
      </c>
    </row>
    <row r="3726" spans="1:9" x14ac:dyDescent="0.25">
      <c r="A3726" s="1">
        <v>43905</v>
      </c>
      <c r="B3726" t="s">
        <v>20</v>
      </c>
      <c r="C3726" t="s">
        <v>18</v>
      </c>
      <c r="D3726" t="s">
        <v>17</v>
      </c>
      <c r="E3726">
        <v>8</v>
      </c>
      <c r="F3726">
        <v>76</v>
      </c>
      <c r="G3726">
        <v>59092</v>
      </c>
      <c r="H3726">
        <v>86900</v>
      </c>
      <c r="I3726">
        <v>27808</v>
      </c>
    </row>
    <row r="3727" spans="1:9" x14ac:dyDescent="0.25">
      <c r="A3727" s="1">
        <v>43906</v>
      </c>
      <c r="B3727" t="s">
        <v>20</v>
      </c>
      <c r="C3727" t="s">
        <v>18</v>
      </c>
      <c r="D3727" t="s">
        <v>11</v>
      </c>
      <c r="E3727">
        <v>3</v>
      </c>
      <c r="F3727">
        <v>37</v>
      </c>
      <c r="G3727">
        <v>9710</v>
      </c>
      <c r="H3727">
        <v>11841</v>
      </c>
      <c r="I3727">
        <v>2131</v>
      </c>
    </row>
    <row r="3728" spans="1:9" x14ac:dyDescent="0.25">
      <c r="A3728" s="1">
        <v>43907</v>
      </c>
      <c r="B3728" t="s">
        <v>20</v>
      </c>
      <c r="C3728" t="s">
        <v>12</v>
      </c>
      <c r="D3728" t="s">
        <v>15</v>
      </c>
      <c r="E3728">
        <v>0</v>
      </c>
      <c r="F3728">
        <v>85</v>
      </c>
      <c r="G3728">
        <v>52539</v>
      </c>
      <c r="H3728">
        <v>79605</v>
      </c>
      <c r="I3728">
        <v>27066</v>
      </c>
    </row>
    <row r="3729" spans="1:9" x14ac:dyDescent="0.25">
      <c r="A3729" s="1">
        <v>43908</v>
      </c>
      <c r="B3729" t="s">
        <v>20</v>
      </c>
      <c r="C3729" t="s">
        <v>10</v>
      </c>
      <c r="D3729" t="s">
        <v>11</v>
      </c>
      <c r="E3729">
        <v>3</v>
      </c>
      <c r="F3729">
        <v>88</v>
      </c>
      <c r="G3729">
        <v>58832</v>
      </c>
      <c r="H3729">
        <v>81711</v>
      </c>
      <c r="I3729">
        <v>22879</v>
      </c>
    </row>
    <row r="3730" spans="1:9" x14ac:dyDescent="0.25">
      <c r="A3730" s="1">
        <v>43909</v>
      </c>
      <c r="B3730" t="s">
        <v>20</v>
      </c>
      <c r="C3730" t="s">
        <v>18</v>
      </c>
      <c r="D3730" t="s">
        <v>13</v>
      </c>
      <c r="E3730">
        <v>12</v>
      </c>
      <c r="F3730">
        <v>40</v>
      </c>
      <c r="G3730">
        <v>18163</v>
      </c>
      <c r="H3730">
        <v>33635</v>
      </c>
      <c r="I3730">
        <v>15472</v>
      </c>
    </row>
    <row r="3731" spans="1:9" x14ac:dyDescent="0.25">
      <c r="A3731" s="1">
        <v>43910</v>
      </c>
      <c r="B3731" t="s">
        <v>20</v>
      </c>
      <c r="C3731" t="s">
        <v>16</v>
      </c>
      <c r="D3731" t="s">
        <v>11</v>
      </c>
      <c r="E3731">
        <v>8</v>
      </c>
      <c r="F3731">
        <v>70</v>
      </c>
      <c r="G3731">
        <v>34656</v>
      </c>
      <c r="H3731">
        <v>53317</v>
      </c>
      <c r="I3731">
        <v>18661</v>
      </c>
    </row>
    <row r="3732" spans="1:9" x14ac:dyDescent="0.25">
      <c r="A3732" s="1">
        <v>43911</v>
      </c>
      <c r="B3732" t="s">
        <v>20</v>
      </c>
      <c r="C3732" t="s">
        <v>18</v>
      </c>
      <c r="D3732" t="s">
        <v>11</v>
      </c>
      <c r="E3732">
        <v>8</v>
      </c>
      <c r="F3732">
        <v>70</v>
      </c>
      <c r="G3732">
        <v>51094</v>
      </c>
      <c r="H3732">
        <v>98257</v>
      </c>
      <c r="I3732">
        <v>47163</v>
      </c>
    </row>
    <row r="3733" spans="1:9" x14ac:dyDescent="0.25">
      <c r="A3733" s="1">
        <v>43912</v>
      </c>
      <c r="B3733" t="s">
        <v>20</v>
      </c>
      <c r="C3733" t="s">
        <v>14</v>
      </c>
      <c r="D3733" t="s">
        <v>13</v>
      </c>
      <c r="E3733">
        <v>22</v>
      </c>
      <c r="F3733">
        <v>1</v>
      </c>
      <c r="G3733">
        <v>23821</v>
      </c>
      <c r="H3733">
        <v>45810</v>
      </c>
      <c r="I3733">
        <v>21989</v>
      </c>
    </row>
    <row r="3734" spans="1:9" x14ac:dyDescent="0.25">
      <c r="A3734" s="1">
        <v>43913</v>
      </c>
      <c r="B3734" t="s">
        <v>20</v>
      </c>
      <c r="C3734" t="s">
        <v>12</v>
      </c>
      <c r="D3734" t="s">
        <v>13</v>
      </c>
      <c r="E3734">
        <v>20</v>
      </c>
      <c r="F3734">
        <v>35</v>
      </c>
      <c r="G3734">
        <v>39284</v>
      </c>
      <c r="H3734">
        <v>49727</v>
      </c>
      <c r="I3734">
        <v>10443</v>
      </c>
    </row>
    <row r="3735" spans="1:9" x14ac:dyDescent="0.25">
      <c r="A3735" s="1">
        <v>43914</v>
      </c>
      <c r="B3735" t="s">
        <v>20</v>
      </c>
      <c r="C3735" t="s">
        <v>12</v>
      </c>
      <c r="D3735" t="s">
        <v>11</v>
      </c>
      <c r="E3735">
        <v>8</v>
      </c>
      <c r="F3735">
        <v>41</v>
      </c>
      <c r="G3735">
        <v>27661</v>
      </c>
      <c r="H3735">
        <v>44615</v>
      </c>
      <c r="I3735">
        <v>16954</v>
      </c>
    </row>
    <row r="3736" spans="1:9" x14ac:dyDescent="0.25">
      <c r="A3736" s="1">
        <v>43915</v>
      </c>
      <c r="B3736" t="s">
        <v>20</v>
      </c>
      <c r="C3736" t="s">
        <v>14</v>
      </c>
      <c r="D3736" t="s">
        <v>11</v>
      </c>
      <c r="E3736">
        <v>3</v>
      </c>
      <c r="F3736">
        <v>60</v>
      </c>
      <c r="G3736">
        <v>65696</v>
      </c>
      <c r="H3736">
        <v>93851</v>
      </c>
      <c r="I3736">
        <v>28155</v>
      </c>
    </row>
    <row r="3737" spans="1:9" x14ac:dyDescent="0.25">
      <c r="A3737" s="1">
        <v>43916</v>
      </c>
      <c r="B3737" t="s">
        <v>20</v>
      </c>
      <c r="C3737" t="s">
        <v>12</v>
      </c>
      <c r="D3737" t="s">
        <v>17</v>
      </c>
      <c r="E3737">
        <v>11</v>
      </c>
      <c r="F3737">
        <v>99</v>
      </c>
      <c r="G3737">
        <v>30311</v>
      </c>
      <c r="H3737">
        <v>49690</v>
      </c>
      <c r="I3737">
        <v>19379</v>
      </c>
    </row>
    <row r="3738" spans="1:9" x14ac:dyDescent="0.25">
      <c r="A3738" s="1">
        <v>43917</v>
      </c>
      <c r="B3738" t="s">
        <v>20</v>
      </c>
      <c r="C3738" t="s">
        <v>18</v>
      </c>
      <c r="D3738" t="s">
        <v>15</v>
      </c>
      <c r="E3738">
        <v>0</v>
      </c>
      <c r="F3738">
        <v>75</v>
      </c>
      <c r="G3738">
        <v>59849</v>
      </c>
      <c r="H3738">
        <v>66499</v>
      </c>
      <c r="I3738">
        <v>6650</v>
      </c>
    </row>
    <row r="3739" spans="1:9" x14ac:dyDescent="0.25">
      <c r="A3739" s="1">
        <v>43918</v>
      </c>
      <c r="B3739" t="s">
        <v>20</v>
      </c>
      <c r="C3739" t="s">
        <v>16</v>
      </c>
      <c r="D3739" t="s">
        <v>11</v>
      </c>
      <c r="E3739">
        <v>6</v>
      </c>
      <c r="F3739">
        <v>65</v>
      </c>
      <c r="G3739">
        <v>36643</v>
      </c>
      <c r="H3739">
        <v>45238</v>
      </c>
      <c r="I3739">
        <v>8595</v>
      </c>
    </row>
    <row r="3740" spans="1:9" x14ac:dyDescent="0.25">
      <c r="A3740" s="1">
        <v>43919</v>
      </c>
      <c r="B3740" t="s">
        <v>20</v>
      </c>
      <c r="C3740" t="s">
        <v>16</v>
      </c>
      <c r="D3740" t="s">
        <v>15</v>
      </c>
      <c r="E3740">
        <v>0</v>
      </c>
      <c r="F3740">
        <v>37</v>
      </c>
      <c r="G3740">
        <v>5778</v>
      </c>
      <c r="H3740">
        <v>10506</v>
      </c>
      <c r="I3740">
        <v>4728</v>
      </c>
    </row>
    <row r="3741" spans="1:9" x14ac:dyDescent="0.25">
      <c r="A3741" s="1">
        <v>43920</v>
      </c>
      <c r="B3741" t="s">
        <v>20</v>
      </c>
      <c r="C3741" t="s">
        <v>16</v>
      </c>
      <c r="D3741" t="s">
        <v>15</v>
      </c>
      <c r="E3741">
        <v>0</v>
      </c>
      <c r="F3741">
        <v>23</v>
      </c>
      <c r="G3741">
        <v>18196</v>
      </c>
      <c r="H3741">
        <v>20218</v>
      </c>
      <c r="I3741">
        <v>2022</v>
      </c>
    </row>
    <row r="3742" spans="1:9" x14ac:dyDescent="0.25">
      <c r="A3742" s="1">
        <v>43921</v>
      </c>
      <c r="B3742" t="s">
        <v>20</v>
      </c>
      <c r="C3742" t="s">
        <v>16</v>
      </c>
      <c r="D3742" t="s">
        <v>17</v>
      </c>
      <c r="E3742">
        <v>13</v>
      </c>
      <c r="F3742">
        <v>138</v>
      </c>
      <c r="G3742">
        <v>14007</v>
      </c>
      <c r="H3742">
        <v>17082</v>
      </c>
      <c r="I3742">
        <v>3075</v>
      </c>
    </row>
    <row r="3743" spans="1:9" x14ac:dyDescent="0.25">
      <c r="A3743" s="1">
        <v>43922</v>
      </c>
      <c r="B3743" t="s">
        <v>20</v>
      </c>
      <c r="C3743" t="s">
        <v>14</v>
      </c>
      <c r="D3743" t="s">
        <v>11</v>
      </c>
      <c r="E3743">
        <v>3</v>
      </c>
      <c r="F3743">
        <v>65</v>
      </c>
      <c r="G3743">
        <v>17285</v>
      </c>
      <c r="H3743">
        <v>33893</v>
      </c>
      <c r="I3743">
        <v>16608</v>
      </c>
    </row>
    <row r="3744" spans="1:9" x14ac:dyDescent="0.25">
      <c r="A3744" s="1">
        <v>43923</v>
      </c>
      <c r="B3744" t="s">
        <v>20</v>
      </c>
      <c r="C3744" t="s">
        <v>18</v>
      </c>
      <c r="D3744" t="s">
        <v>15</v>
      </c>
      <c r="E3744">
        <v>0</v>
      </c>
      <c r="F3744">
        <v>38</v>
      </c>
      <c r="G3744">
        <v>40930</v>
      </c>
      <c r="H3744">
        <v>63953</v>
      </c>
      <c r="I3744">
        <v>23023</v>
      </c>
    </row>
    <row r="3745" spans="1:9" x14ac:dyDescent="0.25">
      <c r="A3745" s="1">
        <v>43924</v>
      </c>
      <c r="B3745" t="s">
        <v>20</v>
      </c>
      <c r="C3745" t="s">
        <v>18</v>
      </c>
      <c r="D3745" t="s">
        <v>17</v>
      </c>
      <c r="E3745">
        <v>8</v>
      </c>
      <c r="F3745">
        <v>184</v>
      </c>
      <c r="G3745">
        <v>37960</v>
      </c>
      <c r="H3745">
        <v>55015</v>
      </c>
      <c r="I3745">
        <v>17055</v>
      </c>
    </row>
    <row r="3746" spans="1:9" x14ac:dyDescent="0.25">
      <c r="A3746" s="1">
        <v>43925</v>
      </c>
      <c r="B3746" t="s">
        <v>20</v>
      </c>
      <c r="C3746" t="s">
        <v>16</v>
      </c>
      <c r="D3746" t="s">
        <v>13</v>
      </c>
      <c r="E3746">
        <v>17</v>
      </c>
      <c r="F3746">
        <v>12</v>
      </c>
      <c r="G3746">
        <v>56856</v>
      </c>
      <c r="H3746">
        <v>99748</v>
      </c>
      <c r="I3746">
        <v>42892</v>
      </c>
    </row>
    <row r="3747" spans="1:9" x14ac:dyDescent="0.25">
      <c r="A3747" s="1">
        <v>43926</v>
      </c>
      <c r="B3747" t="s">
        <v>20</v>
      </c>
      <c r="C3747" t="s">
        <v>14</v>
      </c>
      <c r="D3747" t="s">
        <v>11</v>
      </c>
      <c r="E3747">
        <v>7</v>
      </c>
      <c r="F3747">
        <v>79</v>
      </c>
      <c r="G3747">
        <v>52696</v>
      </c>
      <c r="H3747">
        <v>63489</v>
      </c>
      <c r="I3747">
        <v>10793</v>
      </c>
    </row>
    <row r="3748" spans="1:9" x14ac:dyDescent="0.25">
      <c r="A3748" s="1">
        <v>43927</v>
      </c>
      <c r="B3748" t="s">
        <v>20</v>
      </c>
      <c r="C3748" t="s">
        <v>18</v>
      </c>
      <c r="D3748" t="s">
        <v>17</v>
      </c>
      <c r="E3748">
        <v>14</v>
      </c>
      <c r="F3748">
        <v>117</v>
      </c>
      <c r="G3748">
        <v>28598</v>
      </c>
      <c r="H3748">
        <v>35748</v>
      </c>
      <c r="I3748">
        <v>7150</v>
      </c>
    </row>
    <row r="3749" spans="1:9" x14ac:dyDescent="0.25">
      <c r="A3749" s="1">
        <v>43928</v>
      </c>
      <c r="B3749" t="s">
        <v>20</v>
      </c>
      <c r="C3749" t="s">
        <v>10</v>
      </c>
      <c r="D3749" t="s">
        <v>11</v>
      </c>
      <c r="E3749">
        <v>9</v>
      </c>
      <c r="F3749">
        <v>92</v>
      </c>
      <c r="G3749">
        <v>22862</v>
      </c>
      <c r="H3749">
        <v>30895</v>
      </c>
      <c r="I3749">
        <v>8033</v>
      </c>
    </row>
    <row r="3750" spans="1:9" x14ac:dyDescent="0.25">
      <c r="A3750" s="1">
        <v>43929</v>
      </c>
      <c r="B3750" t="s">
        <v>20</v>
      </c>
      <c r="C3750" t="s">
        <v>14</v>
      </c>
      <c r="D3750" t="s">
        <v>13</v>
      </c>
      <c r="E3750">
        <v>19</v>
      </c>
      <c r="F3750">
        <v>26</v>
      </c>
      <c r="G3750">
        <v>50030</v>
      </c>
      <c r="H3750">
        <v>94397</v>
      </c>
      <c r="I3750">
        <v>44367</v>
      </c>
    </row>
    <row r="3751" spans="1:9" x14ac:dyDescent="0.25">
      <c r="A3751" s="1">
        <v>43930</v>
      </c>
      <c r="B3751" t="s">
        <v>20</v>
      </c>
      <c r="C3751" t="s">
        <v>18</v>
      </c>
      <c r="D3751" t="s">
        <v>13</v>
      </c>
      <c r="E3751">
        <v>13</v>
      </c>
      <c r="F3751">
        <v>1</v>
      </c>
      <c r="G3751">
        <v>19466</v>
      </c>
      <c r="H3751">
        <v>34151</v>
      </c>
      <c r="I3751">
        <v>14685</v>
      </c>
    </row>
    <row r="3752" spans="1:9" x14ac:dyDescent="0.25">
      <c r="A3752" s="1">
        <v>43931</v>
      </c>
      <c r="B3752" t="s">
        <v>20</v>
      </c>
      <c r="C3752" t="s">
        <v>14</v>
      </c>
      <c r="D3752" t="s">
        <v>15</v>
      </c>
      <c r="E3752">
        <v>0</v>
      </c>
      <c r="F3752">
        <v>41</v>
      </c>
      <c r="G3752">
        <v>37895</v>
      </c>
      <c r="H3752">
        <v>70175</v>
      </c>
      <c r="I3752">
        <v>32280</v>
      </c>
    </row>
    <row r="3753" spans="1:9" x14ac:dyDescent="0.25">
      <c r="A3753" s="1">
        <v>43932</v>
      </c>
      <c r="B3753" t="s">
        <v>20</v>
      </c>
      <c r="C3753" t="s">
        <v>18</v>
      </c>
      <c r="D3753" t="s">
        <v>13</v>
      </c>
      <c r="E3753">
        <v>25</v>
      </c>
      <c r="F3753">
        <v>39</v>
      </c>
      <c r="G3753">
        <v>41327</v>
      </c>
      <c r="H3753">
        <v>55103</v>
      </c>
      <c r="I3753">
        <v>13776</v>
      </c>
    </row>
    <row r="3754" spans="1:9" x14ac:dyDescent="0.25">
      <c r="A3754" s="1">
        <v>43933</v>
      </c>
      <c r="B3754" t="s">
        <v>20</v>
      </c>
      <c r="C3754" t="s">
        <v>18</v>
      </c>
      <c r="D3754" t="s">
        <v>17</v>
      </c>
      <c r="E3754">
        <v>13</v>
      </c>
      <c r="F3754">
        <v>154</v>
      </c>
      <c r="G3754">
        <v>9404</v>
      </c>
      <c r="H3754">
        <v>14249</v>
      </c>
      <c r="I3754">
        <v>4845</v>
      </c>
    </row>
    <row r="3755" spans="1:9" x14ac:dyDescent="0.25">
      <c r="A3755" s="1">
        <v>43934</v>
      </c>
      <c r="B3755" t="s">
        <v>20</v>
      </c>
      <c r="C3755" t="s">
        <v>12</v>
      </c>
      <c r="D3755" t="s">
        <v>13</v>
      </c>
      <c r="E3755">
        <v>15</v>
      </c>
      <c r="F3755">
        <v>16</v>
      </c>
      <c r="G3755">
        <v>48312</v>
      </c>
      <c r="H3755">
        <v>65287</v>
      </c>
      <c r="I3755">
        <v>16975</v>
      </c>
    </row>
    <row r="3756" spans="1:9" x14ac:dyDescent="0.25">
      <c r="A3756" s="1">
        <v>43935</v>
      </c>
      <c r="B3756" t="s">
        <v>20</v>
      </c>
      <c r="C3756" t="s">
        <v>10</v>
      </c>
      <c r="D3756" t="s">
        <v>17</v>
      </c>
      <c r="E3756">
        <v>5</v>
      </c>
      <c r="F3756">
        <v>107</v>
      </c>
      <c r="G3756">
        <v>13485</v>
      </c>
      <c r="H3756">
        <v>24080</v>
      </c>
      <c r="I3756">
        <v>10595</v>
      </c>
    </row>
    <row r="3757" spans="1:9" x14ac:dyDescent="0.25">
      <c r="A3757" s="1">
        <v>43936</v>
      </c>
      <c r="B3757" t="s">
        <v>20</v>
      </c>
      <c r="C3757" t="s">
        <v>14</v>
      </c>
      <c r="D3757" t="s">
        <v>11</v>
      </c>
      <c r="E3757">
        <v>5</v>
      </c>
      <c r="F3757">
        <v>72</v>
      </c>
      <c r="G3757">
        <v>24991</v>
      </c>
      <c r="H3757">
        <v>44627</v>
      </c>
      <c r="I3757">
        <v>19636</v>
      </c>
    </row>
    <row r="3758" spans="1:9" x14ac:dyDescent="0.25">
      <c r="A3758" s="1">
        <v>43937</v>
      </c>
      <c r="B3758" t="s">
        <v>20</v>
      </c>
      <c r="C3758" t="s">
        <v>14</v>
      </c>
      <c r="D3758" t="s">
        <v>13</v>
      </c>
      <c r="E3758">
        <v>23</v>
      </c>
      <c r="F3758">
        <v>26</v>
      </c>
      <c r="G3758">
        <v>61132</v>
      </c>
      <c r="H3758">
        <v>71084</v>
      </c>
      <c r="I3758">
        <v>9952</v>
      </c>
    </row>
    <row r="3759" spans="1:9" x14ac:dyDescent="0.25">
      <c r="A3759" s="1">
        <v>43938</v>
      </c>
      <c r="B3759" t="s">
        <v>20</v>
      </c>
      <c r="C3759" t="s">
        <v>10</v>
      </c>
      <c r="D3759" t="s">
        <v>13</v>
      </c>
      <c r="E3759">
        <v>10</v>
      </c>
      <c r="F3759">
        <v>41</v>
      </c>
      <c r="G3759">
        <v>62223</v>
      </c>
      <c r="H3759">
        <v>73203</v>
      </c>
      <c r="I3759">
        <v>10980</v>
      </c>
    </row>
    <row r="3760" spans="1:9" x14ac:dyDescent="0.25">
      <c r="A3760" s="1">
        <v>43939</v>
      </c>
      <c r="B3760" t="s">
        <v>20</v>
      </c>
      <c r="C3760" t="s">
        <v>14</v>
      </c>
      <c r="D3760" t="s">
        <v>17</v>
      </c>
      <c r="E3760">
        <v>5</v>
      </c>
      <c r="F3760">
        <v>61</v>
      </c>
      <c r="G3760">
        <v>45591</v>
      </c>
      <c r="H3760">
        <v>51226</v>
      </c>
      <c r="I3760">
        <v>5635</v>
      </c>
    </row>
    <row r="3761" spans="1:9" x14ac:dyDescent="0.25">
      <c r="A3761" s="1">
        <v>43940</v>
      </c>
      <c r="B3761" t="s">
        <v>20</v>
      </c>
      <c r="C3761" t="s">
        <v>10</v>
      </c>
      <c r="D3761" t="s">
        <v>13</v>
      </c>
      <c r="E3761">
        <v>12</v>
      </c>
      <c r="F3761">
        <v>28</v>
      </c>
      <c r="G3761">
        <v>19748</v>
      </c>
      <c r="H3761">
        <v>27428</v>
      </c>
      <c r="I3761">
        <v>7680</v>
      </c>
    </row>
    <row r="3762" spans="1:9" x14ac:dyDescent="0.25">
      <c r="A3762" s="1">
        <v>43941</v>
      </c>
      <c r="B3762" t="s">
        <v>20</v>
      </c>
      <c r="C3762" t="s">
        <v>16</v>
      </c>
      <c r="D3762" t="s">
        <v>15</v>
      </c>
      <c r="E3762">
        <v>0</v>
      </c>
      <c r="F3762">
        <v>39</v>
      </c>
      <c r="G3762">
        <v>20942</v>
      </c>
      <c r="H3762">
        <v>38076</v>
      </c>
      <c r="I3762">
        <v>17134</v>
      </c>
    </row>
    <row r="3763" spans="1:9" x14ac:dyDescent="0.25">
      <c r="A3763" s="1">
        <v>43942</v>
      </c>
      <c r="B3763" t="s">
        <v>20</v>
      </c>
      <c r="C3763" t="s">
        <v>16</v>
      </c>
      <c r="D3763" t="s">
        <v>11</v>
      </c>
      <c r="E3763">
        <v>5</v>
      </c>
      <c r="F3763">
        <v>66</v>
      </c>
      <c r="G3763">
        <v>64238</v>
      </c>
      <c r="H3763">
        <v>72178</v>
      </c>
      <c r="I3763">
        <v>7940</v>
      </c>
    </row>
    <row r="3764" spans="1:9" x14ac:dyDescent="0.25">
      <c r="A3764" s="1">
        <v>43943</v>
      </c>
      <c r="B3764" t="s">
        <v>20</v>
      </c>
      <c r="C3764" t="s">
        <v>18</v>
      </c>
      <c r="D3764" t="s">
        <v>11</v>
      </c>
      <c r="E3764">
        <v>5</v>
      </c>
      <c r="F3764">
        <v>47</v>
      </c>
      <c r="G3764">
        <v>14801</v>
      </c>
      <c r="H3764">
        <v>23494</v>
      </c>
      <c r="I3764">
        <v>8693</v>
      </c>
    </row>
    <row r="3765" spans="1:9" x14ac:dyDescent="0.25">
      <c r="A3765" s="1">
        <v>43944</v>
      </c>
      <c r="B3765" t="s">
        <v>20</v>
      </c>
      <c r="C3765" t="s">
        <v>18</v>
      </c>
      <c r="D3765" t="s">
        <v>17</v>
      </c>
      <c r="E3765">
        <v>14</v>
      </c>
      <c r="F3765">
        <v>61</v>
      </c>
      <c r="G3765">
        <v>53072</v>
      </c>
      <c r="H3765">
        <v>96495</v>
      </c>
      <c r="I3765">
        <v>43423</v>
      </c>
    </row>
    <row r="3766" spans="1:9" x14ac:dyDescent="0.25">
      <c r="A3766" s="1">
        <v>43945</v>
      </c>
      <c r="B3766" t="s">
        <v>20</v>
      </c>
      <c r="C3766" t="s">
        <v>18</v>
      </c>
      <c r="D3766" t="s">
        <v>13</v>
      </c>
      <c r="E3766">
        <v>16</v>
      </c>
      <c r="F3766">
        <v>42</v>
      </c>
      <c r="G3766">
        <v>24295</v>
      </c>
      <c r="H3766">
        <v>32831</v>
      </c>
      <c r="I3766">
        <v>8536</v>
      </c>
    </row>
    <row r="3767" spans="1:9" x14ac:dyDescent="0.25">
      <c r="A3767" s="1">
        <v>43946</v>
      </c>
      <c r="B3767" t="s">
        <v>20</v>
      </c>
      <c r="C3767" t="s">
        <v>18</v>
      </c>
      <c r="D3767" t="s">
        <v>13</v>
      </c>
      <c r="E3767">
        <v>11</v>
      </c>
      <c r="F3767">
        <v>44</v>
      </c>
      <c r="G3767">
        <v>46986</v>
      </c>
      <c r="H3767">
        <v>83904</v>
      </c>
      <c r="I3767">
        <v>36918</v>
      </c>
    </row>
    <row r="3768" spans="1:9" x14ac:dyDescent="0.25">
      <c r="A3768" s="1">
        <v>43947</v>
      </c>
      <c r="B3768" t="s">
        <v>20</v>
      </c>
      <c r="C3768" t="s">
        <v>18</v>
      </c>
      <c r="D3768" t="s">
        <v>11</v>
      </c>
      <c r="E3768">
        <v>6</v>
      </c>
      <c r="F3768">
        <v>73</v>
      </c>
      <c r="G3768">
        <v>28377</v>
      </c>
      <c r="H3768">
        <v>41731</v>
      </c>
      <c r="I3768">
        <v>13354</v>
      </c>
    </row>
    <row r="3769" spans="1:9" x14ac:dyDescent="0.25">
      <c r="A3769" s="1">
        <v>43948</v>
      </c>
      <c r="B3769" t="s">
        <v>20</v>
      </c>
      <c r="C3769" t="s">
        <v>12</v>
      </c>
      <c r="D3769" t="s">
        <v>17</v>
      </c>
      <c r="E3769">
        <v>13</v>
      </c>
      <c r="F3769">
        <v>95</v>
      </c>
      <c r="G3769">
        <v>47226</v>
      </c>
      <c r="H3769">
        <v>82853</v>
      </c>
      <c r="I3769">
        <v>35627</v>
      </c>
    </row>
    <row r="3770" spans="1:9" x14ac:dyDescent="0.25">
      <c r="A3770" s="1">
        <v>43949</v>
      </c>
      <c r="B3770" t="s">
        <v>20</v>
      </c>
      <c r="C3770" t="s">
        <v>18</v>
      </c>
      <c r="D3770" t="s">
        <v>15</v>
      </c>
      <c r="E3770">
        <v>0</v>
      </c>
      <c r="F3770">
        <v>67</v>
      </c>
      <c r="G3770">
        <v>51349</v>
      </c>
      <c r="H3770">
        <v>84179</v>
      </c>
      <c r="I3770">
        <v>32830</v>
      </c>
    </row>
    <row r="3771" spans="1:9" x14ac:dyDescent="0.25">
      <c r="A3771" s="1">
        <v>43950</v>
      </c>
      <c r="B3771" t="s">
        <v>20</v>
      </c>
      <c r="C3771" t="s">
        <v>10</v>
      </c>
      <c r="D3771" t="s">
        <v>15</v>
      </c>
      <c r="E3771">
        <v>0</v>
      </c>
      <c r="F3771">
        <v>71</v>
      </c>
      <c r="G3771">
        <v>16059</v>
      </c>
      <c r="H3771">
        <v>29739</v>
      </c>
      <c r="I3771">
        <v>13680</v>
      </c>
    </row>
    <row r="3772" spans="1:9" x14ac:dyDescent="0.25">
      <c r="A3772" s="1">
        <v>43951</v>
      </c>
      <c r="B3772" t="s">
        <v>20</v>
      </c>
      <c r="C3772" t="s">
        <v>10</v>
      </c>
      <c r="D3772" t="s">
        <v>11</v>
      </c>
      <c r="E3772">
        <v>10</v>
      </c>
      <c r="F3772">
        <v>70</v>
      </c>
      <c r="G3772">
        <v>15941</v>
      </c>
      <c r="H3772">
        <v>22452</v>
      </c>
      <c r="I3772">
        <v>6511</v>
      </c>
    </row>
    <row r="3773" spans="1:9" x14ac:dyDescent="0.25">
      <c r="A3773" s="1">
        <v>43952</v>
      </c>
      <c r="B3773" t="s">
        <v>20</v>
      </c>
      <c r="C3773" t="s">
        <v>12</v>
      </c>
      <c r="D3773" t="s">
        <v>17</v>
      </c>
      <c r="E3773">
        <v>7</v>
      </c>
      <c r="F3773">
        <v>111</v>
      </c>
      <c r="G3773">
        <v>60245</v>
      </c>
      <c r="H3773">
        <v>83674</v>
      </c>
      <c r="I3773">
        <v>23429</v>
      </c>
    </row>
    <row r="3774" spans="1:9" x14ac:dyDescent="0.25">
      <c r="A3774" s="1">
        <v>43953</v>
      </c>
      <c r="B3774" t="s">
        <v>20</v>
      </c>
      <c r="C3774" t="s">
        <v>16</v>
      </c>
      <c r="D3774" t="s">
        <v>11</v>
      </c>
      <c r="E3774">
        <v>5</v>
      </c>
      <c r="F3774">
        <v>64</v>
      </c>
      <c r="G3774">
        <v>15262</v>
      </c>
      <c r="H3774">
        <v>25436</v>
      </c>
      <c r="I3774">
        <v>10174</v>
      </c>
    </row>
    <row r="3775" spans="1:9" x14ac:dyDescent="0.25">
      <c r="A3775" s="1">
        <v>43954</v>
      </c>
      <c r="B3775" t="s">
        <v>20</v>
      </c>
      <c r="C3775" t="s">
        <v>16</v>
      </c>
      <c r="D3775" t="s">
        <v>13</v>
      </c>
      <c r="E3775">
        <v>16</v>
      </c>
      <c r="F3775">
        <v>32</v>
      </c>
      <c r="G3775">
        <v>9490</v>
      </c>
      <c r="H3775">
        <v>15816</v>
      </c>
      <c r="I3775">
        <v>6326</v>
      </c>
    </row>
    <row r="3776" spans="1:9" x14ac:dyDescent="0.25">
      <c r="A3776" s="1">
        <v>43955</v>
      </c>
      <c r="B3776" t="s">
        <v>20</v>
      </c>
      <c r="C3776" t="s">
        <v>16</v>
      </c>
      <c r="D3776" t="s">
        <v>17</v>
      </c>
      <c r="E3776">
        <v>6</v>
      </c>
      <c r="F3776">
        <v>173</v>
      </c>
      <c r="G3776">
        <v>47411</v>
      </c>
      <c r="H3776">
        <v>58532</v>
      </c>
      <c r="I3776">
        <v>11121</v>
      </c>
    </row>
    <row r="3777" spans="1:9" x14ac:dyDescent="0.25">
      <c r="A3777" s="1">
        <v>43956</v>
      </c>
      <c r="B3777" t="s">
        <v>20</v>
      </c>
      <c r="C3777" t="s">
        <v>18</v>
      </c>
      <c r="D3777" t="s">
        <v>15</v>
      </c>
      <c r="E3777">
        <v>0</v>
      </c>
      <c r="F3777">
        <v>73</v>
      </c>
      <c r="G3777">
        <v>60917</v>
      </c>
      <c r="H3777">
        <v>70020</v>
      </c>
      <c r="I3777">
        <v>9103</v>
      </c>
    </row>
    <row r="3778" spans="1:9" x14ac:dyDescent="0.25">
      <c r="A3778" s="1">
        <v>43957</v>
      </c>
      <c r="B3778" t="s">
        <v>20</v>
      </c>
      <c r="C3778" t="s">
        <v>10</v>
      </c>
      <c r="D3778" t="s">
        <v>11</v>
      </c>
      <c r="E3778">
        <v>6</v>
      </c>
      <c r="F3778">
        <v>99</v>
      </c>
      <c r="G3778">
        <v>16868</v>
      </c>
      <c r="H3778">
        <v>28589</v>
      </c>
      <c r="I3778">
        <v>11721</v>
      </c>
    </row>
    <row r="3779" spans="1:9" x14ac:dyDescent="0.25">
      <c r="A3779" s="1">
        <v>43958</v>
      </c>
      <c r="B3779" t="s">
        <v>20</v>
      </c>
      <c r="C3779" t="s">
        <v>10</v>
      </c>
      <c r="D3779" t="s">
        <v>17</v>
      </c>
      <c r="E3779">
        <v>6</v>
      </c>
      <c r="F3779">
        <v>150</v>
      </c>
      <c r="G3779">
        <v>18165</v>
      </c>
      <c r="H3779">
        <v>35618</v>
      </c>
      <c r="I3779">
        <v>17453</v>
      </c>
    </row>
    <row r="3780" spans="1:9" x14ac:dyDescent="0.25">
      <c r="A3780" s="1">
        <v>43959</v>
      </c>
      <c r="B3780" t="s">
        <v>20</v>
      </c>
      <c r="C3780" t="s">
        <v>14</v>
      </c>
      <c r="D3780" t="s">
        <v>13</v>
      </c>
      <c r="E3780">
        <v>17</v>
      </c>
      <c r="F3780">
        <v>32</v>
      </c>
      <c r="G3780">
        <v>16187</v>
      </c>
      <c r="H3780">
        <v>23805</v>
      </c>
      <c r="I3780">
        <v>7618</v>
      </c>
    </row>
    <row r="3781" spans="1:9" x14ac:dyDescent="0.25">
      <c r="A3781" s="1">
        <v>43960</v>
      </c>
      <c r="B3781" t="s">
        <v>20</v>
      </c>
      <c r="C3781" t="s">
        <v>18</v>
      </c>
      <c r="D3781" t="s">
        <v>13</v>
      </c>
      <c r="E3781">
        <v>21</v>
      </c>
      <c r="F3781">
        <v>30</v>
      </c>
      <c r="G3781">
        <v>69041</v>
      </c>
      <c r="H3781">
        <v>78456</v>
      </c>
      <c r="I3781">
        <v>9415</v>
      </c>
    </row>
    <row r="3782" spans="1:9" x14ac:dyDescent="0.25">
      <c r="A3782" s="1">
        <v>43961</v>
      </c>
      <c r="B3782" t="s">
        <v>20</v>
      </c>
      <c r="C3782" t="s">
        <v>12</v>
      </c>
      <c r="D3782" t="s">
        <v>13</v>
      </c>
      <c r="E3782">
        <v>13</v>
      </c>
      <c r="F3782">
        <v>38</v>
      </c>
      <c r="G3782">
        <v>16590</v>
      </c>
      <c r="H3782">
        <v>28118</v>
      </c>
      <c r="I3782">
        <v>11528</v>
      </c>
    </row>
    <row r="3783" spans="1:9" x14ac:dyDescent="0.25">
      <c r="A3783" s="1">
        <v>43962</v>
      </c>
      <c r="B3783" t="s">
        <v>20</v>
      </c>
      <c r="C3783" t="s">
        <v>14</v>
      </c>
      <c r="D3783" t="s">
        <v>11</v>
      </c>
      <c r="E3783">
        <v>10</v>
      </c>
      <c r="F3783">
        <v>64</v>
      </c>
      <c r="G3783">
        <v>7765</v>
      </c>
      <c r="H3783">
        <v>12941</v>
      </c>
      <c r="I3783">
        <v>5176</v>
      </c>
    </row>
    <row r="3784" spans="1:9" x14ac:dyDescent="0.25">
      <c r="A3784" s="1">
        <v>43963</v>
      </c>
      <c r="B3784" t="s">
        <v>20</v>
      </c>
      <c r="C3784" t="s">
        <v>16</v>
      </c>
      <c r="D3784" t="s">
        <v>13</v>
      </c>
      <c r="E3784">
        <v>20</v>
      </c>
      <c r="F3784">
        <v>37</v>
      </c>
      <c r="G3784">
        <v>16442</v>
      </c>
      <c r="H3784">
        <v>25296</v>
      </c>
      <c r="I3784">
        <v>8854</v>
      </c>
    </row>
    <row r="3785" spans="1:9" x14ac:dyDescent="0.25">
      <c r="A3785" s="1">
        <v>43964</v>
      </c>
      <c r="B3785" t="s">
        <v>20</v>
      </c>
      <c r="C3785" t="s">
        <v>10</v>
      </c>
      <c r="D3785" t="s">
        <v>15</v>
      </c>
      <c r="E3785">
        <v>0</v>
      </c>
      <c r="F3785">
        <v>65</v>
      </c>
      <c r="G3785">
        <v>10817</v>
      </c>
      <c r="H3785">
        <v>15677</v>
      </c>
      <c r="I3785">
        <v>4860</v>
      </c>
    </row>
    <row r="3786" spans="1:9" x14ac:dyDescent="0.25">
      <c r="A3786" s="1">
        <v>43965</v>
      </c>
      <c r="B3786" t="s">
        <v>20</v>
      </c>
      <c r="C3786" t="s">
        <v>18</v>
      </c>
      <c r="D3786" t="s">
        <v>11</v>
      </c>
      <c r="E3786">
        <v>10</v>
      </c>
      <c r="F3786">
        <v>86</v>
      </c>
      <c r="G3786">
        <v>56719</v>
      </c>
      <c r="H3786">
        <v>65194</v>
      </c>
      <c r="I3786">
        <v>8475</v>
      </c>
    </row>
    <row r="3787" spans="1:9" x14ac:dyDescent="0.25">
      <c r="A3787" s="1">
        <v>43966</v>
      </c>
      <c r="B3787" t="s">
        <v>20</v>
      </c>
      <c r="C3787" t="s">
        <v>10</v>
      </c>
      <c r="D3787" t="s">
        <v>11</v>
      </c>
      <c r="E3787">
        <v>7</v>
      </c>
      <c r="F3787">
        <v>67</v>
      </c>
      <c r="G3787">
        <v>65485</v>
      </c>
      <c r="H3787">
        <v>86165</v>
      </c>
      <c r="I3787">
        <v>20680</v>
      </c>
    </row>
    <row r="3788" spans="1:9" x14ac:dyDescent="0.25">
      <c r="A3788" s="1">
        <v>43967</v>
      </c>
      <c r="B3788" t="s">
        <v>20</v>
      </c>
      <c r="C3788" t="s">
        <v>14</v>
      </c>
      <c r="D3788" t="s">
        <v>13</v>
      </c>
      <c r="E3788">
        <v>11</v>
      </c>
      <c r="F3788">
        <v>5</v>
      </c>
      <c r="G3788">
        <v>9594</v>
      </c>
      <c r="H3788">
        <v>12300</v>
      </c>
      <c r="I3788">
        <v>2706</v>
      </c>
    </row>
    <row r="3789" spans="1:9" x14ac:dyDescent="0.25">
      <c r="A3789" s="1">
        <v>43968</v>
      </c>
      <c r="B3789" t="s">
        <v>20</v>
      </c>
      <c r="C3789" t="s">
        <v>12</v>
      </c>
      <c r="D3789" t="s">
        <v>15</v>
      </c>
      <c r="E3789">
        <v>0</v>
      </c>
      <c r="F3789">
        <v>50</v>
      </c>
      <c r="G3789">
        <v>43569</v>
      </c>
      <c r="H3789">
        <v>79217</v>
      </c>
      <c r="I3789">
        <v>35648</v>
      </c>
    </row>
    <row r="3790" spans="1:9" x14ac:dyDescent="0.25">
      <c r="A3790" s="1">
        <v>43969</v>
      </c>
      <c r="B3790" t="s">
        <v>20</v>
      </c>
      <c r="C3790" t="s">
        <v>18</v>
      </c>
      <c r="D3790" t="s">
        <v>15</v>
      </c>
      <c r="E3790">
        <v>0</v>
      </c>
      <c r="F3790">
        <v>49</v>
      </c>
      <c r="G3790">
        <v>37921</v>
      </c>
      <c r="H3790">
        <v>43587</v>
      </c>
      <c r="I3790">
        <v>5666</v>
      </c>
    </row>
    <row r="3791" spans="1:9" x14ac:dyDescent="0.25">
      <c r="A3791" s="1">
        <v>43970</v>
      </c>
      <c r="B3791" t="s">
        <v>20</v>
      </c>
      <c r="C3791" t="s">
        <v>12</v>
      </c>
      <c r="D3791" t="s">
        <v>13</v>
      </c>
      <c r="E3791">
        <v>23</v>
      </c>
      <c r="F3791">
        <v>13</v>
      </c>
      <c r="G3791">
        <v>27109</v>
      </c>
      <c r="H3791">
        <v>48409</v>
      </c>
      <c r="I3791">
        <v>21300</v>
      </c>
    </row>
    <row r="3792" spans="1:9" x14ac:dyDescent="0.25">
      <c r="A3792" s="1">
        <v>43971</v>
      </c>
      <c r="B3792" t="s">
        <v>20</v>
      </c>
      <c r="C3792" t="s">
        <v>16</v>
      </c>
      <c r="D3792" t="s">
        <v>11</v>
      </c>
      <c r="E3792">
        <v>4</v>
      </c>
      <c r="F3792">
        <v>57</v>
      </c>
      <c r="G3792">
        <v>57981</v>
      </c>
      <c r="H3792">
        <v>93518</v>
      </c>
      <c r="I3792">
        <v>35537</v>
      </c>
    </row>
    <row r="3793" spans="1:9" x14ac:dyDescent="0.25">
      <c r="A3793" s="1">
        <v>43972</v>
      </c>
      <c r="B3793" t="s">
        <v>20</v>
      </c>
      <c r="C3793" t="s">
        <v>12</v>
      </c>
      <c r="D3793" t="s">
        <v>17</v>
      </c>
      <c r="E3793">
        <v>13</v>
      </c>
      <c r="F3793">
        <v>181</v>
      </c>
      <c r="G3793">
        <v>51216</v>
      </c>
      <c r="H3793">
        <v>62459</v>
      </c>
      <c r="I3793">
        <v>11243</v>
      </c>
    </row>
    <row r="3794" spans="1:9" x14ac:dyDescent="0.25">
      <c r="A3794" s="1">
        <v>43973</v>
      </c>
      <c r="B3794" t="s">
        <v>20</v>
      </c>
      <c r="C3794" t="s">
        <v>18</v>
      </c>
      <c r="D3794" t="s">
        <v>13</v>
      </c>
      <c r="E3794">
        <v>22</v>
      </c>
      <c r="F3794">
        <v>18</v>
      </c>
      <c r="G3794">
        <v>34777</v>
      </c>
      <c r="H3794">
        <v>53503</v>
      </c>
      <c r="I3794">
        <v>18726</v>
      </c>
    </row>
    <row r="3795" spans="1:9" x14ac:dyDescent="0.25">
      <c r="A3795" s="1">
        <v>43974</v>
      </c>
      <c r="B3795" t="s">
        <v>20</v>
      </c>
      <c r="C3795" t="s">
        <v>14</v>
      </c>
      <c r="D3795" t="s">
        <v>13</v>
      </c>
      <c r="E3795">
        <v>13</v>
      </c>
      <c r="F3795">
        <v>18</v>
      </c>
      <c r="G3795">
        <v>45551</v>
      </c>
      <c r="H3795">
        <v>65073</v>
      </c>
      <c r="I3795">
        <v>19522</v>
      </c>
    </row>
    <row r="3796" spans="1:9" x14ac:dyDescent="0.25">
      <c r="A3796" s="1">
        <v>43975</v>
      </c>
      <c r="B3796" t="s">
        <v>20</v>
      </c>
      <c r="C3796" t="s">
        <v>16</v>
      </c>
      <c r="D3796" t="s">
        <v>13</v>
      </c>
      <c r="E3796">
        <v>12</v>
      </c>
      <c r="F3796">
        <v>27</v>
      </c>
      <c r="G3796">
        <v>10848</v>
      </c>
      <c r="H3796">
        <v>21695</v>
      </c>
      <c r="I3796">
        <v>10847</v>
      </c>
    </row>
    <row r="3797" spans="1:9" x14ac:dyDescent="0.25">
      <c r="A3797" s="1">
        <v>43976</v>
      </c>
      <c r="B3797" t="s">
        <v>20</v>
      </c>
      <c r="C3797" t="s">
        <v>10</v>
      </c>
      <c r="D3797" t="s">
        <v>15</v>
      </c>
      <c r="E3797">
        <v>0</v>
      </c>
      <c r="F3797">
        <v>42</v>
      </c>
      <c r="G3797">
        <v>27335</v>
      </c>
      <c r="H3797">
        <v>38500</v>
      </c>
      <c r="I3797">
        <v>11165</v>
      </c>
    </row>
    <row r="3798" spans="1:9" x14ac:dyDescent="0.25">
      <c r="A3798" s="1">
        <v>43977</v>
      </c>
      <c r="B3798" t="s">
        <v>20</v>
      </c>
      <c r="C3798" t="s">
        <v>12</v>
      </c>
      <c r="D3798" t="s">
        <v>13</v>
      </c>
      <c r="E3798">
        <v>13</v>
      </c>
      <c r="F3798">
        <v>46</v>
      </c>
      <c r="G3798">
        <v>58672</v>
      </c>
      <c r="H3798">
        <v>76197</v>
      </c>
      <c r="I3798">
        <v>17525</v>
      </c>
    </row>
    <row r="3799" spans="1:9" x14ac:dyDescent="0.25">
      <c r="A3799" s="1">
        <v>43978</v>
      </c>
      <c r="B3799" t="s">
        <v>20</v>
      </c>
      <c r="C3799" t="s">
        <v>16</v>
      </c>
      <c r="D3799" t="s">
        <v>15</v>
      </c>
      <c r="E3799">
        <v>0</v>
      </c>
      <c r="F3799">
        <v>40</v>
      </c>
      <c r="G3799">
        <v>44304</v>
      </c>
      <c r="H3799">
        <v>82044</v>
      </c>
      <c r="I3799">
        <v>37740</v>
      </c>
    </row>
    <row r="3800" spans="1:9" x14ac:dyDescent="0.25">
      <c r="A3800" s="1">
        <v>43979</v>
      </c>
      <c r="B3800" t="s">
        <v>20</v>
      </c>
      <c r="C3800" t="s">
        <v>18</v>
      </c>
      <c r="D3800" t="s">
        <v>11</v>
      </c>
      <c r="E3800">
        <v>4</v>
      </c>
      <c r="F3800">
        <v>72</v>
      </c>
      <c r="G3800">
        <v>70768</v>
      </c>
      <c r="H3800">
        <v>91907</v>
      </c>
      <c r="I3800">
        <v>21139</v>
      </c>
    </row>
    <row r="3801" spans="1:9" x14ac:dyDescent="0.25">
      <c r="A3801" s="1">
        <v>43980</v>
      </c>
      <c r="B3801" t="s">
        <v>20</v>
      </c>
      <c r="C3801" t="s">
        <v>14</v>
      </c>
      <c r="D3801" t="s">
        <v>15</v>
      </c>
      <c r="E3801">
        <v>0</v>
      </c>
      <c r="F3801">
        <v>84</v>
      </c>
      <c r="G3801">
        <v>31789</v>
      </c>
      <c r="H3801">
        <v>41284</v>
      </c>
      <c r="I3801">
        <v>9495</v>
      </c>
    </row>
    <row r="3802" spans="1:9" x14ac:dyDescent="0.25">
      <c r="A3802" s="1">
        <v>43981</v>
      </c>
      <c r="B3802" t="s">
        <v>20</v>
      </c>
      <c r="C3802" t="s">
        <v>18</v>
      </c>
      <c r="D3802" t="s">
        <v>17</v>
      </c>
      <c r="E3802">
        <v>6</v>
      </c>
      <c r="F3802">
        <v>62</v>
      </c>
      <c r="G3802">
        <v>26455</v>
      </c>
      <c r="H3802">
        <v>40084</v>
      </c>
      <c r="I3802">
        <v>13629</v>
      </c>
    </row>
    <row r="3803" spans="1:9" x14ac:dyDescent="0.25">
      <c r="A3803" s="1">
        <v>43982</v>
      </c>
      <c r="B3803" t="s">
        <v>20</v>
      </c>
      <c r="C3803" t="s">
        <v>18</v>
      </c>
      <c r="D3803" t="s">
        <v>17</v>
      </c>
      <c r="E3803">
        <v>9</v>
      </c>
      <c r="F3803">
        <v>169</v>
      </c>
      <c r="G3803">
        <v>42333</v>
      </c>
      <c r="H3803">
        <v>78394</v>
      </c>
      <c r="I3803">
        <v>36061</v>
      </c>
    </row>
    <row r="3804" spans="1:9" x14ac:dyDescent="0.25">
      <c r="A3804" s="1">
        <v>43983</v>
      </c>
      <c r="B3804" t="s">
        <v>20</v>
      </c>
      <c r="C3804" t="s">
        <v>16</v>
      </c>
      <c r="D3804" t="s">
        <v>17</v>
      </c>
      <c r="E3804">
        <v>6</v>
      </c>
      <c r="F3804">
        <v>103</v>
      </c>
      <c r="G3804">
        <v>79927</v>
      </c>
      <c r="H3804">
        <v>140223</v>
      </c>
      <c r="I3804">
        <v>60296</v>
      </c>
    </row>
    <row r="3805" spans="1:9" x14ac:dyDescent="0.25">
      <c r="A3805" s="1">
        <v>43984</v>
      </c>
      <c r="B3805" t="s">
        <v>20</v>
      </c>
      <c r="C3805" t="s">
        <v>12</v>
      </c>
      <c r="D3805" t="s">
        <v>11</v>
      </c>
      <c r="E3805">
        <v>4</v>
      </c>
      <c r="F3805">
        <v>44</v>
      </c>
      <c r="G3805">
        <v>58643</v>
      </c>
      <c r="H3805">
        <v>86239.5</v>
      </c>
      <c r="I3805">
        <v>27596.5</v>
      </c>
    </row>
    <row r="3806" spans="1:9" x14ac:dyDescent="0.25">
      <c r="A3806" s="1">
        <v>43985</v>
      </c>
      <c r="B3806" t="s">
        <v>20</v>
      </c>
      <c r="C3806" t="s">
        <v>14</v>
      </c>
      <c r="D3806" t="s">
        <v>13</v>
      </c>
      <c r="E3806">
        <v>11</v>
      </c>
      <c r="F3806">
        <v>49</v>
      </c>
      <c r="G3806">
        <v>13604</v>
      </c>
      <c r="H3806">
        <v>27208.5</v>
      </c>
      <c r="I3806">
        <v>13604.5</v>
      </c>
    </row>
    <row r="3807" spans="1:9" x14ac:dyDescent="0.25">
      <c r="A3807" s="1">
        <v>43986</v>
      </c>
      <c r="B3807" t="s">
        <v>20</v>
      </c>
      <c r="C3807" t="s">
        <v>16</v>
      </c>
      <c r="D3807" t="s">
        <v>11</v>
      </c>
      <c r="E3807">
        <v>5</v>
      </c>
      <c r="F3807">
        <v>52</v>
      </c>
      <c r="G3807">
        <v>24253</v>
      </c>
      <c r="H3807">
        <v>37312.5</v>
      </c>
      <c r="I3807">
        <v>13059.5</v>
      </c>
    </row>
    <row r="3808" spans="1:9" x14ac:dyDescent="0.25">
      <c r="A3808" s="1">
        <v>43987</v>
      </c>
      <c r="B3808" t="s">
        <v>20</v>
      </c>
      <c r="C3808" t="s">
        <v>10</v>
      </c>
      <c r="D3808" t="s">
        <v>15</v>
      </c>
      <c r="E3808">
        <v>0</v>
      </c>
      <c r="F3808">
        <v>66</v>
      </c>
      <c r="G3808">
        <v>31562</v>
      </c>
      <c r="H3808">
        <v>52603.5</v>
      </c>
      <c r="I3808">
        <v>21041.5</v>
      </c>
    </row>
    <row r="3809" spans="1:9" x14ac:dyDescent="0.25">
      <c r="A3809" s="1">
        <v>43988</v>
      </c>
      <c r="B3809" t="s">
        <v>20</v>
      </c>
      <c r="C3809" t="s">
        <v>16</v>
      </c>
      <c r="D3809" t="s">
        <v>15</v>
      </c>
      <c r="E3809">
        <v>0</v>
      </c>
      <c r="F3809">
        <v>61</v>
      </c>
      <c r="G3809">
        <v>16910</v>
      </c>
      <c r="H3809">
        <v>24507</v>
      </c>
      <c r="I3809">
        <v>7597</v>
      </c>
    </row>
    <row r="3810" spans="1:9" x14ac:dyDescent="0.25">
      <c r="A3810" s="1">
        <v>43989</v>
      </c>
      <c r="B3810" t="s">
        <v>20</v>
      </c>
      <c r="C3810" t="s">
        <v>16</v>
      </c>
      <c r="D3810" t="s">
        <v>13</v>
      </c>
      <c r="E3810">
        <v>20</v>
      </c>
      <c r="F3810">
        <v>30</v>
      </c>
      <c r="G3810">
        <v>75598</v>
      </c>
      <c r="H3810">
        <v>116304</v>
      </c>
      <c r="I3810">
        <v>40706</v>
      </c>
    </row>
    <row r="3811" spans="1:9" x14ac:dyDescent="0.25">
      <c r="A3811" s="1">
        <v>43990</v>
      </c>
      <c r="B3811" t="s">
        <v>20</v>
      </c>
      <c r="C3811" t="s">
        <v>16</v>
      </c>
      <c r="D3811" t="s">
        <v>13</v>
      </c>
      <c r="E3811">
        <v>22</v>
      </c>
      <c r="F3811">
        <v>2</v>
      </c>
      <c r="G3811">
        <v>72643</v>
      </c>
      <c r="H3811">
        <v>110065.5</v>
      </c>
      <c r="I3811">
        <v>37422.5</v>
      </c>
    </row>
    <row r="3812" spans="1:9" x14ac:dyDescent="0.25">
      <c r="A3812" s="1">
        <v>43991</v>
      </c>
      <c r="B3812" t="s">
        <v>20</v>
      </c>
      <c r="C3812" t="s">
        <v>14</v>
      </c>
      <c r="D3812" t="s">
        <v>15</v>
      </c>
      <c r="E3812">
        <v>0</v>
      </c>
      <c r="F3812">
        <v>78</v>
      </c>
      <c r="G3812">
        <v>89621</v>
      </c>
      <c r="H3812">
        <v>128029.5</v>
      </c>
      <c r="I3812">
        <v>38408.5</v>
      </c>
    </row>
    <row r="3813" spans="1:9" x14ac:dyDescent="0.25">
      <c r="A3813" s="1">
        <v>43992</v>
      </c>
      <c r="B3813" t="s">
        <v>20</v>
      </c>
      <c r="C3813" t="s">
        <v>12</v>
      </c>
      <c r="D3813" t="s">
        <v>17</v>
      </c>
      <c r="E3813">
        <v>7</v>
      </c>
      <c r="F3813">
        <v>189</v>
      </c>
      <c r="G3813">
        <v>51928</v>
      </c>
      <c r="H3813">
        <v>92728.5</v>
      </c>
      <c r="I3813">
        <v>40800.5</v>
      </c>
    </row>
    <row r="3814" spans="1:9" x14ac:dyDescent="0.25">
      <c r="A3814" s="1">
        <v>43993</v>
      </c>
      <c r="B3814" t="s">
        <v>20</v>
      </c>
      <c r="C3814" t="s">
        <v>10</v>
      </c>
      <c r="D3814" t="s">
        <v>11</v>
      </c>
      <c r="E3814">
        <v>3</v>
      </c>
      <c r="F3814">
        <v>57</v>
      </c>
      <c r="G3814">
        <v>102215</v>
      </c>
      <c r="H3814">
        <v>132747</v>
      </c>
      <c r="I3814">
        <v>30532</v>
      </c>
    </row>
    <row r="3815" spans="1:9" x14ac:dyDescent="0.25">
      <c r="A3815" s="1">
        <v>43994</v>
      </c>
      <c r="B3815" t="s">
        <v>20</v>
      </c>
      <c r="C3815" t="s">
        <v>18</v>
      </c>
      <c r="D3815" t="s">
        <v>17</v>
      </c>
      <c r="E3815">
        <v>12</v>
      </c>
      <c r="F3815">
        <v>121</v>
      </c>
      <c r="G3815">
        <v>15732</v>
      </c>
      <c r="H3815">
        <v>23836.5</v>
      </c>
      <c r="I3815">
        <v>8104.5</v>
      </c>
    </row>
    <row r="3816" spans="1:9" x14ac:dyDescent="0.25">
      <c r="A3816" s="1">
        <v>43995</v>
      </c>
      <c r="B3816" t="s">
        <v>20</v>
      </c>
      <c r="C3816" t="s">
        <v>10</v>
      </c>
      <c r="D3816" t="s">
        <v>15</v>
      </c>
      <c r="E3816">
        <v>0</v>
      </c>
      <c r="F3816">
        <v>57</v>
      </c>
      <c r="G3816">
        <v>82902</v>
      </c>
      <c r="H3816">
        <v>115141.5</v>
      </c>
      <c r="I3816">
        <v>32239.5</v>
      </c>
    </row>
    <row r="3817" spans="1:9" x14ac:dyDescent="0.25">
      <c r="A3817" s="1">
        <v>43996</v>
      </c>
      <c r="B3817" t="s">
        <v>20</v>
      </c>
      <c r="C3817" t="s">
        <v>18</v>
      </c>
      <c r="D3817" t="s">
        <v>17</v>
      </c>
      <c r="E3817">
        <v>7</v>
      </c>
      <c r="F3817">
        <v>86</v>
      </c>
      <c r="G3817">
        <v>16876</v>
      </c>
      <c r="H3817">
        <v>33090</v>
      </c>
      <c r="I3817">
        <v>16214</v>
      </c>
    </row>
    <row r="3818" spans="1:9" x14ac:dyDescent="0.25">
      <c r="A3818" s="1">
        <v>43997</v>
      </c>
      <c r="B3818" t="s">
        <v>20</v>
      </c>
      <c r="C3818" t="s">
        <v>14</v>
      </c>
      <c r="D3818" t="s">
        <v>15</v>
      </c>
      <c r="E3818">
        <v>0</v>
      </c>
      <c r="F3818">
        <v>37</v>
      </c>
      <c r="G3818">
        <v>34079</v>
      </c>
      <c r="H3818">
        <v>50116.5</v>
      </c>
      <c r="I3818">
        <v>16037.5</v>
      </c>
    </row>
    <row r="3819" spans="1:9" x14ac:dyDescent="0.25">
      <c r="A3819" s="1">
        <v>43998</v>
      </c>
      <c r="B3819" t="s">
        <v>20</v>
      </c>
      <c r="C3819" t="s">
        <v>16</v>
      </c>
      <c r="D3819" t="s">
        <v>17</v>
      </c>
      <c r="E3819">
        <v>7</v>
      </c>
      <c r="F3819">
        <v>151</v>
      </c>
      <c r="G3819">
        <v>12172</v>
      </c>
      <c r="H3819">
        <v>19018.5</v>
      </c>
      <c r="I3819">
        <v>6846.5</v>
      </c>
    </row>
    <row r="3820" spans="1:9" x14ac:dyDescent="0.25">
      <c r="A3820" s="1">
        <v>43999</v>
      </c>
      <c r="B3820" t="s">
        <v>20</v>
      </c>
      <c r="C3820" t="s">
        <v>16</v>
      </c>
      <c r="D3820" t="s">
        <v>13</v>
      </c>
      <c r="E3820">
        <v>12</v>
      </c>
      <c r="F3820">
        <v>37</v>
      </c>
      <c r="G3820">
        <v>110914</v>
      </c>
      <c r="H3820">
        <v>132040.5</v>
      </c>
      <c r="I3820">
        <v>21126.5</v>
      </c>
    </row>
    <row r="3821" spans="1:9" x14ac:dyDescent="0.25">
      <c r="A3821" s="1">
        <v>44000</v>
      </c>
      <c r="B3821" t="s">
        <v>20</v>
      </c>
      <c r="C3821" t="s">
        <v>18</v>
      </c>
      <c r="D3821" t="s">
        <v>11</v>
      </c>
      <c r="E3821">
        <v>8</v>
      </c>
      <c r="F3821">
        <v>72</v>
      </c>
      <c r="G3821">
        <v>38218</v>
      </c>
      <c r="H3821">
        <v>76435.5</v>
      </c>
      <c r="I3821">
        <v>38217.5</v>
      </c>
    </row>
    <row r="3822" spans="1:9" x14ac:dyDescent="0.25">
      <c r="A3822" s="1">
        <v>44001</v>
      </c>
      <c r="B3822" t="s">
        <v>20</v>
      </c>
      <c r="C3822" t="s">
        <v>18</v>
      </c>
      <c r="D3822" t="s">
        <v>17</v>
      </c>
      <c r="E3822">
        <v>12</v>
      </c>
      <c r="F3822">
        <v>138</v>
      </c>
      <c r="G3822">
        <v>112312</v>
      </c>
      <c r="H3822">
        <v>126193.5</v>
      </c>
      <c r="I3822">
        <v>13881.5</v>
      </c>
    </row>
    <row r="3823" spans="1:9" x14ac:dyDescent="0.25">
      <c r="A3823" s="1">
        <v>44002</v>
      </c>
      <c r="B3823" t="s">
        <v>20</v>
      </c>
      <c r="C3823" t="s">
        <v>16</v>
      </c>
      <c r="D3823" t="s">
        <v>15</v>
      </c>
      <c r="E3823">
        <v>0</v>
      </c>
      <c r="F3823">
        <v>98</v>
      </c>
      <c r="G3823">
        <v>87403</v>
      </c>
      <c r="H3823">
        <v>115003.5</v>
      </c>
      <c r="I3823">
        <v>27600.5</v>
      </c>
    </row>
    <row r="3824" spans="1:9" x14ac:dyDescent="0.25">
      <c r="A3824" s="1">
        <v>44003</v>
      </c>
      <c r="B3824" t="s">
        <v>20</v>
      </c>
      <c r="C3824" t="s">
        <v>10</v>
      </c>
      <c r="D3824" t="s">
        <v>15</v>
      </c>
      <c r="E3824">
        <v>0</v>
      </c>
      <c r="F3824">
        <v>81</v>
      </c>
      <c r="G3824">
        <v>92403</v>
      </c>
      <c r="H3824">
        <v>120004.5</v>
      </c>
      <c r="I3824">
        <v>27601.5</v>
      </c>
    </row>
    <row r="3825" spans="1:9" x14ac:dyDescent="0.25">
      <c r="A3825" s="1">
        <v>44004</v>
      </c>
      <c r="B3825" t="s">
        <v>20</v>
      </c>
      <c r="C3825" t="s">
        <v>10</v>
      </c>
      <c r="D3825" t="s">
        <v>15</v>
      </c>
      <c r="E3825">
        <v>0</v>
      </c>
      <c r="F3825">
        <v>98</v>
      </c>
      <c r="G3825">
        <v>85319</v>
      </c>
      <c r="H3825">
        <v>133311</v>
      </c>
      <c r="I3825">
        <v>47992</v>
      </c>
    </row>
    <row r="3826" spans="1:9" x14ac:dyDescent="0.25">
      <c r="A3826" s="1">
        <v>44005</v>
      </c>
      <c r="B3826" t="s">
        <v>20</v>
      </c>
      <c r="C3826" t="s">
        <v>18</v>
      </c>
      <c r="D3826" t="s">
        <v>15</v>
      </c>
      <c r="E3826">
        <v>0</v>
      </c>
      <c r="F3826">
        <v>25</v>
      </c>
      <c r="G3826">
        <v>23510</v>
      </c>
      <c r="H3826">
        <v>44358</v>
      </c>
      <c r="I3826">
        <v>20848</v>
      </c>
    </row>
    <row r="3827" spans="1:9" x14ac:dyDescent="0.25">
      <c r="A3827" s="1">
        <v>44006</v>
      </c>
      <c r="B3827" t="s">
        <v>20</v>
      </c>
      <c r="C3827" t="s">
        <v>10</v>
      </c>
      <c r="D3827" t="s">
        <v>11</v>
      </c>
      <c r="E3827">
        <v>6</v>
      </c>
      <c r="F3827">
        <v>32</v>
      </c>
      <c r="G3827">
        <v>57457</v>
      </c>
      <c r="H3827">
        <v>104467.5</v>
      </c>
      <c r="I3827">
        <v>47010.5</v>
      </c>
    </row>
    <row r="3828" spans="1:9" x14ac:dyDescent="0.25">
      <c r="A3828" s="1">
        <v>44007</v>
      </c>
      <c r="B3828" t="s">
        <v>20</v>
      </c>
      <c r="C3828" t="s">
        <v>12</v>
      </c>
      <c r="D3828" t="s">
        <v>15</v>
      </c>
      <c r="E3828">
        <v>0</v>
      </c>
      <c r="F3828">
        <v>85</v>
      </c>
      <c r="G3828">
        <v>56206</v>
      </c>
      <c r="H3828">
        <v>104085</v>
      </c>
      <c r="I3828">
        <v>47879</v>
      </c>
    </row>
    <row r="3829" spans="1:9" x14ac:dyDescent="0.25">
      <c r="A3829" s="1">
        <v>44008</v>
      </c>
      <c r="B3829" t="s">
        <v>20</v>
      </c>
      <c r="C3829" t="s">
        <v>16</v>
      </c>
      <c r="D3829" t="s">
        <v>17</v>
      </c>
      <c r="E3829">
        <v>14</v>
      </c>
      <c r="F3829">
        <v>199</v>
      </c>
      <c r="G3829">
        <v>49844</v>
      </c>
      <c r="H3829">
        <v>60052.5</v>
      </c>
      <c r="I3829">
        <v>10208.5</v>
      </c>
    </row>
    <row r="3830" spans="1:9" x14ac:dyDescent="0.25">
      <c r="A3830" s="1">
        <v>44009</v>
      </c>
      <c r="B3830" t="s">
        <v>20</v>
      </c>
      <c r="C3830" t="s">
        <v>12</v>
      </c>
      <c r="D3830" t="s">
        <v>15</v>
      </c>
      <c r="E3830">
        <v>0</v>
      </c>
      <c r="F3830">
        <v>71</v>
      </c>
      <c r="G3830">
        <v>22655</v>
      </c>
      <c r="H3830">
        <v>44422.5</v>
      </c>
      <c r="I3830">
        <v>21767.5</v>
      </c>
    </row>
    <row r="3831" spans="1:9" x14ac:dyDescent="0.25">
      <c r="A3831" s="1">
        <v>44010</v>
      </c>
      <c r="B3831" t="s">
        <v>20</v>
      </c>
      <c r="C3831" t="s">
        <v>10</v>
      </c>
      <c r="D3831" t="s">
        <v>15</v>
      </c>
      <c r="E3831">
        <v>0</v>
      </c>
      <c r="F3831">
        <v>68</v>
      </c>
      <c r="G3831">
        <v>48562</v>
      </c>
      <c r="H3831">
        <v>71415</v>
      </c>
      <c r="I3831">
        <v>22853</v>
      </c>
    </row>
    <row r="3832" spans="1:9" x14ac:dyDescent="0.25">
      <c r="A3832" s="1">
        <v>44011</v>
      </c>
      <c r="B3832" t="s">
        <v>20</v>
      </c>
      <c r="C3832" t="s">
        <v>10</v>
      </c>
      <c r="D3832" t="s">
        <v>11</v>
      </c>
      <c r="E3832">
        <v>9</v>
      </c>
      <c r="F3832">
        <v>72</v>
      </c>
      <c r="G3832">
        <v>99018</v>
      </c>
      <c r="H3832">
        <v>123772.5</v>
      </c>
      <c r="I3832">
        <v>24754.5</v>
      </c>
    </row>
    <row r="3833" spans="1:9" x14ac:dyDescent="0.25">
      <c r="A3833" s="1">
        <v>44012</v>
      </c>
      <c r="B3833" t="s">
        <v>20</v>
      </c>
      <c r="C3833" t="s">
        <v>12</v>
      </c>
      <c r="D3833" t="s">
        <v>11</v>
      </c>
      <c r="E3833">
        <v>10</v>
      </c>
      <c r="F3833">
        <v>24</v>
      </c>
      <c r="G3833">
        <v>36001</v>
      </c>
      <c r="H3833">
        <v>47370</v>
      </c>
      <c r="I3833">
        <v>11369</v>
      </c>
    </row>
    <row r="3834" spans="1:9" x14ac:dyDescent="0.25">
      <c r="A3834" s="1">
        <v>44013</v>
      </c>
      <c r="B3834" t="s">
        <v>20</v>
      </c>
      <c r="C3834" t="s">
        <v>10</v>
      </c>
      <c r="D3834" t="s">
        <v>13</v>
      </c>
      <c r="E3834">
        <v>13</v>
      </c>
      <c r="F3834">
        <v>34</v>
      </c>
      <c r="G3834">
        <v>20752</v>
      </c>
      <c r="H3834">
        <v>23317</v>
      </c>
      <c r="I3834">
        <v>2565</v>
      </c>
    </row>
    <row r="3835" spans="1:9" x14ac:dyDescent="0.25">
      <c r="A3835" s="1">
        <v>44014</v>
      </c>
      <c r="B3835" t="s">
        <v>20</v>
      </c>
      <c r="C3835" t="s">
        <v>16</v>
      </c>
      <c r="D3835" t="s">
        <v>11</v>
      </c>
      <c r="E3835">
        <v>7</v>
      </c>
      <c r="F3835">
        <v>92</v>
      </c>
      <c r="G3835">
        <v>70650</v>
      </c>
      <c r="H3835">
        <v>90577</v>
      </c>
      <c r="I3835">
        <v>19927</v>
      </c>
    </row>
    <row r="3836" spans="1:9" x14ac:dyDescent="0.25">
      <c r="A3836" s="1">
        <v>44015</v>
      </c>
      <c r="B3836" t="s">
        <v>20</v>
      </c>
      <c r="C3836" t="s">
        <v>12</v>
      </c>
      <c r="D3836" t="s">
        <v>15</v>
      </c>
      <c r="E3836">
        <v>0</v>
      </c>
      <c r="F3836">
        <v>72</v>
      </c>
      <c r="G3836">
        <v>60655</v>
      </c>
      <c r="H3836">
        <v>78773</v>
      </c>
      <c r="I3836">
        <v>18118</v>
      </c>
    </row>
    <row r="3837" spans="1:9" x14ac:dyDescent="0.25">
      <c r="A3837" s="1">
        <v>44016</v>
      </c>
      <c r="B3837" t="s">
        <v>20</v>
      </c>
      <c r="C3837" t="s">
        <v>10</v>
      </c>
      <c r="D3837" t="s">
        <v>13</v>
      </c>
      <c r="E3837">
        <v>16</v>
      </c>
      <c r="F3837">
        <v>28</v>
      </c>
      <c r="G3837">
        <v>12497</v>
      </c>
      <c r="H3837">
        <v>13886</v>
      </c>
      <c r="I3837">
        <v>1389</v>
      </c>
    </row>
    <row r="3838" spans="1:9" x14ac:dyDescent="0.25">
      <c r="A3838" s="1">
        <v>44017</v>
      </c>
      <c r="B3838" t="s">
        <v>20</v>
      </c>
      <c r="C3838" t="s">
        <v>14</v>
      </c>
      <c r="D3838" t="s">
        <v>11</v>
      </c>
      <c r="E3838">
        <v>4</v>
      </c>
      <c r="F3838">
        <v>30</v>
      </c>
      <c r="G3838">
        <v>23527</v>
      </c>
      <c r="H3838">
        <v>37947</v>
      </c>
      <c r="I3838">
        <v>14420</v>
      </c>
    </row>
    <row r="3839" spans="1:9" x14ac:dyDescent="0.25">
      <c r="A3839" s="1">
        <v>44018</v>
      </c>
      <c r="B3839" t="s">
        <v>20</v>
      </c>
      <c r="C3839" t="s">
        <v>12</v>
      </c>
      <c r="D3839" t="s">
        <v>17</v>
      </c>
      <c r="E3839">
        <v>5</v>
      </c>
      <c r="F3839">
        <v>53</v>
      </c>
      <c r="G3839">
        <v>41721</v>
      </c>
      <c r="H3839">
        <v>55628</v>
      </c>
      <c r="I3839">
        <v>13907</v>
      </c>
    </row>
    <row r="3840" spans="1:9" x14ac:dyDescent="0.25">
      <c r="A3840" s="1">
        <v>44019</v>
      </c>
      <c r="B3840" t="s">
        <v>20</v>
      </c>
      <c r="C3840" t="s">
        <v>18</v>
      </c>
      <c r="D3840" t="s">
        <v>13</v>
      </c>
      <c r="E3840">
        <v>18</v>
      </c>
      <c r="F3840">
        <v>42</v>
      </c>
      <c r="G3840">
        <v>19088</v>
      </c>
      <c r="H3840">
        <v>31813</v>
      </c>
      <c r="I3840">
        <v>12725</v>
      </c>
    </row>
    <row r="3841" spans="1:9" x14ac:dyDescent="0.25">
      <c r="A3841" s="1">
        <v>44020</v>
      </c>
      <c r="B3841" t="s">
        <v>20</v>
      </c>
      <c r="C3841" t="s">
        <v>18</v>
      </c>
      <c r="D3841" t="s">
        <v>11</v>
      </c>
      <c r="E3841">
        <v>7</v>
      </c>
      <c r="F3841">
        <v>62</v>
      </c>
      <c r="G3841">
        <v>24171</v>
      </c>
      <c r="H3841">
        <v>46483</v>
      </c>
      <c r="I3841">
        <v>22312</v>
      </c>
    </row>
    <row r="3842" spans="1:9" x14ac:dyDescent="0.25">
      <c r="A3842" s="1">
        <v>44021</v>
      </c>
      <c r="B3842" t="s">
        <v>20</v>
      </c>
      <c r="C3842" t="s">
        <v>18</v>
      </c>
      <c r="D3842" t="s">
        <v>17</v>
      </c>
      <c r="E3842">
        <v>9</v>
      </c>
      <c r="F3842">
        <v>81</v>
      </c>
      <c r="G3842">
        <v>36978</v>
      </c>
      <c r="H3842">
        <v>60620</v>
      </c>
      <c r="I3842">
        <v>23642</v>
      </c>
    </row>
    <row r="3843" spans="1:9" x14ac:dyDescent="0.25">
      <c r="A3843" s="1">
        <v>44022</v>
      </c>
      <c r="B3843" t="s">
        <v>20</v>
      </c>
      <c r="C3843" t="s">
        <v>16</v>
      </c>
      <c r="D3843" t="s">
        <v>13</v>
      </c>
      <c r="E3843">
        <v>20</v>
      </c>
      <c r="F3843">
        <v>36</v>
      </c>
      <c r="G3843">
        <v>44709</v>
      </c>
      <c r="H3843">
        <v>54523</v>
      </c>
      <c r="I3843">
        <v>9814</v>
      </c>
    </row>
    <row r="3844" spans="1:9" x14ac:dyDescent="0.25">
      <c r="A3844" s="1">
        <v>44023</v>
      </c>
      <c r="B3844" t="s">
        <v>20</v>
      </c>
      <c r="C3844" t="s">
        <v>14</v>
      </c>
      <c r="D3844" t="s">
        <v>13</v>
      </c>
      <c r="E3844">
        <v>20</v>
      </c>
      <c r="F3844">
        <v>36</v>
      </c>
      <c r="G3844">
        <v>21227</v>
      </c>
      <c r="H3844">
        <v>30764</v>
      </c>
      <c r="I3844">
        <v>9537</v>
      </c>
    </row>
    <row r="3845" spans="1:9" x14ac:dyDescent="0.25">
      <c r="A3845" s="1">
        <v>44024</v>
      </c>
      <c r="B3845" t="s">
        <v>20</v>
      </c>
      <c r="C3845" t="s">
        <v>14</v>
      </c>
      <c r="D3845" t="s">
        <v>13</v>
      </c>
      <c r="E3845">
        <v>25</v>
      </c>
      <c r="F3845">
        <v>11</v>
      </c>
      <c r="G3845">
        <v>10227</v>
      </c>
      <c r="H3845">
        <v>12032</v>
      </c>
      <c r="I3845">
        <v>1805</v>
      </c>
    </row>
    <row r="3846" spans="1:9" x14ac:dyDescent="0.25">
      <c r="A3846" s="1">
        <v>44025</v>
      </c>
      <c r="B3846" t="s">
        <v>20</v>
      </c>
      <c r="C3846" t="s">
        <v>18</v>
      </c>
      <c r="D3846" t="s">
        <v>15</v>
      </c>
      <c r="E3846">
        <v>0</v>
      </c>
      <c r="F3846">
        <v>76</v>
      </c>
      <c r="G3846">
        <v>50526</v>
      </c>
      <c r="H3846">
        <v>91866</v>
      </c>
      <c r="I3846">
        <v>41340</v>
      </c>
    </row>
    <row r="3847" spans="1:9" x14ac:dyDescent="0.25">
      <c r="A3847" s="1">
        <v>44026</v>
      </c>
      <c r="B3847" t="s">
        <v>20</v>
      </c>
      <c r="C3847" t="s">
        <v>12</v>
      </c>
      <c r="D3847" t="s">
        <v>11</v>
      </c>
      <c r="E3847">
        <v>7</v>
      </c>
      <c r="F3847">
        <v>40</v>
      </c>
      <c r="G3847">
        <v>50836</v>
      </c>
      <c r="H3847">
        <v>72623</v>
      </c>
      <c r="I3847">
        <v>21787</v>
      </c>
    </row>
    <row r="3848" spans="1:9" x14ac:dyDescent="0.25">
      <c r="A3848" s="1">
        <v>44027</v>
      </c>
      <c r="B3848" t="s">
        <v>20</v>
      </c>
      <c r="C3848" t="s">
        <v>12</v>
      </c>
      <c r="D3848" t="s">
        <v>17</v>
      </c>
      <c r="E3848">
        <v>6</v>
      </c>
      <c r="F3848">
        <v>114</v>
      </c>
      <c r="G3848">
        <v>34822</v>
      </c>
      <c r="H3848">
        <v>39570</v>
      </c>
      <c r="I3848">
        <v>4748</v>
      </c>
    </row>
    <row r="3849" spans="1:9" x14ac:dyDescent="0.25">
      <c r="A3849" s="1">
        <v>44028</v>
      </c>
      <c r="B3849" t="s">
        <v>20</v>
      </c>
      <c r="C3849" t="s">
        <v>14</v>
      </c>
      <c r="D3849" t="s">
        <v>17</v>
      </c>
      <c r="E3849">
        <v>15</v>
      </c>
      <c r="F3849">
        <v>161</v>
      </c>
      <c r="G3849">
        <v>24662</v>
      </c>
      <c r="H3849">
        <v>32029</v>
      </c>
      <c r="I3849">
        <v>7367</v>
      </c>
    </row>
    <row r="3850" spans="1:9" x14ac:dyDescent="0.25">
      <c r="A3850" s="1">
        <v>44029</v>
      </c>
      <c r="B3850" t="s">
        <v>20</v>
      </c>
      <c r="C3850" t="s">
        <v>14</v>
      </c>
      <c r="D3850" t="s">
        <v>17</v>
      </c>
      <c r="E3850">
        <v>6</v>
      </c>
      <c r="F3850">
        <v>157</v>
      </c>
      <c r="G3850">
        <v>57262</v>
      </c>
      <c r="H3850">
        <v>78441</v>
      </c>
      <c r="I3850">
        <v>21179</v>
      </c>
    </row>
    <row r="3851" spans="1:9" x14ac:dyDescent="0.25">
      <c r="A3851" s="1">
        <v>44030</v>
      </c>
      <c r="B3851" t="s">
        <v>20</v>
      </c>
      <c r="C3851" t="s">
        <v>12</v>
      </c>
      <c r="D3851" t="s">
        <v>11</v>
      </c>
      <c r="E3851">
        <v>6</v>
      </c>
      <c r="F3851">
        <v>69</v>
      </c>
      <c r="G3851">
        <v>35815</v>
      </c>
      <c r="H3851">
        <v>48398</v>
      </c>
      <c r="I3851">
        <v>12583</v>
      </c>
    </row>
    <row r="3852" spans="1:9" x14ac:dyDescent="0.25">
      <c r="A3852" s="1">
        <v>44031</v>
      </c>
      <c r="B3852" t="s">
        <v>20</v>
      </c>
      <c r="C3852" t="s">
        <v>16</v>
      </c>
      <c r="D3852" t="s">
        <v>13</v>
      </c>
      <c r="E3852">
        <v>24</v>
      </c>
      <c r="F3852">
        <v>17</v>
      </c>
      <c r="G3852">
        <v>55690</v>
      </c>
      <c r="H3852">
        <v>73276</v>
      </c>
      <c r="I3852">
        <v>17586</v>
      </c>
    </row>
    <row r="3853" spans="1:9" x14ac:dyDescent="0.25">
      <c r="A3853" s="1">
        <v>44032</v>
      </c>
      <c r="B3853" t="s">
        <v>20</v>
      </c>
      <c r="C3853" t="s">
        <v>18</v>
      </c>
      <c r="D3853" t="s">
        <v>11</v>
      </c>
      <c r="E3853">
        <v>7</v>
      </c>
      <c r="F3853">
        <v>75</v>
      </c>
      <c r="G3853">
        <v>25837</v>
      </c>
      <c r="H3853">
        <v>29698</v>
      </c>
      <c r="I3853">
        <v>3861</v>
      </c>
    </row>
    <row r="3854" spans="1:9" x14ac:dyDescent="0.25">
      <c r="A3854" s="1">
        <v>44033</v>
      </c>
      <c r="B3854" t="s">
        <v>20</v>
      </c>
      <c r="C3854" t="s">
        <v>14</v>
      </c>
      <c r="D3854" t="s">
        <v>11</v>
      </c>
      <c r="E3854">
        <v>7</v>
      </c>
      <c r="F3854">
        <v>37</v>
      </c>
      <c r="G3854">
        <v>53335</v>
      </c>
      <c r="H3854">
        <v>76193</v>
      </c>
      <c r="I3854">
        <v>22858</v>
      </c>
    </row>
    <row r="3855" spans="1:9" x14ac:dyDescent="0.25">
      <c r="A3855" s="1">
        <v>44034</v>
      </c>
      <c r="B3855" t="s">
        <v>20</v>
      </c>
      <c r="C3855" t="s">
        <v>18</v>
      </c>
      <c r="D3855" t="s">
        <v>15</v>
      </c>
      <c r="E3855">
        <v>0</v>
      </c>
      <c r="F3855">
        <v>75</v>
      </c>
      <c r="G3855">
        <v>19200</v>
      </c>
      <c r="H3855">
        <v>21818</v>
      </c>
      <c r="I3855">
        <v>2618</v>
      </c>
    </row>
    <row r="3856" spans="1:9" x14ac:dyDescent="0.25">
      <c r="A3856" s="1">
        <v>44035</v>
      </c>
      <c r="B3856" t="s">
        <v>20</v>
      </c>
      <c r="C3856" t="s">
        <v>16</v>
      </c>
      <c r="D3856" t="s">
        <v>15</v>
      </c>
      <c r="E3856">
        <v>0</v>
      </c>
      <c r="F3856">
        <v>97</v>
      </c>
      <c r="G3856">
        <v>16083</v>
      </c>
      <c r="H3856">
        <v>18701</v>
      </c>
      <c r="I3856">
        <v>2618</v>
      </c>
    </row>
    <row r="3857" spans="1:9" x14ac:dyDescent="0.25">
      <c r="A3857" s="1">
        <v>44036</v>
      </c>
      <c r="B3857" t="s">
        <v>20</v>
      </c>
      <c r="C3857" t="s">
        <v>14</v>
      </c>
      <c r="D3857" t="s">
        <v>15</v>
      </c>
      <c r="E3857">
        <v>0</v>
      </c>
      <c r="F3857">
        <v>72</v>
      </c>
      <c r="G3857">
        <v>42163</v>
      </c>
      <c r="H3857">
        <v>79553</v>
      </c>
      <c r="I3857">
        <v>37390</v>
      </c>
    </row>
    <row r="3858" spans="1:9" x14ac:dyDescent="0.25">
      <c r="A3858" s="1">
        <v>44037</v>
      </c>
      <c r="B3858" t="s">
        <v>20</v>
      </c>
      <c r="C3858" t="s">
        <v>18</v>
      </c>
      <c r="D3858" t="s">
        <v>17</v>
      </c>
      <c r="E3858">
        <v>9</v>
      </c>
      <c r="F3858">
        <v>179</v>
      </c>
      <c r="G3858">
        <v>8830</v>
      </c>
      <c r="H3858">
        <v>16660</v>
      </c>
      <c r="I3858">
        <v>7830</v>
      </c>
    </row>
    <row r="3859" spans="1:9" x14ac:dyDescent="0.25">
      <c r="A3859" s="1">
        <v>44038</v>
      </c>
      <c r="B3859" t="s">
        <v>20</v>
      </c>
      <c r="C3859" t="s">
        <v>10</v>
      </c>
      <c r="D3859" t="s">
        <v>11</v>
      </c>
      <c r="E3859">
        <v>10</v>
      </c>
      <c r="F3859">
        <v>24</v>
      </c>
      <c r="G3859">
        <v>44051</v>
      </c>
      <c r="H3859">
        <v>84713</v>
      </c>
      <c r="I3859">
        <v>40662</v>
      </c>
    </row>
    <row r="3860" spans="1:9" x14ac:dyDescent="0.25">
      <c r="A3860" s="1">
        <v>44039</v>
      </c>
      <c r="B3860" t="s">
        <v>20</v>
      </c>
      <c r="C3860" t="s">
        <v>16</v>
      </c>
      <c r="D3860" t="s">
        <v>15</v>
      </c>
      <c r="E3860">
        <v>0</v>
      </c>
      <c r="F3860">
        <v>88</v>
      </c>
      <c r="G3860">
        <v>9358</v>
      </c>
      <c r="H3860">
        <v>17015</v>
      </c>
      <c r="I3860">
        <v>7657</v>
      </c>
    </row>
    <row r="3861" spans="1:9" x14ac:dyDescent="0.25">
      <c r="A3861" s="1">
        <v>44040</v>
      </c>
      <c r="B3861" t="s">
        <v>20</v>
      </c>
      <c r="C3861" t="s">
        <v>10</v>
      </c>
      <c r="D3861" t="s">
        <v>11</v>
      </c>
      <c r="E3861">
        <v>3</v>
      </c>
      <c r="F3861">
        <v>50</v>
      </c>
      <c r="G3861">
        <v>22303</v>
      </c>
      <c r="H3861">
        <v>28594</v>
      </c>
      <c r="I3861">
        <v>6291</v>
      </c>
    </row>
    <row r="3862" spans="1:9" x14ac:dyDescent="0.25">
      <c r="A3862" s="1">
        <v>44041</v>
      </c>
      <c r="B3862" t="s">
        <v>20</v>
      </c>
      <c r="C3862" t="s">
        <v>16</v>
      </c>
      <c r="D3862" t="s">
        <v>15</v>
      </c>
      <c r="E3862">
        <v>0</v>
      </c>
      <c r="F3862">
        <v>96</v>
      </c>
      <c r="G3862">
        <v>9034</v>
      </c>
      <c r="H3862">
        <v>14340</v>
      </c>
      <c r="I3862">
        <v>5306</v>
      </c>
    </row>
    <row r="3863" spans="1:9" x14ac:dyDescent="0.25">
      <c r="A3863" s="1">
        <v>44042</v>
      </c>
      <c r="B3863" t="s">
        <v>20</v>
      </c>
      <c r="C3863" t="s">
        <v>18</v>
      </c>
      <c r="D3863" t="s">
        <v>15</v>
      </c>
      <c r="E3863">
        <v>0</v>
      </c>
      <c r="F3863">
        <v>24</v>
      </c>
      <c r="G3863">
        <v>18207</v>
      </c>
      <c r="H3863">
        <v>21675</v>
      </c>
      <c r="I3863">
        <v>3468</v>
      </c>
    </row>
    <row r="3864" spans="1:9" x14ac:dyDescent="0.25">
      <c r="A3864" s="1">
        <v>44043</v>
      </c>
      <c r="B3864" t="s">
        <v>20</v>
      </c>
      <c r="C3864" t="s">
        <v>10</v>
      </c>
      <c r="D3864" t="s">
        <v>15</v>
      </c>
      <c r="E3864">
        <v>0</v>
      </c>
      <c r="F3864">
        <v>38</v>
      </c>
      <c r="G3864">
        <v>9623</v>
      </c>
      <c r="H3864">
        <v>17496</v>
      </c>
      <c r="I3864">
        <v>7873</v>
      </c>
    </row>
    <row r="3865" spans="1:9" x14ac:dyDescent="0.25">
      <c r="A3865" s="1">
        <v>44044</v>
      </c>
      <c r="B3865" t="s">
        <v>20</v>
      </c>
      <c r="C3865" t="s">
        <v>14</v>
      </c>
      <c r="D3865" t="s">
        <v>13</v>
      </c>
      <c r="E3865">
        <v>19</v>
      </c>
      <c r="F3865">
        <v>18</v>
      </c>
      <c r="G3865">
        <v>40655</v>
      </c>
      <c r="H3865">
        <v>78182</v>
      </c>
      <c r="I3865">
        <v>37527</v>
      </c>
    </row>
    <row r="3866" spans="1:9" x14ac:dyDescent="0.25">
      <c r="A3866" s="1">
        <v>44045</v>
      </c>
      <c r="B3866" t="s">
        <v>20</v>
      </c>
      <c r="C3866" t="s">
        <v>16</v>
      </c>
      <c r="D3866" t="s">
        <v>15</v>
      </c>
      <c r="E3866">
        <v>0</v>
      </c>
      <c r="F3866">
        <v>32</v>
      </c>
      <c r="G3866">
        <v>33313</v>
      </c>
      <c r="H3866">
        <v>42168</v>
      </c>
      <c r="I3866">
        <v>8855</v>
      </c>
    </row>
    <row r="3867" spans="1:9" x14ac:dyDescent="0.25">
      <c r="A3867" s="1">
        <v>44046</v>
      </c>
      <c r="B3867" t="s">
        <v>20</v>
      </c>
      <c r="C3867" t="s">
        <v>14</v>
      </c>
      <c r="D3867" t="s">
        <v>11</v>
      </c>
      <c r="E3867">
        <v>5</v>
      </c>
      <c r="F3867">
        <v>95</v>
      </c>
      <c r="G3867">
        <v>52992</v>
      </c>
      <c r="H3867">
        <v>81526</v>
      </c>
      <c r="I3867">
        <v>28534</v>
      </c>
    </row>
    <row r="3868" spans="1:9" x14ac:dyDescent="0.25">
      <c r="A3868" s="1">
        <v>44047</v>
      </c>
      <c r="B3868" t="s">
        <v>20</v>
      </c>
      <c r="C3868" t="s">
        <v>16</v>
      </c>
      <c r="D3868" t="s">
        <v>17</v>
      </c>
      <c r="E3868">
        <v>10</v>
      </c>
      <c r="F3868">
        <v>97</v>
      </c>
      <c r="G3868">
        <v>45455</v>
      </c>
      <c r="H3868">
        <v>57538</v>
      </c>
      <c r="I3868">
        <v>12083</v>
      </c>
    </row>
    <row r="3869" spans="1:9" x14ac:dyDescent="0.25">
      <c r="A3869" s="1">
        <v>44048</v>
      </c>
      <c r="B3869" t="s">
        <v>20</v>
      </c>
      <c r="C3869" t="s">
        <v>18</v>
      </c>
      <c r="D3869" t="s">
        <v>13</v>
      </c>
      <c r="E3869">
        <v>12</v>
      </c>
      <c r="F3869">
        <v>11</v>
      </c>
      <c r="G3869">
        <v>54691</v>
      </c>
      <c r="H3869">
        <v>77030</v>
      </c>
      <c r="I3869">
        <v>22339</v>
      </c>
    </row>
    <row r="3870" spans="1:9" x14ac:dyDescent="0.25">
      <c r="A3870" s="1">
        <v>44049</v>
      </c>
      <c r="B3870" t="s">
        <v>20</v>
      </c>
      <c r="C3870" t="s">
        <v>10</v>
      </c>
      <c r="D3870" t="s">
        <v>17</v>
      </c>
      <c r="E3870">
        <v>6</v>
      </c>
      <c r="F3870">
        <v>193</v>
      </c>
      <c r="G3870">
        <v>49173</v>
      </c>
      <c r="H3870">
        <v>58539</v>
      </c>
      <c r="I3870">
        <v>9366</v>
      </c>
    </row>
    <row r="3871" spans="1:9" x14ac:dyDescent="0.25">
      <c r="A3871" s="1">
        <v>44050</v>
      </c>
      <c r="B3871" t="s">
        <v>20</v>
      </c>
      <c r="C3871" t="s">
        <v>18</v>
      </c>
      <c r="D3871" t="s">
        <v>11</v>
      </c>
      <c r="E3871">
        <v>6</v>
      </c>
      <c r="F3871">
        <v>67</v>
      </c>
      <c r="G3871">
        <v>33783</v>
      </c>
      <c r="H3871">
        <v>61423</v>
      </c>
      <c r="I3871">
        <v>27640</v>
      </c>
    </row>
    <row r="3872" spans="1:9" x14ac:dyDescent="0.25">
      <c r="A3872" s="1">
        <v>44051</v>
      </c>
      <c r="B3872" t="s">
        <v>20</v>
      </c>
      <c r="C3872" t="s">
        <v>16</v>
      </c>
      <c r="D3872" t="s">
        <v>15</v>
      </c>
      <c r="E3872">
        <v>0</v>
      </c>
      <c r="F3872">
        <v>77</v>
      </c>
      <c r="G3872">
        <v>30101</v>
      </c>
      <c r="H3872">
        <v>37162</v>
      </c>
      <c r="I3872">
        <v>7061</v>
      </c>
    </row>
    <row r="3873" spans="1:9" x14ac:dyDescent="0.25">
      <c r="A3873" s="1">
        <v>44052</v>
      </c>
      <c r="B3873" t="s">
        <v>20</v>
      </c>
      <c r="C3873" t="s">
        <v>14</v>
      </c>
      <c r="D3873" t="s">
        <v>15</v>
      </c>
      <c r="E3873">
        <v>0</v>
      </c>
      <c r="F3873">
        <v>58</v>
      </c>
      <c r="G3873">
        <v>68252</v>
      </c>
      <c r="H3873">
        <v>94794</v>
      </c>
      <c r="I3873">
        <v>26542</v>
      </c>
    </row>
    <row r="3874" spans="1:9" x14ac:dyDescent="0.25">
      <c r="A3874" s="1">
        <v>44053</v>
      </c>
      <c r="B3874" t="s">
        <v>20</v>
      </c>
      <c r="C3874" t="s">
        <v>14</v>
      </c>
      <c r="D3874" t="s">
        <v>11</v>
      </c>
      <c r="E3874">
        <v>10</v>
      </c>
      <c r="F3874">
        <v>34</v>
      </c>
      <c r="G3874">
        <v>55621</v>
      </c>
      <c r="H3874">
        <v>72235</v>
      </c>
      <c r="I3874">
        <v>16614</v>
      </c>
    </row>
    <row r="3875" spans="1:9" x14ac:dyDescent="0.25">
      <c r="A3875" s="1">
        <v>44054</v>
      </c>
      <c r="B3875" t="s">
        <v>20</v>
      </c>
      <c r="C3875" t="s">
        <v>14</v>
      </c>
      <c r="D3875" t="s">
        <v>17</v>
      </c>
      <c r="E3875">
        <v>10</v>
      </c>
      <c r="F3875">
        <v>70</v>
      </c>
      <c r="G3875">
        <v>14450</v>
      </c>
      <c r="H3875">
        <v>20942</v>
      </c>
      <c r="I3875">
        <v>6492</v>
      </c>
    </row>
    <row r="3876" spans="1:9" x14ac:dyDescent="0.25">
      <c r="A3876" s="1">
        <v>44055</v>
      </c>
      <c r="B3876" t="s">
        <v>20</v>
      </c>
      <c r="C3876" t="s">
        <v>12</v>
      </c>
      <c r="D3876" t="s">
        <v>17</v>
      </c>
      <c r="E3876">
        <v>5</v>
      </c>
      <c r="F3876">
        <v>181</v>
      </c>
      <c r="G3876">
        <v>25376</v>
      </c>
      <c r="H3876">
        <v>49756</v>
      </c>
      <c r="I3876">
        <v>24380</v>
      </c>
    </row>
    <row r="3877" spans="1:9" x14ac:dyDescent="0.25">
      <c r="A3877" s="1">
        <v>44056</v>
      </c>
      <c r="B3877" t="s">
        <v>20</v>
      </c>
      <c r="C3877" t="s">
        <v>18</v>
      </c>
      <c r="D3877" t="s">
        <v>15</v>
      </c>
      <c r="E3877">
        <v>0</v>
      </c>
      <c r="F3877">
        <v>27</v>
      </c>
      <c r="G3877">
        <v>12034</v>
      </c>
      <c r="H3877">
        <v>23596</v>
      </c>
      <c r="I3877">
        <v>11562</v>
      </c>
    </row>
    <row r="3878" spans="1:9" x14ac:dyDescent="0.25">
      <c r="A3878" s="1">
        <v>44057</v>
      </c>
      <c r="B3878" t="s">
        <v>20</v>
      </c>
      <c r="C3878" t="s">
        <v>12</v>
      </c>
      <c r="D3878" t="s">
        <v>17</v>
      </c>
      <c r="E3878">
        <v>15</v>
      </c>
      <c r="F3878">
        <v>98</v>
      </c>
      <c r="G3878">
        <v>79488</v>
      </c>
      <c r="H3878">
        <v>90327</v>
      </c>
      <c r="I3878">
        <v>10839</v>
      </c>
    </row>
    <row r="3879" spans="1:9" x14ac:dyDescent="0.25">
      <c r="A3879" s="1">
        <v>44058</v>
      </c>
      <c r="B3879" t="s">
        <v>20</v>
      </c>
      <c r="C3879" t="s">
        <v>14</v>
      </c>
      <c r="D3879" t="s">
        <v>15</v>
      </c>
      <c r="E3879">
        <v>0</v>
      </c>
      <c r="F3879">
        <v>23</v>
      </c>
      <c r="G3879">
        <v>61465</v>
      </c>
      <c r="H3879">
        <v>74054</v>
      </c>
      <c r="I3879">
        <v>12589</v>
      </c>
    </row>
    <row r="3880" spans="1:9" x14ac:dyDescent="0.25">
      <c r="A3880" s="1">
        <v>44059</v>
      </c>
      <c r="B3880" t="s">
        <v>20</v>
      </c>
      <c r="C3880" t="s">
        <v>10</v>
      </c>
      <c r="D3880" t="s">
        <v>17</v>
      </c>
      <c r="E3880">
        <v>13</v>
      </c>
      <c r="F3880">
        <v>174</v>
      </c>
      <c r="G3880">
        <v>72233</v>
      </c>
      <c r="H3880">
        <v>82083</v>
      </c>
      <c r="I3880">
        <v>9850</v>
      </c>
    </row>
    <row r="3881" spans="1:9" x14ac:dyDescent="0.25">
      <c r="A3881" s="1">
        <v>44060</v>
      </c>
      <c r="B3881" t="s">
        <v>20</v>
      </c>
      <c r="C3881" t="s">
        <v>14</v>
      </c>
      <c r="D3881" t="s">
        <v>13</v>
      </c>
      <c r="E3881">
        <v>16</v>
      </c>
      <c r="F3881">
        <v>9</v>
      </c>
      <c r="G3881">
        <v>32462</v>
      </c>
      <c r="H3881">
        <v>46374</v>
      </c>
      <c r="I3881">
        <v>13912</v>
      </c>
    </row>
    <row r="3882" spans="1:9" x14ac:dyDescent="0.25">
      <c r="A3882" s="1">
        <v>44061</v>
      </c>
      <c r="B3882" t="s">
        <v>20</v>
      </c>
      <c r="C3882" t="s">
        <v>16</v>
      </c>
      <c r="D3882" t="s">
        <v>13</v>
      </c>
      <c r="E3882">
        <v>13</v>
      </c>
      <c r="F3882">
        <v>11</v>
      </c>
      <c r="G3882">
        <v>50588</v>
      </c>
      <c r="H3882">
        <v>85743</v>
      </c>
      <c r="I3882">
        <v>35155</v>
      </c>
    </row>
    <row r="3883" spans="1:9" x14ac:dyDescent="0.25">
      <c r="A3883" s="1">
        <v>44062</v>
      </c>
      <c r="B3883" t="s">
        <v>20</v>
      </c>
      <c r="C3883" t="s">
        <v>12</v>
      </c>
      <c r="D3883" t="s">
        <v>11</v>
      </c>
      <c r="E3883">
        <v>5</v>
      </c>
      <c r="F3883">
        <v>36</v>
      </c>
      <c r="G3883">
        <v>46168</v>
      </c>
      <c r="H3883">
        <v>90525</v>
      </c>
      <c r="I3883">
        <v>44357</v>
      </c>
    </row>
    <row r="3884" spans="1:9" x14ac:dyDescent="0.25">
      <c r="A3884" s="1">
        <v>44063</v>
      </c>
      <c r="B3884" t="s">
        <v>20</v>
      </c>
      <c r="C3884" t="s">
        <v>16</v>
      </c>
      <c r="D3884" t="s">
        <v>13</v>
      </c>
      <c r="E3884">
        <v>16</v>
      </c>
      <c r="F3884">
        <v>16</v>
      </c>
      <c r="G3884">
        <v>29426</v>
      </c>
      <c r="H3884">
        <v>36328</v>
      </c>
      <c r="I3884">
        <v>6902</v>
      </c>
    </row>
    <row r="3885" spans="1:9" x14ac:dyDescent="0.25">
      <c r="A3885" s="1">
        <v>44064</v>
      </c>
      <c r="B3885" t="s">
        <v>20</v>
      </c>
      <c r="C3885" t="s">
        <v>16</v>
      </c>
      <c r="D3885" t="s">
        <v>11</v>
      </c>
      <c r="E3885">
        <v>5</v>
      </c>
      <c r="F3885">
        <v>65</v>
      </c>
      <c r="G3885">
        <v>46897</v>
      </c>
      <c r="H3885">
        <v>72149</v>
      </c>
      <c r="I3885">
        <v>25252</v>
      </c>
    </row>
    <row r="3886" spans="1:9" x14ac:dyDescent="0.25">
      <c r="A3886" s="1">
        <v>44065</v>
      </c>
      <c r="B3886" t="s">
        <v>20</v>
      </c>
      <c r="C3886" t="s">
        <v>16</v>
      </c>
      <c r="D3886" t="s">
        <v>13</v>
      </c>
      <c r="E3886">
        <v>21</v>
      </c>
      <c r="F3886">
        <v>7</v>
      </c>
      <c r="G3886">
        <v>12487</v>
      </c>
      <c r="H3886">
        <v>14190</v>
      </c>
      <c r="I3886">
        <v>1703</v>
      </c>
    </row>
    <row r="3887" spans="1:9" x14ac:dyDescent="0.25">
      <c r="A3887" s="1">
        <v>44066</v>
      </c>
      <c r="B3887" t="s">
        <v>20</v>
      </c>
      <c r="C3887" t="s">
        <v>16</v>
      </c>
      <c r="D3887" t="s">
        <v>15</v>
      </c>
      <c r="E3887">
        <v>0</v>
      </c>
      <c r="F3887">
        <v>33</v>
      </c>
      <c r="G3887">
        <v>71509</v>
      </c>
      <c r="H3887">
        <v>90518</v>
      </c>
      <c r="I3887">
        <v>19009</v>
      </c>
    </row>
    <row r="3888" spans="1:9" x14ac:dyDescent="0.25">
      <c r="A3888" s="1">
        <v>44067</v>
      </c>
      <c r="B3888" t="s">
        <v>20</v>
      </c>
      <c r="C3888" t="s">
        <v>12</v>
      </c>
      <c r="D3888" t="s">
        <v>17</v>
      </c>
      <c r="E3888">
        <v>6</v>
      </c>
      <c r="F3888">
        <v>90</v>
      </c>
      <c r="G3888">
        <v>37630</v>
      </c>
      <c r="H3888">
        <v>42281</v>
      </c>
      <c r="I3888">
        <v>4651</v>
      </c>
    </row>
    <row r="3889" spans="1:9" x14ac:dyDescent="0.25">
      <c r="A3889" s="1">
        <v>44068</v>
      </c>
      <c r="B3889" t="s">
        <v>20</v>
      </c>
      <c r="C3889" t="s">
        <v>12</v>
      </c>
      <c r="D3889" t="s">
        <v>15</v>
      </c>
      <c r="E3889">
        <v>0</v>
      </c>
      <c r="F3889">
        <v>62</v>
      </c>
      <c r="G3889">
        <v>23412</v>
      </c>
      <c r="H3889">
        <v>36019</v>
      </c>
      <c r="I3889">
        <v>12607</v>
      </c>
    </row>
    <row r="3890" spans="1:9" x14ac:dyDescent="0.25">
      <c r="A3890" s="1">
        <v>44069</v>
      </c>
      <c r="B3890" t="s">
        <v>20</v>
      </c>
      <c r="C3890" t="s">
        <v>14</v>
      </c>
      <c r="D3890" t="s">
        <v>15</v>
      </c>
      <c r="E3890">
        <v>0</v>
      </c>
      <c r="F3890">
        <v>81</v>
      </c>
      <c r="G3890">
        <v>56697</v>
      </c>
      <c r="H3890">
        <v>97753</v>
      </c>
      <c r="I3890">
        <v>41056</v>
      </c>
    </row>
    <row r="3891" spans="1:9" x14ac:dyDescent="0.25">
      <c r="A3891" s="1">
        <v>44070</v>
      </c>
      <c r="B3891" t="s">
        <v>20</v>
      </c>
      <c r="C3891" t="s">
        <v>18</v>
      </c>
      <c r="D3891" t="s">
        <v>17</v>
      </c>
      <c r="E3891">
        <v>5</v>
      </c>
      <c r="F3891">
        <v>143</v>
      </c>
      <c r="G3891">
        <v>37256</v>
      </c>
      <c r="H3891">
        <v>45434</v>
      </c>
      <c r="I3891">
        <v>8178</v>
      </c>
    </row>
    <row r="3892" spans="1:9" x14ac:dyDescent="0.25">
      <c r="A3892" s="1">
        <v>44071</v>
      </c>
      <c r="B3892" t="s">
        <v>20</v>
      </c>
      <c r="C3892" t="s">
        <v>16</v>
      </c>
      <c r="D3892" t="s">
        <v>15</v>
      </c>
      <c r="E3892">
        <v>0</v>
      </c>
      <c r="F3892">
        <v>23</v>
      </c>
      <c r="G3892">
        <v>27118</v>
      </c>
      <c r="H3892">
        <v>37148</v>
      </c>
      <c r="I3892">
        <v>10030</v>
      </c>
    </row>
    <row r="3893" spans="1:9" x14ac:dyDescent="0.25">
      <c r="A3893" s="1">
        <v>44072</v>
      </c>
      <c r="B3893" t="s">
        <v>20</v>
      </c>
      <c r="C3893" t="s">
        <v>18</v>
      </c>
      <c r="D3893" t="s">
        <v>11</v>
      </c>
      <c r="E3893">
        <v>6</v>
      </c>
      <c r="F3893">
        <v>93</v>
      </c>
      <c r="G3893">
        <v>68178</v>
      </c>
      <c r="H3893">
        <v>97397</v>
      </c>
      <c r="I3893">
        <v>29219</v>
      </c>
    </row>
    <row r="3894" spans="1:9" x14ac:dyDescent="0.25">
      <c r="A3894" s="1">
        <v>44073</v>
      </c>
      <c r="B3894" t="s">
        <v>20</v>
      </c>
      <c r="C3894" t="s">
        <v>12</v>
      </c>
      <c r="D3894" t="s">
        <v>13</v>
      </c>
      <c r="E3894">
        <v>14</v>
      </c>
      <c r="F3894">
        <v>16</v>
      </c>
      <c r="G3894">
        <v>25173</v>
      </c>
      <c r="H3894">
        <v>46616</v>
      </c>
      <c r="I3894">
        <v>21443</v>
      </c>
    </row>
    <row r="3895" spans="1:9" x14ac:dyDescent="0.25">
      <c r="A3895" s="1">
        <v>44074</v>
      </c>
      <c r="B3895" t="s">
        <v>20</v>
      </c>
      <c r="C3895" t="s">
        <v>10</v>
      </c>
      <c r="D3895" t="s">
        <v>15</v>
      </c>
      <c r="E3895">
        <v>0</v>
      </c>
      <c r="F3895">
        <v>98</v>
      </c>
      <c r="G3895">
        <v>33046</v>
      </c>
      <c r="H3895">
        <v>45269</v>
      </c>
      <c r="I3895">
        <v>12223</v>
      </c>
    </row>
    <row r="3896" spans="1:9" x14ac:dyDescent="0.25">
      <c r="A3896" s="1">
        <v>44075</v>
      </c>
      <c r="B3896" t="s">
        <v>20</v>
      </c>
      <c r="C3896" t="s">
        <v>12</v>
      </c>
      <c r="D3896" t="s">
        <v>13</v>
      </c>
      <c r="E3896">
        <v>21</v>
      </c>
      <c r="F3896">
        <v>29</v>
      </c>
      <c r="G3896">
        <v>19698</v>
      </c>
      <c r="H3896">
        <v>39396</v>
      </c>
      <c r="I3896">
        <v>19698</v>
      </c>
    </row>
    <row r="3897" spans="1:9" x14ac:dyDescent="0.25">
      <c r="A3897" s="1">
        <v>44076</v>
      </c>
      <c r="B3897" t="s">
        <v>20</v>
      </c>
      <c r="C3897" t="s">
        <v>12</v>
      </c>
      <c r="D3897" t="s">
        <v>11</v>
      </c>
      <c r="E3897">
        <v>10</v>
      </c>
      <c r="F3897">
        <v>31</v>
      </c>
      <c r="G3897">
        <v>63544</v>
      </c>
      <c r="H3897">
        <v>80436</v>
      </c>
      <c r="I3897">
        <v>16892</v>
      </c>
    </row>
    <row r="3898" spans="1:9" x14ac:dyDescent="0.25">
      <c r="A3898" s="1">
        <v>44077</v>
      </c>
      <c r="B3898" t="s">
        <v>20</v>
      </c>
      <c r="C3898" t="s">
        <v>14</v>
      </c>
      <c r="D3898" t="s">
        <v>17</v>
      </c>
      <c r="E3898">
        <v>8</v>
      </c>
      <c r="F3898">
        <v>94</v>
      </c>
      <c r="G3898">
        <v>34912</v>
      </c>
      <c r="H3898">
        <v>52107</v>
      </c>
      <c r="I3898">
        <v>17195</v>
      </c>
    </row>
    <row r="3899" spans="1:9" x14ac:dyDescent="0.25">
      <c r="A3899" s="1">
        <v>44078</v>
      </c>
      <c r="B3899" t="s">
        <v>20</v>
      </c>
      <c r="C3899" t="s">
        <v>18</v>
      </c>
      <c r="D3899" t="s">
        <v>17</v>
      </c>
      <c r="E3899">
        <v>12</v>
      </c>
      <c r="F3899">
        <v>156</v>
      </c>
      <c r="G3899">
        <v>12709</v>
      </c>
      <c r="H3899">
        <v>24441</v>
      </c>
      <c r="I3899">
        <v>11732</v>
      </c>
    </row>
    <row r="3900" spans="1:9" x14ac:dyDescent="0.25">
      <c r="A3900" s="1">
        <v>44079</v>
      </c>
      <c r="B3900" t="s">
        <v>20</v>
      </c>
      <c r="C3900" t="s">
        <v>10</v>
      </c>
      <c r="D3900" t="s">
        <v>17</v>
      </c>
      <c r="E3900">
        <v>15</v>
      </c>
      <c r="F3900">
        <v>121</v>
      </c>
      <c r="G3900">
        <v>9537</v>
      </c>
      <c r="H3900">
        <v>11354</v>
      </c>
      <c r="I3900">
        <v>1817</v>
      </c>
    </row>
    <row r="3901" spans="1:9" x14ac:dyDescent="0.25">
      <c r="A3901" s="1">
        <v>44080</v>
      </c>
      <c r="B3901" t="s">
        <v>20</v>
      </c>
      <c r="C3901" t="s">
        <v>16</v>
      </c>
      <c r="D3901" t="s">
        <v>13</v>
      </c>
      <c r="E3901">
        <v>25</v>
      </c>
      <c r="F3901">
        <v>44</v>
      </c>
      <c r="G3901">
        <v>35176</v>
      </c>
      <c r="H3901">
        <v>51729</v>
      </c>
      <c r="I3901">
        <v>16553</v>
      </c>
    </row>
    <row r="3902" spans="1:9" x14ac:dyDescent="0.25">
      <c r="A3902" s="1">
        <v>44081</v>
      </c>
      <c r="B3902" t="s">
        <v>20</v>
      </c>
      <c r="C3902" t="s">
        <v>18</v>
      </c>
      <c r="D3902" t="s">
        <v>13</v>
      </c>
      <c r="E3902">
        <v>14</v>
      </c>
      <c r="F3902">
        <v>21</v>
      </c>
      <c r="G3902">
        <v>32560</v>
      </c>
      <c r="H3902">
        <v>58142</v>
      </c>
      <c r="I3902">
        <v>25582</v>
      </c>
    </row>
    <row r="3903" spans="1:9" x14ac:dyDescent="0.25">
      <c r="A3903" s="1">
        <v>44082</v>
      </c>
      <c r="B3903" t="s">
        <v>20</v>
      </c>
      <c r="C3903" t="s">
        <v>10</v>
      </c>
      <c r="D3903" t="s">
        <v>17</v>
      </c>
      <c r="E3903">
        <v>14</v>
      </c>
      <c r="F3903">
        <v>183</v>
      </c>
      <c r="G3903">
        <v>19147</v>
      </c>
      <c r="H3903">
        <v>26968</v>
      </c>
      <c r="I3903">
        <v>7821</v>
      </c>
    </row>
    <row r="3904" spans="1:9" x14ac:dyDescent="0.25">
      <c r="A3904" s="1">
        <v>44083</v>
      </c>
      <c r="B3904" t="s">
        <v>20</v>
      </c>
      <c r="C3904" t="s">
        <v>10</v>
      </c>
      <c r="D3904" t="s">
        <v>11</v>
      </c>
      <c r="E3904">
        <v>4</v>
      </c>
      <c r="F3904">
        <v>79</v>
      </c>
      <c r="G3904">
        <v>12026</v>
      </c>
      <c r="H3904">
        <v>19715</v>
      </c>
      <c r="I3904">
        <v>7689</v>
      </c>
    </row>
    <row r="3905" spans="1:9" x14ac:dyDescent="0.25">
      <c r="A3905" s="1">
        <v>44084</v>
      </c>
      <c r="B3905" t="s">
        <v>20</v>
      </c>
      <c r="C3905" t="s">
        <v>12</v>
      </c>
      <c r="D3905" t="s">
        <v>13</v>
      </c>
      <c r="E3905">
        <v>12</v>
      </c>
      <c r="F3905">
        <v>20</v>
      </c>
      <c r="G3905">
        <v>12323</v>
      </c>
      <c r="H3905">
        <v>16214</v>
      </c>
      <c r="I3905">
        <v>3891</v>
      </c>
    </row>
    <row r="3906" spans="1:9" x14ac:dyDescent="0.25">
      <c r="A3906" s="1">
        <v>44085</v>
      </c>
      <c r="B3906" t="s">
        <v>20</v>
      </c>
      <c r="C3906" t="s">
        <v>16</v>
      </c>
      <c r="D3906" t="s">
        <v>13</v>
      </c>
      <c r="E3906">
        <v>13</v>
      </c>
      <c r="F3906">
        <v>39</v>
      </c>
      <c r="G3906">
        <v>38156</v>
      </c>
      <c r="H3906">
        <v>48918</v>
      </c>
      <c r="I3906">
        <v>10762</v>
      </c>
    </row>
    <row r="3907" spans="1:9" x14ac:dyDescent="0.25">
      <c r="A3907" s="1">
        <v>44086</v>
      </c>
      <c r="B3907" t="s">
        <v>20</v>
      </c>
      <c r="C3907" t="s">
        <v>10</v>
      </c>
      <c r="D3907" t="s">
        <v>11</v>
      </c>
      <c r="E3907">
        <v>5</v>
      </c>
      <c r="F3907">
        <v>73</v>
      </c>
      <c r="G3907">
        <v>42090</v>
      </c>
      <c r="H3907">
        <v>51329</v>
      </c>
      <c r="I3907">
        <v>9239</v>
      </c>
    </row>
    <row r="3908" spans="1:9" x14ac:dyDescent="0.25">
      <c r="A3908" s="1">
        <v>44087</v>
      </c>
      <c r="B3908" t="s">
        <v>20</v>
      </c>
      <c r="C3908" t="s">
        <v>10</v>
      </c>
      <c r="D3908" t="s">
        <v>13</v>
      </c>
      <c r="E3908">
        <v>17</v>
      </c>
      <c r="F3908">
        <v>49</v>
      </c>
      <c r="G3908">
        <v>19309</v>
      </c>
      <c r="H3908">
        <v>30170</v>
      </c>
      <c r="I3908">
        <v>10861</v>
      </c>
    </row>
    <row r="3909" spans="1:9" x14ac:dyDescent="0.25">
      <c r="A3909" s="1">
        <v>44088</v>
      </c>
      <c r="B3909" t="s">
        <v>20</v>
      </c>
      <c r="C3909" t="s">
        <v>18</v>
      </c>
      <c r="D3909" t="s">
        <v>11</v>
      </c>
      <c r="E3909">
        <v>10</v>
      </c>
      <c r="F3909">
        <v>25</v>
      </c>
      <c r="G3909">
        <v>77837</v>
      </c>
      <c r="H3909">
        <v>89468</v>
      </c>
      <c r="I3909">
        <v>11631</v>
      </c>
    </row>
    <row r="3910" spans="1:9" x14ac:dyDescent="0.25">
      <c r="A3910" s="1">
        <v>44089</v>
      </c>
      <c r="B3910" t="s">
        <v>20</v>
      </c>
      <c r="C3910" t="s">
        <v>14</v>
      </c>
      <c r="D3910" t="s">
        <v>13</v>
      </c>
      <c r="E3910">
        <v>12</v>
      </c>
      <c r="F3910">
        <v>49</v>
      </c>
      <c r="G3910">
        <v>64922</v>
      </c>
      <c r="H3910">
        <v>80150</v>
      </c>
      <c r="I3910">
        <v>15228</v>
      </c>
    </row>
    <row r="3911" spans="1:9" x14ac:dyDescent="0.25">
      <c r="A3911" s="1">
        <v>44090</v>
      </c>
      <c r="B3911" t="s">
        <v>20</v>
      </c>
      <c r="C3911" t="s">
        <v>18</v>
      </c>
      <c r="D3911" t="s">
        <v>15</v>
      </c>
      <c r="E3911">
        <v>0</v>
      </c>
      <c r="F3911">
        <v>87</v>
      </c>
      <c r="G3911">
        <v>38796</v>
      </c>
      <c r="H3911">
        <v>51047</v>
      </c>
      <c r="I3911">
        <v>12251</v>
      </c>
    </row>
    <row r="3912" spans="1:9" x14ac:dyDescent="0.25">
      <c r="A3912" s="1">
        <v>44091</v>
      </c>
      <c r="B3912" t="s">
        <v>20</v>
      </c>
      <c r="C3912" t="s">
        <v>14</v>
      </c>
      <c r="D3912" t="s">
        <v>17</v>
      </c>
      <c r="E3912">
        <v>8</v>
      </c>
      <c r="F3912">
        <v>100</v>
      </c>
      <c r="G3912">
        <v>47832</v>
      </c>
      <c r="H3912">
        <v>77149</v>
      </c>
      <c r="I3912">
        <v>29317</v>
      </c>
    </row>
    <row r="3913" spans="1:9" x14ac:dyDescent="0.25">
      <c r="A3913" s="1">
        <v>44092</v>
      </c>
      <c r="B3913" t="s">
        <v>20</v>
      </c>
      <c r="C3913" t="s">
        <v>14</v>
      </c>
      <c r="D3913" t="s">
        <v>13</v>
      </c>
      <c r="E3913">
        <v>13</v>
      </c>
      <c r="F3913">
        <v>15</v>
      </c>
      <c r="G3913">
        <v>56819</v>
      </c>
      <c r="H3913">
        <v>88780</v>
      </c>
      <c r="I3913">
        <v>31961</v>
      </c>
    </row>
    <row r="3914" spans="1:9" x14ac:dyDescent="0.25">
      <c r="A3914" s="1">
        <v>44093</v>
      </c>
      <c r="B3914" t="s">
        <v>20</v>
      </c>
      <c r="C3914" t="s">
        <v>16</v>
      </c>
      <c r="D3914" t="s">
        <v>17</v>
      </c>
      <c r="E3914">
        <v>14</v>
      </c>
      <c r="F3914">
        <v>183</v>
      </c>
      <c r="G3914">
        <v>74917</v>
      </c>
      <c r="H3914">
        <v>99889</v>
      </c>
      <c r="I3914">
        <v>24972</v>
      </c>
    </row>
    <row r="3915" spans="1:9" x14ac:dyDescent="0.25">
      <c r="A3915" s="1">
        <v>44094</v>
      </c>
      <c r="B3915" t="s">
        <v>20</v>
      </c>
      <c r="C3915" t="s">
        <v>12</v>
      </c>
      <c r="D3915" t="s">
        <v>17</v>
      </c>
      <c r="E3915">
        <v>13</v>
      </c>
      <c r="F3915">
        <v>197</v>
      </c>
      <c r="G3915">
        <v>57764</v>
      </c>
      <c r="H3915">
        <v>82520</v>
      </c>
      <c r="I3915">
        <v>24756</v>
      </c>
    </row>
    <row r="3916" spans="1:9" x14ac:dyDescent="0.25">
      <c r="A3916" s="1">
        <v>44095</v>
      </c>
      <c r="B3916" t="s">
        <v>20</v>
      </c>
      <c r="C3916" t="s">
        <v>18</v>
      </c>
      <c r="D3916" t="s">
        <v>11</v>
      </c>
      <c r="E3916">
        <v>3</v>
      </c>
      <c r="F3916">
        <v>83</v>
      </c>
      <c r="G3916">
        <v>44430</v>
      </c>
      <c r="H3916">
        <v>82277</v>
      </c>
      <c r="I3916">
        <v>37847</v>
      </c>
    </row>
    <row r="3917" spans="1:9" x14ac:dyDescent="0.25">
      <c r="A3917" s="1">
        <v>44096</v>
      </c>
      <c r="B3917" t="s">
        <v>20</v>
      </c>
      <c r="C3917" t="s">
        <v>12</v>
      </c>
      <c r="D3917" t="s">
        <v>15</v>
      </c>
      <c r="E3917">
        <v>0</v>
      </c>
      <c r="F3917">
        <v>68</v>
      </c>
      <c r="G3917">
        <v>32143</v>
      </c>
      <c r="H3917">
        <v>40687</v>
      </c>
      <c r="I3917">
        <v>8544</v>
      </c>
    </row>
    <row r="3918" spans="1:9" x14ac:dyDescent="0.25">
      <c r="A3918" s="1">
        <v>44097</v>
      </c>
      <c r="B3918" t="s">
        <v>20</v>
      </c>
      <c r="C3918" t="s">
        <v>14</v>
      </c>
      <c r="D3918" t="s">
        <v>17</v>
      </c>
      <c r="E3918">
        <v>15</v>
      </c>
      <c r="F3918">
        <v>139</v>
      </c>
      <c r="G3918">
        <v>27920</v>
      </c>
      <c r="H3918">
        <v>31371</v>
      </c>
      <c r="I3918">
        <v>3451</v>
      </c>
    </row>
    <row r="3919" spans="1:9" x14ac:dyDescent="0.25">
      <c r="A3919" s="1">
        <v>44098</v>
      </c>
      <c r="B3919" t="s">
        <v>20</v>
      </c>
      <c r="C3919" t="s">
        <v>14</v>
      </c>
      <c r="D3919" t="s">
        <v>17</v>
      </c>
      <c r="E3919">
        <v>12</v>
      </c>
      <c r="F3919">
        <v>164</v>
      </c>
      <c r="G3919">
        <v>50790</v>
      </c>
      <c r="H3919">
        <v>76955</v>
      </c>
      <c r="I3919">
        <v>26165</v>
      </c>
    </row>
    <row r="3920" spans="1:9" x14ac:dyDescent="0.25">
      <c r="A3920" s="1">
        <v>44099</v>
      </c>
      <c r="B3920" t="s">
        <v>20</v>
      </c>
      <c r="C3920" t="s">
        <v>16</v>
      </c>
      <c r="D3920" t="s">
        <v>17</v>
      </c>
      <c r="E3920">
        <v>14</v>
      </c>
      <c r="F3920">
        <v>92</v>
      </c>
      <c r="G3920">
        <v>41599</v>
      </c>
      <c r="H3920">
        <v>60289</v>
      </c>
      <c r="I3920">
        <v>18690</v>
      </c>
    </row>
    <row r="3921" spans="1:9" x14ac:dyDescent="0.25">
      <c r="A3921" s="1">
        <v>44100</v>
      </c>
      <c r="B3921" t="s">
        <v>20</v>
      </c>
      <c r="C3921" t="s">
        <v>10</v>
      </c>
      <c r="D3921" t="s">
        <v>17</v>
      </c>
      <c r="E3921">
        <v>13</v>
      </c>
      <c r="F3921">
        <v>126</v>
      </c>
      <c r="G3921">
        <v>29340</v>
      </c>
      <c r="H3921">
        <v>58680</v>
      </c>
      <c r="I3921">
        <v>29340</v>
      </c>
    </row>
    <row r="3922" spans="1:9" x14ac:dyDescent="0.25">
      <c r="A3922" s="1">
        <v>44101</v>
      </c>
      <c r="B3922" t="s">
        <v>20</v>
      </c>
      <c r="C3922" t="s">
        <v>12</v>
      </c>
      <c r="D3922" t="s">
        <v>11</v>
      </c>
      <c r="E3922">
        <v>7</v>
      </c>
      <c r="F3922">
        <v>51</v>
      </c>
      <c r="G3922">
        <v>8393</v>
      </c>
      <c r="H3922">
        <v>11657</v>
      </c>
      <c r="I3922">
        <v>3264</v>
      </c>
    </row>
    <row r="3923" spans="1:9" x14ac:dyDescent="0.25">
      <c r="A3923" s="1">
        <v>44102</v>
      </c>
      <c r="B3923" t="s">
        <v>20</v>
      </c>
      <c r="C3923" t="s">
        <v>16</v>
      </c>
      <c r="D3923" t="s">
        <v>13</v>
      </c>
      <c r="E3923">
        <v>17</v>
      </c>
      <c r="F3923">
        <v>16</v>
      </c>
      <c r="G3923">
        <v>20072</v>
      </c>
      <c r="H3923">
        <v>39356</v>
      </c>
      <c r="I3923">
        <v>19284</v>
      </c>
    </row>
    <row r="3924" spans="1:9" x14ac:dyDescent="0.25">
      <c r="A3924" s="1">
        <v>44103</v>
      </c>
      <c r="B3924" t="s">
        <v>20</v>
      </c>
      <c r="C3924" t="s">
        <v>12</v>
      </c>
      <c r="D3924" t="s">
        <v>13</v>
      </c>
      <c r="E3924">
        <v>22</v>
      </c>
      <c r="F3924">
        <v>6</v>
      </c>
      <c r="G3924">
        <v>80216</v>
      </c>
      <c r="H3924">
        <v>90130</v>
      </c>
      <c r="I3924">
        <v>9914</v>
      </c>
    </row>
    <row r="3925" spans="1:9" x14ac:dyDescent="0.25">
      <c r="A3925" s="1">
        <v>44104</v>
      </c>
      <c r="B3925" t="s">
        <v>20</v>
      </c>
      <c r="C3925" t="s">
        <v>18</v>
      </c>
      <c r="D3925" t="s">
        <v>15</v>
      </c>
      <c r="E3925">
        <v>0</v>
      </c>
      <c r="F3925">
        <v>20</v>
      </c>
      <c r="G3925">
        <v>58094</v>
      </c>
      <c r="H3925">
        <v>82992</v>
      </c>
      <c r="I3925">
        <v>24898</v>
      </c>
    </row>
    <row r="3926" spans="1:9" x14ac:dyDescent="0.25">
      <c r="A3926" s="1">
        <v>44105</v>
      </c>
      <c r="B3926" t="s">
        <v>20</v>
      </c>
      <c r="C3926" t="s">
        <v>18</v>
      </c>
      <c r="D3926" t="s">
        <v>17</v>
      </c>
      <c r="E3926">
        <v>15</v>
      </c>
      <c r="F3926">
        <v>69</v>
      </c>
      <c r="G3926">
        <v>87188</v>
      </c>
      <c r="H3926">
        <v>102574.5</v>
      </c>
      <c r="I3926">
        <v>15386.5</v>
      </c>
    </row>
    <row r="3927" spans="1:9" x14ac:dyDescent="0.25">
      <c r="A3927" s="1">
        <v>44106</v>
      </c>
      <c r="B3927" t="s">
        <v>20</v>
      </c>
      <c r="C3927" t="s">
        <v>16</v>
      </c>
      <c r="D3927" t="s">
        <v>13</v>
      </c>
      <c r="E3927">
        <v>17</v>
      </c>
      <c r="F3927">
        <v>10</v>
      </c>
      <c r="G3927">
        <v>14002</v>
      </c>
      <c r="H3927">
        <v>19447.5</v>
      </c>
      <c r="I3927">
        <v>5445.5</v>
      </c>
    </row>
    <row r="3928" spans="1:9" x14ac:dyDescent="0.25">
      <c r="A3928" s="1">
        <v>44107</v>
      </c>
      <c r="B3928" t="s">
        <v>20</v>
      </c>
      <c r="C3928" t="s">
        <v>12</v>
      </c>
      <c r="D3928" t="s">
        <v>15</v>
      </c>
      <c r="E3928">
        <v>0</v>
      </c>
      <c r="F3928">
        <v>23</v>
      </c>
      <c r="G3928">
        <v>62287</v>
      </c>
      <c r="H3928">
        <v>107391</v>
      </c>
      <c r="I3928">
        <v>45104</v>
      </c>
    </row>
    <row r="3929" spans="1:9" x14ac:dyDescent="0.25">
      <c r="A3929" s="1">
        <v>44108</v>
      </c>
      <c r="B3929" t="s">
        <v>20</v>
      </c>
      <c r="C3929" t="s">
        <v>18</v>
      </c>
      <c r="D3929" t="s">
        <v>15</v>
      </c>
      <c r="E3929">
        <v>0</v>
      </c>
      <c r="F3929">
        <v>77</v>
      </c>
      <c r="G3929">
        <v>16278</v>
      </c>
      <c r="H3929">
        <v>21997.5</v>
      </c>
      <c r="I3929">
        <v>5719.5</v>
      </c>
    </row>
    <row r="3930" spans="1:9" x14ac:dyDescent="0.25">
      <c r="A3930" s="1">
        <v>44109</v>
      </c>
      <c r="B3930" t="s">
        <v>20</v>
      </c>
      <c r="C3930" t="s">
        <v>18</v>
      </c>
      <c r="D3930" t="s">
        <v>13</v>
      </c>
      <c r="E3930">
        <v>11</v>
      </c>
      <c r="F3930">
        <v>31</v>
      </c>
      <c r="G3930">
        <v>19623</v>
      </c>
      <c r="H3930">
        <v>36339</v>
      </c>
      <c r="I3930">
        <v>16716</v>
      </c>
    </row>
    <row r="3931" spans="1:9" x14ac:dyDescent="0.25">
      <c r="A3931" s="1">
        <v>44110</v>
      </c>
      <c r="B3931" t="s">
        <v>20</v>
      </c>
      <c r="C3931" t="s">
        <v>12</v>
      </c>
      <c r="D3931" t="s">
        <v>15</v>
      </c>
      <c r="E3931">
        <v>0</v>
      </c>
      <c r="F3931">
        <v>77</v>
      </c>
      <c r="G3931">
        <v>13497</v>
      </c>
      <c r="H3931">
        <v>21424.5</v>
      </c>
      <c r="I3931">
        <v>7927.5</v>
      </c>
    </row>
    <row r="3932" spans="1:9" x14ac:dyDescent="0.25">
      <c r="A3932" s="1">
        <v>44111</v>
      </c>
      <c r="B3932" t="s">
        <v>20</v>
      </c>
      <c r="C3932" t="s">
        <v>16</v>
      </c>
      <c r="D3932" t="s">
        <v>17</v>
      </c>
      <c r="E3932">
        <v>14</v>
      </c>
      <c r="F3932">
        <v>121</v>
      </c>
      <c r="G3932">
        <v>14176</v>
      </c>
      <c r="H3932">
        <v>18901.5</v>
      </c>
      <c r="I3932">
        <v>4725.5</v>
      </c>
    </row>
    <row r="3933" spans="1:9" x14ac:dyDescent="0.25">
      <c r="A3933" s="1">
        <v>44112</v>
      </c>
      <c r="B3933" t="s">
        <v>20</v>
      </c>
      <c r="C3933" t="s">
        <v>14</v>
      </c>
      <c r="D3933" t="s">
        <v>15</v>
      </c>
      <c r="E3933">
        <v>0</v>
      </c>
      <c r="F3933">
        <v>43</v>
      </c>
      <c r="G3933">
        <v>47858</v>
      </c>
      <c r="H3933">
        <v>71430</v>
      </c>
      <c r="I3933">
        <v>23572</v>
      </c>
    </row>
    <row r="3934" spans="1:9" x14ac:dyDescent="0.25">
      <c r="A3934" s="1">
        <v>44113</v>
      </c>
      <c r="B3934" t="s">
        <v>20</v>
      </c>
      <c r="C3934" t="s">
        <v>12</v>
      </c>
      <c r="D3934" t="s">
        <v>13</v>
      </c>
      <c r="E3934">
        <v>16</v>
      </c>
      <c r="F3934">
        <v>33</v>
      </c>
      <c r="G3934">
        <v>97263</v>
      </c>
      <c r="H3934">
        <v>109284</v>
      </c>
      <c r="I3934">
        <v>12021</v>
      </c>
    </row>
    <row r="3935" spans="1:9" x14ac:dyDescent="0.25">
      <c r="A3935" s="1">
        <v>44114</v>
      </c>
      <c r="B3935" t="s">
        <v>20</v>
      </c>
      <c r="C3935" t="s">
        <v>18</v>
      </c>
      <c r="D3935" t="s">
        <v>17</v>
      </c>
      <c r="E3935">
        <v>9</v>
      </c>
      <c r="F3935">
        <v>113</v>
      </c>
      <c r="G3935">
        <v>69050</v>
      </c>
      <c r="H3935">
        <v>92067</v>
      </c>
      <c r="I3935">
        <v>23017</v>
      </c>
    </row>
    <row r="3936" spans="1:9" x14ac:dyDescent="0.25">
      <c r="A3936" s="1">
        <v>44115</v>
      </c>
      <c r="B3936" t="s">
        <v>20</v>
      </c>
      <c r="C3936" t="s">
        <v>16</v>
      </c>
      <c r="D3936" t="s">
        <v>15</v>
      </c>
      <c r="E3936">
        <v>0</v>
      </c>
      <c r="F3936">
        <v>47</v>
      </c>
      <c r="G3936">
        <v>36467</v>
      </c>
      <c r="H3936">
        <v>70128</v>
      </c>
      <c r="I3936">
        <v>33661</v>
      </c>
    </row>
    <row r="3937" spans="1:9" x14ac:dyDescent="0.25">
      <c r="A3937" s="1">
        <v>44116</v>
      </c>
      <c r="B3937" t="s">
        <v>20</v>
      </c>
      <c r="C3937" t="s">
        <v>12</v>
      </c>
      <c r="D3937" t="s">
        <v>17</v>
      </c>
      <c r="E3937">
        <v>11</v>
      </c>
      <c r="F3937">
        <v>196</v>
      </c>
      <c r="G3937">
        <v>35843</v>
      </c>
      <c r="H3937">
        <v>66375</v>
      </c>
      <c r="I3937">
        <v>30532</v>
      </c>
    </row>
    <row r="3938" spans="1:9" x14ac:dyDescent="0.25">
      <c r="A3938" s="1">
        <v>44117</v>
      </c>
      <c r="B3938" t="s">
        <v>20</v>
      </c>
      <c r="C3938" t="s">
        <v>18</v>
      </c>
      <c r="D3938" t="s">
        <v>17</v>
      </c>
      <c r="E3938">
        <v>14</v>
      </c>
      <c r="F3938">
        <v>128</v>
      </c>
      <c r="G3938">
        <v>44895</v>
      </c>
      <c r="H3938">
        <v>54090</v>
      </c>
      <c r="I3938">
        <v>9195</v>
      </c>
    </row>
    <row r="3939" spans="1:9" x14ac:dyDescent="0.25">
      <c r="A3939" s="1">
        <v>44118</v>
      </c>
      <c r="B3939" t="s">
        <v>20</v>
      </c>
      <c r="C3939" t="s">
        <v>10</v>
      </c>
      <c r="D3939" t="s">
        <v>13</v>
      </c>
      <c r="E3939">
        <v>11</v>
      </c>
      <c r="F3939">
        <v>25</v>
      </c>
      <c r="G3939">
        <v>48181</v>
      </c>
      <c r="H3939">
        <v>86037</v>
      </c>
      <c r="I3939">
        <v>37856</v>
      </c>
    </row>
    <row r="3940" spans="1:9" x14ac:dyDescent="0.25">
      <c r="A3940" s="1">
        <v>44119</v>
      </c>
      <c r="B3940" t="s">
        <v>20</v>
      </c>
      <c r="C3940" t="s">
        <v>10</v>
      </c>
      <c r="D3940" t="s">
        <v>15</v>
      </c>
      <c r="E3940">
        <v>0</v>
      </c>
      <c r="F3940">
        <v>79</v>
      </c>
      <c r="G3940">
        <v>76232</v>
      </c>
      <c r="H3940">
        <v>143833.5</v>
      </c>
      <c r="I3940">
        <v>67601.5</v>
      </c>
    </row>
    <row r="3941" spans="1:9" x14ac:dyDescent="0.25">
      <c r="A3941" s="1">
        <v>44120</v>
      </c>
      <c r="B3941" t="s">
        <v>20</v>
      </c>
      <c r="C3941" t="s">
        <v>12</v>
      </c>
      <c r="D3941" t="s">
        <v>15</v>
      </c>
      <c r="E3941">
        <v>0</v>
      </c>
      <c r="F3941">
        <v>76</v>
      </c>
      <c r="G3941">
        <v>76934</v>
      </c>
      <c r="H3941">
        <v>96168</v>
      </c>
      <c r="I3941">
        <v>19234</v>
      </c>
    </row>
    <row r="3942" spans="1:9" x14ac:dyDescent="0.25">
      <c r="A3942" s="1">
        <v>44121</v>
      </c>
      <c r="B3942" t="s">
        <v>20</v>
      </c>
      <c r="C3942" t="s">
        <v>10</v>
      </c>
      <c r="D3942" t="s">
        <v>17</v>
      </c>
      <c r="E3942">
        <v>8</v>
      </c>
      <c r="F3942">
        <v>68</v>
      </c>
      <c r="G3942">
        <v>25991</v>
      </c>
      <c r="H3942">
        <v>29535</v>
      </c>
      <c r="I3942">
        <v>3544</v>
      </c>
    </row>
    <row r="3943" spans="1:9" x14ac:dyDescent="0.25">
      <c r="A3943" s="1">
        <v>44122</v>
      </c>
      <c r="B3943" t="s">
        <v>20</v>
      </c>
      <c r="C3943" t="s">
        <v>14</v>
      </c>
      <c r="D3943" t="s">
        <v>11</v>
      </c>
      <c r="E3943">
        <v>9</v>
      </c>
      <c r="F3943">
        <v>85</v>
      </c>
      <c r="G3943">
        <v>120257</v>
      </c>
      <c r="H3943">
        <v>141478.5</v>
      </c>
      <c r="I3943">
        <v>21221.5</v>
      </c>
    </row>
    <row r="3944" spans="1:9" x14ac:dyDescent="0.25">
      <c r="A3944" s="1">
        <v>44123</v>
      </c>
      <c r="B3944" t="s">
        <v>20</v>
      </c>
      <c r="C3944" t="s">
        <v>12</v>
      </c>
      <c r="D3944" t="s">
        <v>15</v>
      </c>
      <c r="E3944">
        <v>0</v>
      </c>
      <c r="F3944">
        <v>60</v>
      </c>
      <c r="G3944">
        <v>70556</v>
      </c>
      <c r="H3944">
        <v>138345</v>
      </c>
      <c r="I3944">
        <v>67789</v>
      </c>
    </row>
    <row r="3945" spans="1:9" x14ac:dyDescent="0.25">
      <c r="A3945" s="1">
        <v>44124</v>
      </c>
      <c r="B3945" t="s">
        <v>20</v>
      </c>
      <c r="C3945" t="s">
        <v>10</v>
      </c>
      <c r="D3945" t="s">
        <v>11</v>
      </c>
      <c r="E3945">
        <v>8</v>
      </c>
      <c r="F3945">
        <v>35</v>
      </c>
      <c r="G3945">
        <v>70454</v>
      </c>
      <c r="H3945">
        <v>115498.5</v>
      </c>
      <c r="I3945">
        <v>45044.5</v>
      </c>
    </row>
    <row r="3946" spans="1:9" x14ac:dyDescent="0.25">
      <c r="A3946" s="1">
        <v>44125</v>
      </c>
      <c r="B3946" t="s">
        <v>20</v>
      </c>
      <c r="C3946" t="s">
        <v>14</v>
      </c>
      <c r="D3946" t="s">
        <v>15</v>
      </c>
      <c r="E3946">
        <v>0</v>
      </c>
      <c r="F3946">
        <v>72</v>
      </c>
      <c r="G3946">
        <v>78226</v>
      </c>
      <c r="H3946">
        <v>122227.5</v>
      </c>
      <c r="I3946">
        <v>44001.5</v>
      </c>
    </row>
    <row r="3947" spans="1:9" x14ac:dyDescent="0.25">
      <c r="A3947" s="1">
        <v>44126</v>
      </c>
      <c r="B3947" t="s">
        <v>20</v>
      </c>
      <c r="C3947" t="s">
        <v>12</v>
      </c>
      <c r="D3947" t="s">
        <v>11</v>
      </c>
      <c r="E3947">
        <v>6</v>
      </c>
      <c r="F3947">
        <v>25</v>
      </c>
      <c r="G3947">
        <v>18207</v>
      </c>
      <c r="H3947">
        <v>35013</v>
      </c>
      <c r="I3947">
        <v>16806</v>
      </c>
    </row>
    <row r="3948" spans="1:9" x14ac:dyDescent="0.25">
      <c r="A3948" s="1">
        <v>44127</v>
      </c>
      <c r="B3948" t="s">
        <v>20</v>
      </c>
      <c r="C3948" t="s">
        <v>16</v>
      </c>
      <c r="D3948" t="s">
        <v>11</v>
      </c>
      <c r="E3948">
        <v>4</v>
      </c>
      <c r="F3948">
        <v>77</v>
      </c>
      <c r="G3948">
        <v>11680</v>
      </c>
      <c r="H3948">
        <v>18838.5</v>
      </c>
      <c r="I3948">
        <v>7158.5</v>
      </c>
    </row>
    <row r="3949" spans="1:9" x14ac:dyDescent="0.25">
      <c r="A3949" s="1">
        <v>44128</v>
      </c>
      <c r="B3949" t="s">
        <v>20</v>
      </c>
      <c r="C3949" t="s">
        <v>18</v>
      </c>
      <c r="D3949" t="s">
        <v>13</v>
      </c>
      <c r="E3949">
        <v>18</v>
      </c>
      <c r="F3949">
        <v>1</v>
      </c>
      <c r="G3949">
        <v>68618</v>
      </c>
      <c r="H3949">
        <v>105565.5</v>
      </c>
      <c r="I3949">
        <v>36947.5</v>
      </c>
    </row>
    <row r="3950" spans="1:9" x14ac:dyDescent="0.25">
      <c r="A3950" s="1">
        <v>44129</v>
      </c>
      <c r="B3950" t="s">
        <v>20</v>
      </c>
      <c r="C3950" t="s">
        <v>14</v>
      </c>
      <c r="D3950" t="s">
        <v>13</v>
      </c>
      <c r="E3950">
        <v>15</v>
      </c>
      <c r="F3950">
        <v>39</v>
      </c>
      <c r="G3950">
        <v>22653</v>
      </c>
      <c r="H3950">
        <v>43563</v>
      </c>
      <c r="I3950">
        <v>20910</v>
      </c>
    </row>
    <row r="3951" spans="1:9" x14ac:dyDescent="0.25">
      <c r="A3951" s="1">
        <v>44130</v>
      </c>
      <c r="B3951" t="s">
        <v>20</v>
      </c>
      <c r="C3951" t="s">
        <v>16</v>
      </c>
      <c r="D3951" t="s">
        <v>17</v>
      </c>
      <c r="E3951">
        <v>13</v>
      </c>
      <c r="F3951">
        <v>101</v>
      </c>
      <c r="G3951">
        <v>86504</v>
      </c>
      <c r="H3951">
        <v>100585.5</v>
      </c>
      <c r="I3951">
        <v>14081.5</v>
      </c>
    </row>
    <row r="3952" spans="1:9" x14ac:dyDescent="0.25">
      <c r="A3952" s="1">
        <v>44131</v>
      </c>
      <c r="B3952" t="s">
        <v>20</v>
      </c>
      <c r="C3952" t="s">
        <v>16</v>
      </c>
      <c r="D3952" t="s">
        <v>11</v>
      </c>
      <c r="E3952">
        <v>3</v>
      </c>
      <c r="F3952">
        <v>94</v>
      </c>
      <c r="G3952">
        <v>53336</v>
      </c>
      <c r="H3952">
        <v>95242.5</v>
      </c>
      <c r="I3952">
        <v>41906.5</v>
      </c>
    </row>
    <row r="3953" spans="1:9" x14ac:dyDescent="0.25">
      <c r="A3953" s="1">
        <v>44132</v>
      </c>
      <c r="B3953" t="s">
        <v>20</v>
      </c>
      <c r="C3953" t="s">
        <v>12</v>
      </c>
      <c r="D3953" t="s">
        <v>17</v>
      </c>
      <c r="E3953">
        <v>8</v>
      </c>
      <c r="F3953">
        <v>95</v>
      </c>
      <c r="G3953">
        <v>65628</v>
      </c>
      <c r="H3953">
        <v>131256</v>
      </c>
      <c r="I3953">
        <v>65628</v>
      </c>
    </row>
    <row r="3954" spans="1:9" x14ac:dyDescent="0.25">
      <c r="A3954" s="1">
        <v>44133</v>
      </c>
      <c r="B3954" t="s">
        <v>20</v>
      </c>
      <c r="C3954" t="s">
        <v>10</v>
      </c>
      <c r="D3954" t="s">
        <v>13</v>
      </c>
      <c r="E3954">
        <v>15</v>
      </c>
      <c r="F3954">
        <v>48</v>
      </c>
      <c r="G3954">
        <v>29662</v>
      </c>
      <c r="H3954">
        <v>36619.5</v>
      </c>
      <c r="I3954">
        <v>6957.5</v>
      </c>
    </row>
    <row r="3955" spans="1:9" x14ac:dyDescent="0.25">
      <c r="A3955" s="1">
        <v>44134</v>
      </c>
      <c r="B3955" t="s">
        <v>20</v>
      </c>
      <c r="C3955" t="s">
        <v>10</v>
      </c>
      <c r="D3955" t="s">
        <v>11</v>
      </c>
      <c r="E3955">
        <v>9</v>
      </c>
      <c r="F3955">
        <v>39</v>
      </c>
      <c r="G3955">
        <v>60295</v>
      </c>
      <c r="H3955">
        <v>94210.5</v>
      </c>
      <c r="I3955">
        <v>33915.5</v>
      </c>
    </row>
    <row r="3956" spans="1:9" x14ac:dyDescent="0.25">
      <c r="A3956" s="1">
        <v>44135</v>
      </c>
      <c r="B3956" t="s">
        <v>20</v>
      </c>
      <c r="C3956" t="s">
        <v>14</v>
      </c>
      <c r="D3956" t="s">
        <v>13</v>
      </c>
      <c r="E3956">
        <v>25</v>
      </c>
      <c r="F3956">
        <v>22</v>
      </c>
      <c r="G3956">
        <v>67131</v>
      </c>
      <c r="H3956">
        <v>87183</v>
      </c>
      <c r="I3956">
        <v>20052</v>
      </c>
    </row>
    <row r="3957" spans="1:9" x14ac:dyDescent="0.25">
      <c r="A3957" s="1">
        <v>44136</v>
      </c>
      <c r="B3957" t="s">
        <v>20</v>
      </c>
      <c r="C3957" t="s">
        <v>18</v>
      </c>
      <c r="D3957" t="s">
        <v>17</v>
      </c>
      <c r="E3957">
        <v>11</v>
      </c>
      <c r="F3957">
        <v>110</v>
      </c>
      <c r="G3957">
        <v>53692</v>
      </c>
      <c r="H3957">
        <v>85225</v>
      </c>
      <c r="I3957">
        <v>31533</v>
      </c>
    </row>
    <row r="3958" spans="1:9" x14ac:dyDescent="0.25">
      <c r="A3958" s="1">
        <v>44137</v>
      </c>
      <c r="B3958" t="s">
        <v>20</v>
      </c>
      <c r="C3958" t="s">
        <v>14</v>
      </c>
      <c r="D3958" t="s">
        <v>13</v>
      </c>
      <c r="E3958">
        <v>21</v>
      </c>
      <c r="F3958">
        <v>30</v>
      </c>
      <c r="G3958">
        <v>8801</v>
      </c>
      <c r="H3958">
        <v>16002</v>
      </c>
      <c r="I3958">
        <v>7201</v>
      </c>
    </row>
    <row r="3959" spans="1:9" x14ac:dyDescent="0.25">
      <c r="A3959" s="1">
        <v>44138</v>
      </c>
      <c r="B3959" t="s">
        <v>20</v>
      </c>
      <c r="C3959" t="s">
        <v>10</v>
      </c>
      <c r="D3959" t="s">
        <v>11</v>
      </c>
      <c r="E3959">
        <v>7</v>
      </c>
      <c r="F3959">
        <v>20</v>
      </c>
      <c r="G3959">
        <v>29511</v>
      </c>
      <c r="H3959">
        <v>57865</v>
      </c>
      <c r="I3959">
        <v>28354</v>
      </c>
    </row>
    <row r="3960" spans="1:9" x14ac:dyDescent="0.25">
      <c r="A3960" s="1">
        <v>44139</v>
      </c>
      <c r="B3960" t="s">
        <v>20</v>
      </c>
      <c r="C3960" t="s">
        <v>12</v>
      </c>
      <c r="D3960" t="s">
        <v>11</v>
      </c>
      <c r="E3960">
        <v>6</v>
      </c>
      <c r="F3960">
        <v>84</v>
      </c>
      <c r="G3960">
        <v>39395</v>
      </c>
      <c r="H3960">
        <v>50506</v>
      </c>
      <c r="I3960">
        <v>11111</v>
      </c>
    </row>
    <row r="3961" spans="1:9" x14ac:dyDescent="0.25">
      <c r="A3961" s="1">
        <v>44140</v>
      </c>
      <c r="B3961" t="s">
        <v>20</v>
      </c>
      <c r="C3961" t="s">
        <v>16</v>
      </c>
      <c r="D3961" t="s">
        <v>11</v>
      </c>
      <c r="E3961">
        <v>3</v>
      </c>
      <c r="F3961">
        <v>38</v>
      </c>
      <c r="G3961">
        <v>22899</v>
      </c>
      <c r="H3961">
        <v>34696</v>
      </c>
      <c r="I3961">
        <v>11797</v>
      </c>
    </row>
    <row r="3962" spans="1:9" x14ac:dyDescent="0.25">
      <c r="A3962" s="1">
        <v>44141</v>
      </c>
      <c r="B3962" t="s">
        <v>20</v>
      </c>
      <c r="C3962" t="s">
        <v>12</v>
      </c>
      <c r="D3962" t="s">
        <v>15</v>
      </c>
      <c r="E3962">
        <v>0</v>
      </c>
      <c r="F3962">
        <v>85</v>
      </c>
      <c r="G3962">
        <v>32042</v>
      </c>
      <c r="H3962">
        <v>41079</v>
      </c>
      <c r="I3962">
        <v>9037</v>
      </c>
    </row>
    <row r="3963" spans="1:9" x14ac:dyDescent="0.25">
      <c r="A3963" s="1">
        <v>44142</v>
      </c>
      <c r="B3963" t="s">
        <v>20</v>
      </c>
      <c r="C3963" t="s">
        <v>10</v>
      </c>
      <c r="D3963" t="s">
        <v>15</v>
      </c>
      <c r="E3963">
        <v>0</v>
      </c>
      <c r="F3963">
        <v>99</v>
      </c>
      <c r="G3963">
        <v>13369</v>
      </c>
      <c r="H3963">
        <v>23874</v>
      </c>
      <c r="I3963">
        <v>10505</v>
      </c>
    </row>
    <row r="3964" spans="1:9" x14ac:dyDescent="0.25">
      <c r="A3964" s="1">
        <v>44143</v>
      </c>
      <c r="B3964" t="s">
        <v>20</v>
      </c>
      <c r="C3964" t="s">
        <v>18</v>
      </c>
      <c r="D3964" t="s">
        <v>11</v>
      </c>
      <c r="E3964">
        <v>5</v>
      </c>
      <c r="F3964">
        <v>60</v>
      </c>
      <c r="G3964">
        <v>64925</v>
      </c>
      <c r="H3964">
        <v>92750</v>
      </c>
      <c r="I3964">
        <v>27825</v>
      </c>
    </row>
    <row r="3965" spans="1:9" x14ac:dyDescent="0.25">
      <c r="A3965" s="1">
        <v>44144</v>
      </c>
      <c r="B3965" t="s">
        <v>20</v>
      </c>
      <c r="C3965" t="s">
        <v>14</v>
      </c>
      <c r="D3965" t="s">
        <v>17</v>
      </c>
      <c r="E3965">
        <v>15</v>
      </c>
      <c r="F3965">
        <v>81</v>
      </c>
      <c r="G3965">
        <v>16053</v>
      </c>
      <c r="H3965">
        <v>27209</v>
      </c>
      <c r="I3965">
        <v>11156</v>
      </c>
    </row>
    <row r="3966" spans="1:9" x14ac:dyDescent="0.25">
      <c r="A3966" s="1">
        <v>44145</v>
      </c>
      <c r="B3966" t="s">
        <v>20</v>
      </c>
      <c r="C3966" t="s">
        <v>16</v>
      </c>
      <c r="D3966" t="s">
        <v>15</v>
      </c>
      <c r="E3966">
        <v>0</v>
      </c>
      <c r="F3966">
        <v>48</v>
      </c>
      <c r="G3966">
        <v>6953</v>
      </c>
      <c r="H3966">
        <v>11785</v>
      </c>
      <c r="I3966">
        <v>4832</v>
      </c>
    </row>
    <row r="3967" spans="1:9" x14ac:dyDescent="0.25">
      <c r="A3967" s="1">
        <v>44146</v>
      </c>
      <c r="B3967" t="s">
        <v>20</v>
      </c>
      <c r="C3967" t="s">
        <v>12</v>
      </c>
      <c r="D3967" t="s">
        <v>17</v>
      </c>
      <c r="E3967">
        <v>14</v>
      </c>
      <c r="F3967">
        <v>68</v>
      </c>
      <c r="G3967">
        <v>44849</v>
      </c>
      <c r="H3967">
        <v>68999</v>
      </c>
      <c r="I3967">
        <v>24150</v>
      </c>
    </row>
    <row r="3968" spans="1:9" x14ac:dyDescent="0.25">
      <c r="A3968" s="1">
        <v>44147</v>
      </c>
      <c r="B3968" t="s">
        <v>20</v>
      </c>
      <c r="C3968" t="s">
        <v>14</v>
      </c>
      <c r="D3968" t="s">
        <v>17</v>
      </c>
      <c r="E3968">
        <v>9</v>
      </c>
      <c r="F3968">
        <v>109</v>
      </c>
      <c r="G3968">
        <v>45700</v>
      </c>
      <c r="H3968">
        <v>52529</v>
      </c>
      <c r="I3968">
        <v>6829</v>
      </c>
    </row>
    <row r="3969" spans="1:9" x14ac:dyDescent="0.25">
      <c r="A3969" s="1">
        <v>44148</v>
      </c>
      <c r="B3969" t="s">
        <v>20</v>
      </c>
      <c r="C3969" t="s">
        <v>14</v>
      </c>
      <c r="D3969" t="s">
        <v>11</v>
      </c>
      <c r="E3969">
        <v>4</v>
      </c>
      <c r="F3969">
        <v>76</v>
      </c>
      <c r="G3969">
        <v>35752</v>
      </c>
      <c r="H3969">
        <v>60596</v>
      </c>
      <c r="I3969">
        <v>24844</v>
      </c>
    </row>
    <row r="3970" spans="1:9" x14ac:dyDescent="0.25">
      <c r="A3970" s="1">
        <v>44149</v>
      </c>
      <c r="B3970" t="s">
        <v>20</v>
      </c>
      <c r="C3970" t="s">
        <v>12</v>
      </c>
      <c r="D3970" t="s">
        <v>17</v>
      </c>
      <c r="E3970">
        <v>8</v>
      </c>
      <c r="F3970">
        <v>189</v>
      </c>
      <c r="G3970">
        <v>38778</v>
      </c>
      <c r="H3970">
        <v>65726</v>
      </c>
      <c r="I3970">
        <v>26948</v>
      </c>
    </row>
    <row r="3971" spans="1:9" x14ac:dyDescent="0.25">
      <c r="A3971" s="1">
        <v>44150</v>
      </c>
      <c r="B3971" t="s">
        <v>20</v>
      </c>
      <c r="C3971" t="s">
        <v>12</v>
      </c>
      <c r="D3971" t="s">
        <v>15</v>
      </c>
      <c r="E3971">
        <v>0</v>
      </c>
      <c r="F3971">
        <v>84</v>
      </c>
      <c r="G3971">
        <v>22929</v>
      </c>
      <c r="H3971">
        <v>36395</v>
      </c>
      <c r="I3971">
        <v>13466</v>
      </c>
    </row>
    <row r="3972" spans="1:9" x14ac:dyDescent="0.25">
      <c r="A3972" s="1">
        <v>44151</v>
      </c>
      <c r="B3972" t="s">
        <v>20</v>
      </c>
      <c r="C3972" t="s">
        <v>18</v>
      </c>
      <c r="D3972" t="s">
        <v>15</v>
      </c>
      <c r="E3972">
        <v>0</v>
      </c>
      <c r="F3972">
        <v>24</v>
      </c>
      <c r="G3972">
        <v>51381</v>
      </c>
      <c r="H3972">
        <v>73401</v>
      </c>
      <c r="I3972">
        <v>22020</v>
      </c>
    </row>
    <row r="3973" spans="1:9" x14ac:dyDescent="0.25">
      <c r="A3973" s="1">
        <v>44152</v>
      </c>
      <c r="B3973" t="s">
        <v>20</v>
      </c>
      <c r="C3973" t="s">
        <v>14</v>
      </c>
      <c r="D3973" t="s">
        <v>15</v>
      </c>
      <c r="E3973">
        <v>0</v>
      </c>
      <c r="F3973">
        <v>51</v>
      </c>
      <c r="G3973">
        <v>31916</v>
      </c>
      <c r="H3973">
        <v>63832</v>
      </c>
      <c r="I3973">
        <v>31916</v>
      </c>
    </row>
    <row r="3974" spans="1:9" x14ac:dyDescent="0.25">
      <c r="A3974" s="1">
        <v>44153</v>
      </c>
      <c r="B3974" t="s">
        <v>20</v>
      </c>
      <c r="C3974" t="s">
        <v>16</v>
      </c>
      <c r="D3974" t="s">
        <v>17</v>
      </c>
      <c r="E3974">
        <v>9</v>
      </c>
      <c r="F3974">
        <v>169</v>
      </c>
      <c r="G3974">
        <v>42157</v>
      </c>
      <c r="H3974">
        <v>60224</v>
      </c>
      <c r="I3974">
        <v>18067</v>
      </c>
    </row>
    <row r="3975" spans="1:9" x14ac:dyDescent="0.25">
      <c r="A3975" s="1">
        <v>44154</v>
      </c>
      <c r="B3975" t="s">
        <v>20</v>
      </c>
      <c r="C3975" t="s">
        <v>10</v>
      </c>
      <c r="D3975" t="s">
        <v>11</v>
      </c>
      <c r="E3975">
        <v>8</v>
      </c>
      <c r="F3975">
        <v>80</v>
      </c>
      <c r="G3975">
        <v>50027</v>
      </c>
      <c r="H3975">
        <v>90958</v>
      </c>
      <c r="I3975">
        <v>40931</v>
      </c>
    </row>
    <row r="3976" spans="1:9" x14ac:dyDescent="0.25">
      <c r="A3976" s="1">
        <v>44155</v>
      </c>
      <c r="B3976" t="s">
        <v>20</v>
      </c>
      <c r="C3976" t="s">
        <v>18</v>
      </c>
      <c r="D3976" t="s">
        <v>13</v>
      </c>
      <c r="E3976">
        <v>24</v>
      </c>
      <c r="F3976">
        <v>26</v>
      </c>
      <c r="G3976">
        <v>62356</v>
      </c>
      <c r="H3976">
        <v>82047</v>
      </c>
      <c r="I3976">
        <v>19691</v>
      </c>
    </row>
    <row r="3977" spans="1:9" x14ac:dyDescent="0.25">
      <c r="A3977" s="1">
        <v>44156</v>
      </c>
      <c r="B3977" t="s">
        <v>20</v>
      </c>
      <c r="C3977" t="s">
        <v>18</v>
      </c>
      <c r="D3977" t="s">
        <v>15</v>
      </c>
      <c r="E3977">
        <v>0</v>
      </c>
      <c r="F3977">
        <v>82</v>
      </c>
      <c r="G3977">
        <v>33235</v>
      </c>
      <c r="H3977">
        <v>43162</v>
      </c>
      <c r="I3977">
        <v>9927</v>
      </c>
    </row>
    <row r="3978" spans="1:9" x14ac:dyDescent="0.25">
      <c r="A3978" s="1">
        <v>44157</v>
      </c>
      <c r="B3978" t="s">
        <v>20</v>
      </c>
      <c r="C3978" t="s">
        <v>10</v>
      </c>
      <c r="D3978" t="s">
        <v>17</v>
      </c>
      <c r="E3978">
        <v>5</v>
      </c>
      <c r="F3978">
        <v>90</v>
      </c>
      <c r="G3978">
        <v>19059</v>
      </c>
      <c r="H3978">
        <v>25756</v>
      </c>
      <c r="I3978">
        <v>6697</v>
      </c>
    </row>
    <row r="3979" spans="1:9" x14ac:dyDescent="0.25">
      <c r="A3979" s="1">
        <v>44158</v>
      </c>
      <c r="B3979" t="s">
        <v>20</v>
      </c>
      <c r="C3979" t="s">
        <v>10</v>
      </c>
      <c r="D3979" t="s">
        <v>11</v>
      </c>
      <c r="E3979">
        <v>3</v>
      </c>
      <c r="F3979">
        <v>87</v>
      </c>
      <c r="G3979">
        <v>13442</v>
      </c>
      <c r="H3979">
        <v>23176</v>
      </c>
      <c r="I3979">
        <v>9734</v>
      </c>
    </row>
    <row r="3980" spans="1:9" x14ac:dyDescent="0.25">
      <c r="A3980" s="1">
        <v>44159</v>
      </c>
      <c r="B3980" t="s">
        <v>20</v>
      </c>
      <c r="C3980" t="s">
        <v>14</v>
      </c>
      <c r="D3980" t="s">
        <v>13</v>
      </c>
      <c r="E3980">
        <v>16</v>
      </c>
      <c r="F3980">
        <v>49</v>
      </c>
      <c r="G3980">
        <v>25450</v>
      </c>
      <c r="H3980">
        <v>49901</v>
      </c>
      <c r="I3980">
        <v>24451</v>
      </c>
    </row>
    <row r="3981" spans="1:9" x14ac:dyDescent="0.25">
      <c r="A3981" s="1">
        <v>44160</v>
      </c>
      <c r="B3981" t="s">
        <v>20</v>
      </c>
      <c r="C3981" t="s">
        <v>16</v>
      </c>
      <c r="D3981" t="s">
        <v>11</v>
      </c>
      <c r="E3981">
        <v>4</v>
      </c>
      <c r="F3981">
        <v>67</v>
      </c>
      <c r="G3981">
        <v>28889</v>
      </c>
      <c r="H3981">
        <v>39574</v>
      </c>
      <c r="I3981">
        <v>10685</v>
      </c>
    </row>
    <row r="3982" spans="1:9" x14ac:dyDescent="0.25">
      <c r="A3982" s="1">
        <v>44161</v>
      </c>
      <c r="B3982" t="s">
        <v>20</v>
      </c>
      <c r="C3982" t="s">
        <v>10</v>
      </c>
      <c r="D3982" t="s">
        <v>13</v>
      </c>
      <c r="E3982">
        <v>21</v>
      </c>
      <c r="F3982">
        <v>34</v>
      </c>
      <c r="G3982">
        <v>75003</v>
      </c>
      <c r="H3982">
        <v>91467</v>
      </c>
      <c r="I3982">
        <v>16464</v>
      </c>
    </row>
    <row r="3983" spans="1:9" x14ac:dyDescent="0.25">
      <c r="A3983" s="1">
        <v>44162</v>
      </c>
      <c r="B3983" t="s">
        <v>20</v>
      </c>
      <c r="C3983" t="s">
        <v>14</v>
      </c>
      <c r="D3983" t="s">
        <v>13</v>
      </c>
      <c r="E3983">
        <v>10</v>
      </c>
      <c r="F3983">
        <v>20</v>
      </c>
      <c r="G3983">
        <v>7932</v>
      </c>
      <c r="H3983">
        <v>12394</v>
      </c>
      <c r="I3983">
        <v>4462</v>
      </c>
    </row>
    <row r="3984" spans="1:9" x14ac:dyDescent="0.25">
      <c r="A3984" s="1">
        <v>44163</v>
      </c>
      <c r="B3984" t="s">
        <v>20</v>
      </c>
      <c r="C3984" t="s">
        <v>16</v>
      </c>
      <c r="D3984" t="s">
        <v>15</v>
      </c>
      <c r="E3984">
        <v>0</v>
      </c>
      <c r="F3984">
        <v>35</v>
      </c>
      <c r="G3984">
        <v>9673</v>
      </c>
      <c r="H3984">
        <v>17913</v>
      </c>
      <c r="I3984">
        <v>8240</v>
      </c>
    </row>
    <row r="3985" spans="1:9" x14ac:dyDescent="0.25">
      <c r="A3985" s="1">
        <v>44164</v>
      </c>
      <c r="B3985" t="s">
        <v>20</v>
      </c>
      <c r="C3985" t="s">
        <v>18</v>
      </c>
      <c r="D3985" t="s">
        <v>17</v>
      </c>
      <c r="E3985">
        <v>14</v>
      </c>
      <c r="F3985">
        <v>187</v>
      </c>
      <c r="G3985">
        <v>19322</v>
      </c>
      <c r="H3985">
        <v>23854</v>
      </c>
      <c r="I3985">
        <v>4532</v>
      </c>
    </row>
    <row r="3986" spans="1:9" x14ac:dyDescent="0.25">
      <c r="A3986" s="1">
        <v>44165</v>
      </c>
      <c r="B3986" t="s">
        <v>20</v>
      </c>
      <c r="C3986" t="s">
        <v>12</v>
      </c>
      <c r="D3986" t="s">
        <v>15</v>
      </c>
      <c r="E3986">
        <v>0</v>
      </c>
      <c r="F3986">
        <v>63</v>
      </c>
      <c r="G3986">
        <v>13199</v>
      </c>
      <c r="H3986">
        <v>14665</v>
      </c>
      <c r="I3986">
        <v>1466</v>
      </c>
    </row>
    <row r="3987" spans="1:9" x14ac:dyDescent="0.25">
      <c r="A3987" s="1">
        <v>44166</v>
      </c>
      <c r="B3987" t="s">
        <v>20</v>
      </c>
      <c r="C3987" t="s">
        <v>16</v>
      </c>
      <c r="D3987" t="s">
        <v>15</v>
      </c>
      <c r="E3987">
        <v>0</v>
      </c>
      <c r="F3987">
        <v>51</v>
      </c>
      <c r="G3987">
        <v>53133</v>
      </c>
      <c r="H3987">
        <v>77005</v>
      </c>
      <c r="I3987">
        <v>23872</v>
      </c>
    </row>
    <row r="3988" spans="1:9" x14ac:dyDescent="0.25">
      <c r="A3988" s="1">
        <v>44167</v>
      </c>
      <c r="B3988" t="s">
        <v>20</v>
      </c>
      <c r="C3988" t="s">
        <v>16</v>
      </c>
      <c r="D3988" t="s">
        <v>15</v>
      </c>
      <c r="E3988">
        <v>0</v>
      </c>
      <c r="F3988">
        <v>62</v>
      </c>
      <c r="G3988">
        <v>49263</v>
      </c>
      <c r="H3988">
        <v>79457</v>
      </c>
      <c r="I3988">
        <v>30194</v>
      </c>
    </row>
    <row r="3989" spans="1:9" x14ac:dyDescent="0.25">
      <c r="A3989" s="1">
        <v>44168</v>
      </c>
      <c r="B3989" t="s">
        <v>20</v>
      </c>
      <c r="C3989" t="s">
        <v>10</v>
      </c>
      <c r="D3989" t="s">
        <v>17</v>
      </c>
      <c r="E3989">
        <v>7</v>
      </c>
      <c r="F3989">
        <v>150</v>
      </c>
      <c r="G3989">
        <v>30183</v>
      </c>
      <c r="H3989">
        <v>43118</v>
      </c>
      <c r="I3989">
        <v>12935</v>
      </c>
    </row>
    <row r="3990" spans="1:9" x14ac:dyDescent="0.25">
      <c r="A3990" s="1">
        <v>44169</v>
      </c>
      <c r="B3990" t="s">
        <v>20</v>
      </c>
      <c r="C3990" t="s">
        <v>18</v>
      </c>
      <c r="D3990" t="s">
        <v>11</v>
      </c>
      <c r="E3990">
        <v>10</v>
      </c>
      <c r="F3990">
        <v>73</v>
      </c>
      <c r="G3990">
        <v>47710</v>
      </c>
      <c r="H3990">
        <v>86745</v>
      </c>
      <c r="I3990">
        <v>39035</v>
      </c>
    </row>
    <row r="3991" spans="1:9" x14ac:dyDescent="0.25">
      <c r="A3991" s="1">
        <v>44170</v>
      </c>
      <c r="B3991" t="s">
        <v>20</v>
      </c>
      <c r="C3991" t="s">
        <v>14</v>
      </c>
      <c r="D3991" t="s">
        <v>17</v>
      </c>
      <c r="E3991">
        <v>11</v>
      </c>
      <c r="F3991">
        <v>171</v>
      </c>
      <c r="G3991">
        <v>26501</v>
      </c>
      <c r="H3991">
        <v>53002</v>
      </c>
      <c r="I3991">
        <v>26501</v>
      </c>
    </row>
    <row r="3992" spans="1:9" x14ac:dyDescent="0.25">
      <c r="A3992" s="1">
        <v>44171</v>
      </c>
      <c r="B3992" t="s">
        <v>20</v>
      </c>
      <c r="C3992" t="s">
        <v>12</v>
      </c>
      <c r="D3992" t="s">
        <v>15</v>
      </c>
      <c r="E3992">
        <v>0</v>
      </c>
      <c r="F3992">
        <v>81</v>
      </c>
      <c r="G3992">
        <v>36520</v>
      </c>
      <c r="H3992">
        <v>54507</v>
      </c>
      <c r="I3992">
        <v>17987</v>
      </c>
    </row>
    <row r="3993" spans="1:9" x14ac:dyDescent="0.25">
      <c r="A3993" s="1">
        <v>44172</v>
      </c>
      <c r="B3993" t="s">
        <v>20</v>
      </c>
      <c r="C3993" t="s">
        <v>18</v>
      </c>
      <c r="D3993" t="s">
        <v>17</v>
      </c>
      <c r="E3993">
        <v>12</v>
      </c>
      <c r="F3993">
        <v>167</v>
      </c>
      <c r="G3993">
        <v>34873</v>
      </c>
      <c r="H3993">
        <v>45290</v>
      </c>
      <c r="I3993">
        <v>10417</v>
      </c>
    </row>
    <row r="3994" spans="1:9" x14ac:dyDescent="0.25">
      <c r="A3994" s="1">
        <v>44173</v>
      </c>
      <c r="B3994" t="s">
        <v>20</v>
      </c>
      <c r="C3994" t="s">
        <v>16</v>
      </c>
      <c r="D3994" t="s">
        <v>13</v>
      </c>
      <c r="E3994">
        <v>25</v>
      </c>
      <c r="F3994">
        <v>43</v>
      </c>
      <c r="G3994">
        <v>43075</v>
      </c>
      <c r="H3994">
        <v>54525</v>
      </c>
      <c r="I3994">
        <v>11450</v>
      </c>
    </row>
    <row r="3995" spans="1:9" x14ac:dyDescent="0.25">
      <c r="A3995" s="1">
        <v>44174</v>
      </c>
      <c r="B3995" t="s">
        <v>20</v>
      </c>
      <c r="C3995" t="s">
        <v>18</v>
      </c>
      <c r="D3995" t="s">
        <v>17</v>
      </c>
      <c r="E3995">
        <v>9</v>
      </c>
      <c r="F3995">
        <v>63</v>
      </c>
      <c r="G3995">
        <v>20303</v>
      </c>
      <c r="H3995">
        <v>32746</v>
      </c>
      <c r="I3995">
        <v>12443</v>
      </c>
    </row>
    <row r="3996" spans="1:9" x14ac:dyDescent="0.25">
      <c r="A3996" s="1">
        <v>44175</v>
      </c>
      <c r="B3996" t="s">
        <v>20</v>
      </c>
      <c r="C3996" t="s">
        <v>10</v>
      </c>
      <c r="D3996" t="s">
        <v>13</v>
      </c>
      <c r="E3996">
        <v>10</v>
      </c>
      <c r="F3996">
        <v>25</v>
      </c>
      <c r="G3996">
        <v>13545</v>
      </c>
      <c r="H3996">
        <v>16931</v>
      </c>
      <c r="I3996">
        <v>3386</v>
      </c>
    </row>
    <row r="3997" spans="1:9" x14ac:dyDescent="0.25">
      <c r="A3997" s="1">
        <v>44176</v>
      </c>
      <c r="B3997" t="s">
        <v>20</v>
      </c>
      <c r="C3997" t="s">
        <v>18</v>
      </c>
      <c r="D3997" t="s">
        <v>11</v>
      </c>
      <c r="E3997">
        <v>7</v>
      </c>
      <c r="F3997">
        <v>20</v>
      </c>
      <c r="G3997">
        <v>29873</v>
      </c>
      <c r="H3997">
        <v>51505</v>
      </c>
      <c r="I3997">
        <v>21632</v>
      </c>
    </row>
    <row r="3998" spans="1:9" x14ac:dyDescent="0.25">
      <c r="A3998" s="1">
        <v>44177</v>
      </c>
      <c r="B3998" t="s">
        <v>20</v>
      </c>
      <c r="C3998" t="s">
        <v>16</v>
      </c>
      <c r="D3998" t="s">
        <v>17</v>
      </c>
      <c r="E3998">
        <v>7</v>
      </c>
      <c r="F3998">
        <v>151</v>
      </c>
      <c r="G3998">
        <v>51764</v>
      </c>
      <c r="H3998">
        <v>77259</v>
      </c>
      <c r="I3998">
        <v>25495</v>
      </c>
    </row>
    <row r="3999" spans="1:9" x14ac:dyDescent="0.25">
      <c r="A3999" s="1">
        <v>44178</v>
      </c>
      <c r="B3999" t="s">
        <v>20</v>
      </c>
      <c r="C3999" t="s">
        <v>14</v>
      </c>
      <c r="D3999" t="s">
        <v>15</v>
      </c>
      <c r="E3999">
        <v>0</v>
      </c>
      <c r="F3999">
        <v>83</v>
      </c>
      <c r="G3999">
        <v>78190</v>
      </c>
      <c r="H3999">
        <v>87854</v>
      </c>
      <c r="I3999">
        <v>9664</v>
      </c>
    </row>
    <row r="4000" spans="1:9" x14ac:dyDescent="0.25">
      <c r="A4000" s="1">
        <v>44179</v>
      </c>
      <c r="B4000" t="s">
        <v>20</v>
      </c>
      <c r="C4000" t="s">
        <v>10</v>
      </c>
      <c r="D4000" t="s">
        <v>17</v>
      </c>
      <c r="E4000">
        <v>15</v>
      </c>
      <c r="F4000">
        <v>163</v>
      </c>
      <c r="G4000">
        <v>32896</v>
      </c>
      <c r="H4000">
        <v>41641</v>
      </c>
      <c r="I4000">
        <v>8745</v>
      </c>
    </row>
    <row r="4001" spans="1:9" x14ac:dyDescent="0.25">
      <c r="A4001" s="1">
        <v>44180</v>
      </c>
      <c r="B4001" t="s">
        <v>20</v>
      </c>
      <c r="C4001" t="s">
        <v>12</v>
      </c>
      <c r="D4001" t="s">
        <v>11</v>
      </c>
      <c r="E4001">
        <v>6</v>
      </c>
      <c r="F4001">
        <v>66</v>
      </c>
      <c r="G4001">
        <v>67251</v>
      </c>
      <c r="H4001">
        <v>93404</v>
      </c>
      <c r="I4001">
        <v>26153</v>
      </c>
    </row>
    <row r="4002" spans="1:9" x14ac:dyDescent="0.25">
      <c r="A4002" s="1">
        <v>44181</v>
      </c>
      <c r="B4002" t="s">
        <v>20</v>
      </c>
      <c r="C4002" t="s">
        <v>18</v>
      </c>
      <c r="D4002" t="s">
        <v>11</v>
      </c>
      <c r="E4002">
        <v>3</v>
      </c>
      <c r="F4002">
        <v>35</v>
      </c>
      <c r="G4002">
        <v>19269</v>
      </c>
      <c r="H4002">
        <v>37783</v>
      </c>
      <c r="I4002">
        <v>18514</v>
      </c>
    </row>
    <row r="4003" spans="1:9" x14ac:dyDescent="0.25">
      <c r="A4003" s="1">
        <v>44182</v>
      </c>
      <c r="B4003" t="s">
        <v>20</v>
      </c>
      <c r="C4003" t="s">
        <v>12</v>
      </c>
      <c r="D4003" t="s">
        <v>17</v>
      </c>
      <c r="E4003">
        <v>6</v>
      </c>
      <c r="F4003">
        <v>137</v>
      </c>
      <c r="G4003">
        <v>25178</v>
      </c>
      <c r="H4003">
        <v>47506</v>
      </c>
      <c r="I4003">
        <v>22328</v>
      </c>
    </row>
    <row r="4004" spans="1:9" x14ac:dyDescent="0.25">
      <c r="A4004" s="1">
        <v>44183</v>
      </c>
      <c r="B4004" t="s">
        <v>20</v>
      </c>
      <c r="C4004" t="s">
        <v>12</v>
      </c>
      <c r="D4004" t="s">
        <v>17</v>
      </c>
      <c r="E4004">
        <v>14</v>
      </c>
      <c r="F4004">
        <v>61</v>
      </c>
      <c r="G4004">
        <v>39039</v>
      </c>
      <c r="H4004">
        <v>66167</v>
      </c>
      <c r="I4004">
        <v>27128</v>
      </c>
    </row>
    <row r="4005" spans="1:9" x14ac:dyDescent="0.25">
      <c r="A4005" s="1">
        <v>44184</v>
      </c>
      <c r="B4005" t="s">
        <v>20</v>
      </c>
      <c r="C4005" t="s">
        <v>16</v>
      </c>
      <c r="D4005" t="s">
        <v>11</v>
      </c>
      <c r="E4005">
        <v>5</v>
      </c>
      <c r="F4005">
        <v>24</v>
      </c>
      <c r="G4005">
        <v>16304</v>
      </c>
      <c r="H4005">
        <v>22645</v>
      </c>
      <c r="I4005">
        <v>6341</v>
      </c>
    </row>
    <row r="4006" spans="1:9" x14ac:dyDescent="0.25">
      <c r="A4006" s="1">
        <v>44185</v>
      </c>
      <c r="B4006" t="s">
        <v>20</v>
      </c>
      <c r="C4006" t="s">
        <v>14</v>
      </c>
      <c r="D4006" t="s">
        <v>13</v>
      </c>
      <c r="E4006">
        <v>24</v>
      </c>
      <c r="F4006">
        <v>4</v>
      </c>
      <c r="G4006">
        <v>16316</v>
      </c>
      <c r="H4006">
        <v>29666</v>
      </c>
      <c r="I4006">
        <v>13350</v>
      </c>
    </row>
    <row r="4007" spans="1:9" x14ac:dyDescent="0.25">
      <c r="A4007" s="1">
        <v>44186</v>
      </c>
      <c r="B4007" t="s">
        <v>20</v>
      </c>
      <c r="C4007" t="s">
        <v>18</v>
      </c>
      <c r="D4007" t="s">
        <v>15</v>
      </c>
      <c r="E4007">
        <v>0</v>
      </c>
      <c r="F4007">
        <v>31</v>
      </c>
      <c r="G4007">
        <v>18761</v>
      </c>
      <c r="H4007">
        <v>22604</v>
      </c>
      <c r="I4007">
        <v>3843</v>
      </c>
    </row>
    <row r="4008" spans="1:9" x14ac:dyDescent="0.25">
      <c r="A4008" s="1">
        <v>44187</v>
      </c>
      <c r="B4008" t="s">
        <v>20</v>
      </c>
      <c r="C4008" t="s">
        <v>16</v>
      </c>
      <c r="D4008" t="s">
        <v>13</v>
      </c>
      <c r="E4008">
        <v>23</v>
      </c>
      <c r="F4008">
        <v>24</v>
      </c>
      <c r="G4008">
        <v>64785</v>
      </c>
      <c r="H4008">
        <v>84136</v>
      </c>
      <c r="I4008">
        <v>19351</v>
      </c>
    </row>
    <row r="4009" spans="1:9" x14ac:dyDescent="0.25">
      <c r="A4009" s="1">
        <v>44188</v>
      </c>
      <c r="B4009" t="s">
        <v>20</v>
      </c>
      <c r="C4009" t="s">
        <v>18</v>
      </c>
      <c r="D4009" t="s">
        <v>11</v>
      </c>
      <c r="E4009">
        <v>4</v>
      </c>
      <c r="F4009">
        <v>59</v>
      </c>
      <c r="G4009">
        <v>28098</v>
      </c>
      <c r="H4009">
        <v>43228</v>
      </c>
      <c r="I4009">
        <v>15130</v>
      </c>
    </row>
    <row r="4010" spans="1:9" x14ac:dyDescent="0.25">
      <c r="A4010" s="1">
        <v>44189</v>
      </c>
      <c r="B4010" t="s">
        <v>20</v>
      </c>
      <c r="C4010" t="s">
        <v>16</v>
      </c>
      <c r="D4010" t="s">
        <v>15</v>
      </c>
      <c r="E4010">
        <v>0</v>
      </c>
      <c r="F4010">
        <v>95</v>
      </c>
      <c r="G4010">
        <v>19760</v>
      </c>
      <c r="H4010">
        <v>31871</v>
      </c>
      <c r="I4010">
        <v>12111</v>
      </c>
    </row>
    <row r="4011" spans="1:9" x14ac:dyDescent="0.25">
      <c r="A4011" s="1">
        <v>44190</v>
      </c>
      <c r="B4011" t="s">
        <v>20</v>
      </c>
      <c r="C4011" t="s">
        <v>10</v>
      </c>
      <c r="D4011" t="s">
        <v>13</v>
      </c>
      <c r="E4011">
        <v>23</v>
      </c>
      <c r="F4011">
        <v>45</v>
      </c>
      <c r="G4011">
        <v>28273</v>
      </c>
      <c r="H4011">
        <v>36718</v>
      </c>
      <c r="I4011">
        <v>8445</v>
      </c>
    </row>
    <row r="4012" spans="1:9" x14ac:dyDescent="0.25">
      <c r="A4012" s="1">
        <v>44191</v>
      </c>
      <c r="B4012" t="s">
        <v>20</v>
      </c>
      <c r="C4012" t="s">
        <v>18</v>
      </c>
      <c r="D4012" t="s">
        <v>15</v>
      </c>
      <c r="E4012">
        <v>0</v>
      </c>
      <c r="F4012">
        <v>70</v>
      </c>
      <c r="G4012">
        <v>62977</v>
      </c>
      <c r="H4012">
        <v>93995</v>
      </c>
      <c r="I4012">
        <v>31018</v>
      </c>
    </row>
    <row r="4013" spans="1:9" x14ac:dyDescent="0.25">
      <c r="A4013" s="1">
        <v>44192</v>
      </c>
      <c r="B4013" t="s">
        <v>20</v>
      </c>
      <c r="C4013" t="s">
        <v>10</v>
      </c>
      <c r="D4013" t="s">
        <v>11</v>
      </c>
      <c r="E4013">
        <v>9</v>
      </c>
      <c r="F4013">
        <v>75</v>
      </c>
      <c r="G4013">
        <v>51393</v>
      </c>
      <c r="H4013">
        <v>88608</v>
      </c>
      <c r="I4013">
        <v>37215</v>
      </c>
    </row>
    <row r="4014" spans="1:9" x14ac:dyDescent="0.25">
      <c r="A4014" s="1">
        <v>44193</v>
      </c>
      <c r="B4014" t="s">
        <v>20</v>
      </c>
      <c r="C4014" t="s">
        <v>18</v>
      </c>
      <c r="D4014" t="s">
        <v>15</v>
      </c>
      <c r="E4014">
        <v>0</v>
      </c>
      <c r="F4014">
        <v>54</v>
      </c>
      <c r="G4014">
        <v>8244</v>
      </c>
      <c r="H4014">
        <v>13973</v>
      </c>
      <c r="I4014">
        <v>5729</v>
      </c>
    </row>
    <row r="4015" spans="1:9" x14ac:dyDescent="0.25">
      <c r="A4015" s="1">
        <v>44194</v>
      </c>
      <c r="B4015" t="s">
        <v>20</v>
      </c>
      <c r="C4015" t="s">
        <v>12</v>
      </c>
      <c r="D4015" t="s">
        <v>11</v>
      </c>
      <c r="E4015">
        <v>7</v>
      </c>
      <c r="F4015">
        <v>44</v>
      </c>
      <c r="G4015">
        <v>36479</v>
      </c>
      <c r="H4015">
        <v>45599</v>
      </c>
      <c r="I4015">
        <v>9120</v>
      </c>
    </row>
    <row r="4016" spans="1:9" x14ac:dyDescent="0.25">
      <c r="A4016" s="1">
        <v>44195</v>
      </c>
      <c r="B4016" t="s">
        <v>20</v>
      </c>
      <c r="C4016" t="s">
        <v>18</v>
      </c>
      <c r="D4016" t="s">
        <v>15</v>
      </c>
      <c r="E4016">
        <v>0</v>
      </c>
      <c r="F4016">
        <v>63</v>
      </c>
      <c r="G4016">
        <v>28396</v>
      </c>
      <c r="H4016">
        <v>31551</v>
      </c>
      <c r="I4016">
        <v>3155</v>
      </c>
    </row>
    <row r="4017" spans="1:9" x14ac:dyDescent="0.25">
      <c r="A4017" s="1">
        <v>44196</v>
      </c>
      <c r="B4017" t="s">
        <v>20</v>
      </c>
      <c r="C4017" t="s">
        <v>14</v>
      </c>
      <c r="D4017" t="s">
        <v>17</v>
      </c>
      <c r="E4017">
        <v>5</v>
      </c>
      <c r="F4017">
        <v>186</v>
      </c>
      <c r="G4017">
        <v>14166</v>
      </c>
      <c r="H4017">
        <v>19406</v>
      </c>
      <c r="I4017">
        <v>5240</v>
      </c>
    </row>
    <row r="4018" spans="1:9" x14ac:dyDescent="0.25">
      <c r="A4018" s="1">
        <v>44197</v>
      </c>
      <c r="B4018" t="s">
        <v>20</v>
      </c>
      <c r="C4018" t="s">
        <v>10</v>
      </c>
      <c r="D4018" t="s">
        <v>15</v>
      </c>
      <c r="E4018">
        <v>0</v>
      </c>
      <c r="F4018">
        <v>35</v>
      </c>
      <c r="G4018">
        <v>45901</v>
      </c>
      <c r="H4018">
        <v>85001</v>
      </c>
      <c r="I4018">
        <v>39100</v>
      </c>
    </row>
    <row r="4019" spans="1:9" x14ac:dyDescent="0.25">
      <c r="A4019" s="1">
        <v>44198</v>
      </c>
      <c r="B4019" t="s">
        <v>20</v>
      </c>
      <c r="C4019" t="s">
        <v>14</v>
      </c>
      <c r="D4019" t="s">
        <v>11</v>
      </c>
      <c r="E4019">
        <v>10</v>
      </c>
      <c r="F4019">
        <v>28</v>
      </c>
      <c r="G4019">
        <v>18985</v>
      </c>
      <c r="H4019">
        <v>22873</v>
      </c>
      <c r="I4019">
        <v>3888</v>
      </c>
    </row>
    <row r="4020" spans="1:9" x14ac:dyDescent="0.25">
      <c r="A4020" s="1">
        <v>44199</v>
      </c>
      <c r="B4020" t="s">
        <v>20</v>
      </c>
      <c r="C4020" t="s">
        <v>14</v>
      </c>
      <c r="D4020" t="s">
        <v>13</v>
      </c>
      <c r="E4020">
        <v>11</v>
      </c>
      <c r="F4020">
        <v>5</v>
      </c>
      <c r="G4020">
        <v>18958</v>
      </c>
      <c r="H4020">
        <v>21791</v>
      </c>
      <c r="I4020">
        <v>2833</v>
      </c>
    </row>
    <row r="4021" spans="1:9" x14ac:dyDescent="0.25">
      <c r="A4021" s="1">
        <v>44200</v>
      </c>
      <c r="B4021" t="s">
        <v>20</v>
      </c>
      <c r="C4021" t="s">
        <v>16</v>
      </c>
      <c r="D4021" t="s">
        <v>11</v>
      </c>
      <c r="E4021">
        <v>4</v>
      </c>
      <c r="F4021">
        <v>75</v>
      </c>
      <c r="G4021">
        <v>55642</v>
      </c>
      <c r="H4021">
        <v>68694</v>
      </c>
      <c r="I4021">
        <v>13052</v>
      </c>
    </row>
    <row r="4022" spans="1:9" x14ac:dyDescent="0.25">
      <c r="A4022" s="1">
        <v>44201</v>
      </c>
      <c r="B4022" t="s">
        <v>20</v>
      </c>
      <c r="C4022" t="s">
        <v>12</v>
      </c>
      <c r="D4022" t="s">
        <v>11</v>
      </c>
      <c r="E4022">
        <v>6</v>
      </c>
      <c r="F4022">
        <v>41</v>
      </c>
      <c r="G4022">
        <v>56051</v>
      </c>
      <c r="H4022">
        <v>63694</v>
      </c>
      <c r="I4022">
        <v>7643</v>
      </c>
    </row>
    <row r="4023" spans="1:9" x14ac:dyDescent="0.25">
      <c r="A4023" s="1">
        <v>44202</v>
      </c>
      <c r="B4023" t="s">
        <v>20</v>
      </c>
      <c r="C4023" t="s">
        <v>18</v>
      </c>
      <c r="D4023" t="s">
        <v>15</v>
      </c>
      <c r="E4023">
        <v>0</v>
      </c>
      <c r="F4023">
        <v>92</v>
      </c>
      <c r="G4023">
        <v>31650</v>
      </c>
      <c r="H4023">
        <v>58612</v>
      </c>
      <c r="I4023">
        <v>26962</v>
      </c>
    </row>
    <row r="4024" spans="1:9" x14ac:dyDescent="0.25">
      <c r="A4024" s="1">
        <v>44203</v>
      </c>
      <c r="B4024" t="s">
        <v>20</v>
      </c>
      <c r="C4024" t="s">
        <v>10</v>
      </c>
      <c r="D4024" t="s">
        <v>15</v>
      </c>
      <c r="E4024">
        <v>0</v>
      </c>
      <c r="F4024">
        <v>95</v>
      </c>
      <c r="G4024">
        <v>75525</v>
      </c>
      <c r="H4024">
        <v>90994</v>
      </c>
      <c r="I4024">
        <v>15469</v>
      </c>
    </row>
    <row r="4025" spans="1:9" x14ac:dyDescent="0.25">
      <c r="A4025" s="1">
        <v>44204</v>
      </c>
      <c r="B4025" t="s">
        <v>20</v>
      </c>
      <c r="C4025" t="s">
        <v>10</v>
      </c>
      <c r="D4025" t="s">
        <v>11</v>
      </c>
      <c r="E4025">
        <v>7</v>
      </c>
      <c r="F4025">
        <v>73</v>
      </c>
      <c r="G4025">
        <v>35165</v>
      </c>
      <c r="H4025">
        <v>42884</v>
      </c>
      <c r="I4025">
        <v>7719</v>
      </c>
    </row>
    <row r="4026" spans="1:9" x14ac:dyDescent="0.25">
      <c r="A4026" s="1">
        <v>44205</v>
      </c>
      <c r="B4026" t="s">
        <v>20</v>
      </c>
      <c r="C4026" t="s">
        <v>16</v>
      </c>
      <c r="D4026" t="s">
        <v>17</v>
      </c>
      <c r="E4026">
        <v>7</v>
      </c>
      <c r="F4026">
        <v>53</v>
      </c>
      <c r="G4026">
        <v>21045</v>
      </c>
      <c r="H4026">
        <v>31887</v>
      </c>
      <c r="I4026">
        <v>10842</v>
      </c>
    </row>
    <row r="4027" spans="1:9" x14ac:dyDescent="0.25">
      <c r="A4027" s="1">
        <v>44206</v>
      </c>
      <c r="B4027" t="s">
        <v>20</v>
      </c>
      <c r="C4027" t="s">
        <v>12</v>
      </c>
      <c r="D4027" t="s">
        <v>13</v>
      </c>
      <c r="E4027">
        <v>25</v>
      </c>
      <c r="F4027">
        <v>36</v>
      </c>
      <c r="G4027">
        <v>22777</v>
      </c>
      <c r="H4027">
        <v>39960</v>
      </c>
      <c r="I4027">
        <v>17183</v>
      </c>
    </row>
    <row r="4028" spans="1:9" x14ac:dyDescent="0.25">
      <c r="A4028" s="1">
        <v>44207</v>
      </c>
      <c r="B4028" t="s">
        <v>20</v>
      </c>
      <c r="C4028" t="s">
        <v>16</v>
      </c>
      <c r="D4028" t="s">
        <v>15</v>
      </c>
      <c r="E4028">
        <v>0</v>
      </c>
      <c r="F4028">
        <v>24</v>
      </c>
      <c r="G4028">
        <v>48463</v>
      </c>
      <c r="H4028">
        <v>78166</v>
      </c>
      <c r="I4028">
        <v>29703</v>
      </c>
    </row>
    <row r="4029" spans="1:9" x14ac:dyDescent="0.25">
      <c r="A4029" s="1">
        <v>44208</v>
      </c>
      <c r="B4029" t="s">
        <v>20</v>
      </c>
      <c r="C4029" t="s">
        <v>10</v>
      </c>
      <c r="D4029" t="s">
        <v>15</v>
      </c>
      <c r="E4029">
        <v>0</v>
      </c>
      <c r="F4029">
        <v>31</v>
      </c>
      <c r="G4029">
        <v>51207</v>
      </c>
      <c r="H4029">
        <v>77586</v>
      </c>
      <c r="I4029">
        <v>26379</v>
      </c>
    </row>
    <row r="4030" spans="1:9" x14ac:dyDescent="0.25">
      <c r="A4030" s="1">
        <v>44209</v>
      </c>
      <c r="B4030" t="s">
        <v>20</v>
      </c>
      <c r="C4030" t="s">
        <v>18</v>
      </c>
      <c r="D4030" t="s">
        <v>15</v>
      </c>
      <c r="E4030">
        <v>0</v>
      </c>
      <c r="F4030">
        <v>86</v>
      </c>
      <c r="G4030">
        <v>45075</v>
      </c>
      <c r="H4030">
        <v>80491</v>
      </c>
      <c r="I4030">
        <v>35416</v>
      </c>
    </row>
    <row r="4031" spans="1:9" x14ac:dyDescent="0.25">
      <c r="A4031" s="1">
        <v>44210</v>
      </c>
      <c r="B4031" t="s">
        <v>20</v>
      </c>
      <c r="C4031" t="s">
        <v>14</v>
      </c>
      <c r="D4031" t="s">
        <v>13</v>
      </c>
      <c r="E4031">
        <v>16</v>
      </c>
      <c r="F4031">
        <v>46</v>
      </c>
      <c r="G4031">
        <v>56669</v>
      </c>
      <c r="H4031">
        <v>85862</v>
      </c>
      <c r="I4031">
        <v>29193</v>
      </c>
    </row>
    <row r="4032" spans="1:9" x14ac:dyDescent="0.25">
      <c r="A4032" s="1">
        <v>44211</v>
      </c>
      <c r="B4032" t="s">
        <v>20</v>
      </c>
      <c r="C4032" t="s">
        <v>16</v>
      </c>
      <c r="D4032" t="s">
        <v>15</v>
      </c>
      <c r="E4032">
        <v>0</v>
      </c>
      <c r="F4032">
        <v>73</v>
      </c>
      <c r="G4032">
        <v>79258</v>
      </c>
      <c r="H4032">
        <v>96656</v>
      </c>
      <c r="I4032">
        <v>17398</v>
      </c>
    </row>
    <row r="4033" spans="1:9" x14ac:dyDescent="0.25">
      <c r="A4033" s="1">
        <v>44212</v>
      </c>
      <c r="B4033" t="s">
        <v>20</v>
      </c>
      <c r="C4033" t="s">
        <v>18</v>
      </c>
      <c r="D4033" t="s">
        <v>17</v>
      </c>
      <c r="E4033">
        <v>15</v>
      </c>
      <c r="F4033">
        <v>145</v>
      </c>
      <c r="G4033">
        <v>16635</v>
      </c>
      <c r="H4033">
        <v>20042</v>
      </c>
      <c r="I4033">
        <v>3407</v>
      </c>
    </row>
    <row r="4034" spans="1:9" x14ac:dyDescent="0.25">
      <c r="A4034" s="1">
        <v>44213</v>
      </c>
      <c r="B4034" t="s">
        <v>20</v>
      </c>
      <c r="C4034" t="s">
        <v>10</v>
      </c>
      <c r="D4034" t="s">
        <v>17</v>
      </c>
      <c r="E4034">
        <v>11</v>
      </c>
      <c r="F4034">
        <v>83</v>
      </c>
      <c r="G4034">
        <v>24967</v>
      </c>
      <c r="H4034">
        <v>45394</v>
      </c>
      <c r="I4034">
        <v>20427</v>
      </c>
    </row>
    <row r="4035" spans="1:9" x14ac:dyDescent="0.25">
      <c r="A4035" s="1">
        <v>44214</v>
      </c>
      <c r="B4035" t="s">
        <v>20</v>
      </c>
      <c r="C4035" t="s">
        <v>10</v>
      </c>
      <c r="D4035" t="s">
        <v>11</v>
      </c>
      <c r="E4035">
        <v>8</v>
      </c>
      <c r="F4035">
        <v>94</v>
      </c>
      <c r="G4035">
        <v>43541</v>
      </c>
      <c r="H4035">
        <v>66986</v>
      </c>
      <c r="I4035">
        <v>23445</v>
      </c>
    </row>
    <row r="4036" spans="1:9" x14ac:dyDescent="0.25">
      <c r="A4036" s="1">
        <v>44215</v>
      </c>
      <c r="B4036" t="s">
        <v>20</v>
      </c>
      <c r="C4036" t="s">
        <v>12</v>
      </c>
      <c r="D4036" t="s">
        <v>11</v>
      </c>
      <c r="E4036">
        <v>5</v>
      </c>
      <c r="F4036">
        <v>95</v>
      </c>
      <c r="G4036">
        <v>38192</v>
      </c>
      <c r="H4036">
        <v>69440</v>
      </c>
      <c r="I4036">
        <v>31248</v>
      </c>
    </row>
    <row r="4037" spans="1:9" x14ac:dyDescent="0.25">
      <c r="A4037" s="1">
        <v>44216</v>
      </c>
      <c r="B4037" t="s">
        <v>20</v>
      </c>
      <c r="C4037" t="s">
        <v>18</v>
      </c>
      <c r="D4037" t="s">
        <v>13</v>
      </c>
      <c r="E4037">
        <v>21</v>
      </c>
      <c r="F4037">
        <v>3</v>
      </c>
      <c r="G4037">
        <v>44515</v>
      </c>
      <c r="H4037">
        <v>69554</v>
      </c>
      <c r="I4037">
        <v>25039</v>
      </c>
    </row>
    <row r="4038" spans="1:9" x14ac:dyDescent="0.25">
      <c r="A4038" s="1">
        <v>44217</v>
      </c>
      <c r="B4038" t="s">
        <v>20</v>
      </c>
      <c r="C4038" t="s">
        <v>16</v>
      </c>
      <c r="D4038" t="s">
        <v>15</v>
      </c>
      <c r="E4038">
        <v>0</v>
      </c>
      <c r="F4038">
        <v>64</v>
      </c>
      <c r="G4038">
        <v>45214</v>
      </c>
      <c r="H4038">
        <v>88655</v>
      </c>
      <c r="I4038">
        <v>43441</v>
      </c>
    </row>
    <row r="4039" spans="1:9" x14ac:dyDescent="0.25">
      <c r="A4039" s="1">
        <v>44218</v>
      </c>
      <c r="B4039" t="s">
        <v>20</v>
      </c>
      <c r="C4039" t="s">
        <v>18</v>
      </c>
      <c r="D4039" t="s">
        <v>15</v>
      </c>
      <c r="E4039">
        <v>0</v>
      </c>
      <c r="F4039">
        <v>91</v>
      </c>
      <c r="G4039">
        <v>43484</v>
      </c>
      <c r="H4039">
        <v>74973</v>
      </c>
      <c r="I4039">
        <v>31489</v>
      </c>
    </row>
    <row r="4040" spans="1:9" x14ac:dyDescent="0.25">
      <c r="A4040" s="1">
        <v>44219</v>
      </c>
      <c r="B4040" t="s">
        <v>20</v>
      </c>
      <c r="C4040" t="s">
        <v>18</v>
      </c>
      <c r="D4040" t="s">
        <v>11</v>
      </c>
      <c r="E4040">
        <v>8</v>
      </c>
      <c r="F4040">
        <v>86</v>
      </c>
      <c r="G4040">
        <v>22219</v>
      </c>
      <c r="H4040">
        <v>39677</v>
      </c>
      <c r="I4040">
        <v>17458</v>
      </c>
    </row>
    <row r="4041" spans="1:9" x14ac:dyDescent="0.25">
      <c r="A4041" s="1">
        <v>44220</v>
      </c>
      <c r="B4041" t="s">
        <v>20</v>
      </c>
      <c r="C4041" t="s">
        <v>10</v>
      </c>
      <c r="D4041" t="s">
        <v>17</v>
      </c>
      <c r="E4041">
        <v>9</v>
      </c>
      <c r="F4041">
        <v>141</v>
      </c>
      <c r="G4041">
        <v>63674</v>
      </c>
      <c r="H4041">
        <v>82694</v>
      </c>
      <c r="I4041">
        <v>19020</v>
      </c>
    </row>
    <row r="4042" spans="1:9" x14ac:dyDescent="0.25">
      <c r="A4042" s="1">
        <v>44221</v>
      </c>
      <c r="B4042" t="s">
        <v>20</v>
      </c>
      <c r="C4042" t="s">
        <v>16</v>
      </c>
      <c r="D4042" t="s">
        <v>11</v>
      </c>
      <c r="E4042">
        <v>4</v>
      </c>
      <c r="F4042">
        <v>26</v>
      </c>
      <c r="G4042">
        <v>13465</v>
      </c>
      <c r="H4042">
        <v>18702</v>
      </c>
      <c r="I4042">
        <v>5237</v>
      </c>
    </row>
    <row r="4043" spans="1:9" x14ac:dyDescent="0.25">
      <c r="A4043" s="1">
        <v>44222</v>
      </c>
      <c r="B4043" t="s">
        <v>20</v>
      </c>
      <c r="C4043" t="s">
        <v>12</v>
      </c>
      <c r="D4043" t="s">
        <v>13</v>
      </c>
      <c r="E4043">
        <v>11</v>
      </c>
      <c r="F4043">
        <v>42</v>
      </c>
      <c r="G4043">
        <v>51216</v>
      </c>
      <c r="H4043">
        <v>91458</v>
      </c>
      <c r="I4043">
        <v>40242</v>
      </c>
    </row>
    <row r="4044" spans="1:9" x14ac:dyDescent="0.25">
      <c r="A4044" s="1">
        <v>44223</v>
      </c>
      <c r="B4044" t="s">
        <v>20</v>
      </c>
      <c r="C4044" t="s">
        <v>18</v>
      </c>
      <c r="D4044" t="s">
        <v>15</v>
      </c>
      <c r="E4044">
        <v>0</v>
      </c>
      <c r="F4044">
        <v>86</v>
      </c>
      <c r="G4044">
        <v>30716</v>
      </c>
      <c r="H4044">
        <v>44516</v>
      </c>
      <c r="I4044">
        <v>13800</v>
      </c>
    </row>
    <row r="4045" spans="1:9" x14ac:dyDescent="0.25">
      <c r="A4045" s="1">
        <v>44224</v>
      </c>
      <c r="B4045" t="s">
        <v>20</v>
      </c>
      <c r="C4045" t="s">
        <v>18</v>
      </c>
      <c r="D4045" t="s">
        <v>15</v>
      </c>
      <c r="E4045">
        <v>0</v>
      </c>
      <c r="F4045">
        <v>73</v>
      </c>
      <c r="G4045">
        <v>22413</v>
      </c>
      <c r="H4045">
        <v>36150</v>
      </c>
      <c r="I4045">
        <v>13737</v>
      </c>
    </row>
    <row r="4046" spans="1:9" x14ac:dyDescent="0.25">
      <c r="A4046" s="1">
        <v>44225</v>
      </c>
      <c r="B4046" t="s">
        <v>20</v>
      </c>
      <c r="C4046" t="s">
        <v>16</v>
      </c>
      <c r="D4046" t="s">
        <v>15</v>
      </c>
      <c r="E4046">
        <v>0</v>
      </c>
      <c r="F4046">
        <v>87</v>
      </c>
      <c r="G4046">
        <v>29160</v>
      </c>
      <c r="H4046">
        <v>37384</v>
      </c>
      <c r="I4046">
        <v>8224</v>
      </c>
    </row>
    <row r="4047" spans="1:9" x14ac:dyDescent="0.25">
      <c r="A4047" s="1">
        <v>44226</v>
      </c>
      <c r="B4047" t="s">
        <v>20</v>
      </c>
      <c r="C4047" t="s">
        <v>12</v>
      </c>
      <c r="D4047" t="s">
        <v>13</v>
      </c>
      <c r="E4047">
        <v>12</v>
      </c>
      <c r="F4047">
        <v>31</v>
      </c>
      <c r="G4047">
        <v>26568</v>
      </c>
      <c r="H4047">
        <v>29520</v>
      </c>
      <c r="I4047">
        <v>2952</v>
      </c>
    </row>
    <row r="4048" spans="1:9" x14ac:dyDescent="0.25">
      <c r="A4048" s="1">
        <v>44227</v>
      </c>
      <c r="B4048" t="s">
        <v>20</v>
      </c>
      <c r="C4048" t="s">
        <v>12</v>
      </c>
      <c r="D4048" t="s">
        <v>15</v>
      </c>
      <c r="E4048">
        <v>0</v>
      </c>
      <c r="F4048">
        <v>60</v>
      </c>
      <c r="G4048">
        <v>31892</v>
      </c>
      <c r="H4048">
        <v>38893</v>
      </c>
      <c r="I4048">
        <v>7001</v>
      </c>
    </row>
    <row r="4049" spans="1:9" x14ac:dyDescent="0.25">
      <c r="A4049" s="1">
        <v>44228</v>
      </c>
      <c r="B4049" t="s">
        <v>20</v>
      </c>
      <c r="C4049" t="s">
        <v>10</v>
      </c>
      <c r="D4049" t="s">
        <v>13</v>
      </c>
      <c r="E4049">
        <v>13</v>
      </c>
      <c r="F4049">
        <v>8</v>
      </c>
      <c r="G4049">
        <v>27452</v>
      </c>
      <c r="H4049">
        <v>53827</v>
      </c>
      <c r="I4049">
        <v>26375</v>
      </c>
    </row>
    <row r="4050" spans="1:9" x14ac:dyDescent="0.25">
      <c r="A4050" s="1">
        <v>44229</v>
      </c>
      <c r="B4050" t="s">
        <v>20</v>
      </c>
      <c r="C4050" t="s">
        <v>14</v>
      </c>
      <c r="D4050" t="s">
        <v>13</v>
      </c>
      <c r="E4050">
        <v>12</v>
      </c>
      <c r="F4050">
        <v>24</v>
      </c>
      <c r="G4050">
        <v>65410</v>
      </c>
      <c r="H4050">
        <v>92127</v>
      </c>
      <c r="I4050">
        <v>26717</v>
      </c>
    </row>
    <row r="4051" spans="1:9" x14ac:dyDescent="0.25">
      <c r="A4051" s="1">
        <v>44230</v>
      </c>
      <c r="B4051" t="s">
        <v>20</v>
      </c>
      <c r="C4051" t="s">
        <v>12</v>
      </c>
      <c r="D4051" t="s">
        <v>15</v>
      </c>
      <c r="E4051">
        <v>0</v>
      </c>
      <c r="F4051">
        <v>96</v>
      </c>
      <c r="G4051">
        <v>21340</v>
      </c>
      <c r="H4051">
        <v>33873</v>
      </c>
      <c r="I4051">
        <v>12533</v>
      </c>
    </row>
    <row r="4052" spans="1:9" x14ac:dyDescent="0.25">
      <c r="A4052" s="1">
        <v>44231</v>
      </c>
      <c r="B4052" t="s">
        <v>20</v>
      </c>
      <c r="C4052" t="s">
        <v>14</v>
      </c>
      <c r="D4052" t="s">
        <v>13</v>
      </c>
      <c r="E4052">
        <v>14</v>
      </c>
      <c r="F4052">
        <v>3</v>
      </c>
      <c r="G4052">
        <v>49613</v>
      </c>
      <c r="H4052">
        <v>77521</v>
      </c>
      <c r="I4052">
        <v>27908</v>
      </c>
    </row>
    <row r="4053" spans="1:9" x14ac:dyDescent="0.25">
      <c r="A4053" s="1">
        <v>44232</v>
      </c>
      <c r="B4053" t="s">
        <v>20</v>
      </c>
      <c r="C4053" t="s">
        <v>10</v>
      </c>
      <c r="D4053" t="s">
        <v>13</v>
      </c>
      <c r="E4053">
        <v>14</v>
      </c>
      <c r="F4053">
        <v>42</v>
      </c>
      <c r="G4053">
        <v>37850</v>
      </c>
      <c r="H4053">
        <v>58230</v>
      </c>
      <c r="I4053">
        <v>20380</v>
      </c>
    </row>
    <row r="4054" spans="1:9" x14ac:dyDescent="0.25">
      <c r="A4054" s="1">
        <v>44233</v>
      </c>
      <c r="B4054" t="s">
        <v>20</v>
      </c>
      <c r="C4054" t="s">
        <v>16</v>
      </c>
      <c r="D4054" t="s">
        <v>11</v>
      </c>
      <c r="E4054">
        <v>3</v>
      </c>
      <c r="F4054">
        <v>38</v>
      </c>
      <c r="G4054">
        <v>37035</v>
      </c>
      <c r="H4054">
        <v>57867</v>
      </c>
      <c r="I4054">
        <v>20832</v>
      </c>
    </row>
    <row r="4055" spans="1:9" x14ac:dyDescent="0.25">
      <c r="A4055" s="1">
        <v>44234</v>
      </c>
      <c r="B4055" t="s">
        <v>20</v>
      </c>
      <c r="C4055" t="s">
        <v>12</v>
      </c>
      <c r="D4055" t="s">
        <v>13</v>
      </c>
      <c r="E4055">
        <v>12</v>
      </c>
      <c r="F4055">
        <v>26</v>
      </c>
      <c r="G4055">
        <v>16295</v>
      </c>
      <c r="H4055">
        <v>18730</v>
      </c>
      <c r="I4055">
        <v>2435</v>
      </c>
    </row>
    <row r="4056" spans="1:9" x14ac:dyDescent="0.25">
      <c r="A4056" s="1">
        <v>44235</v>
      </c>
      <c r="B4056" t="s">
        <v>20</v>
      </c>
      <c r="C4056" t="s">
        <v>18</v>
      </c>
      <c r="D4056" t="s">
        <v>13</v>
      </c>
      <c r="E4056">
        <v>19</v>
      </c>
      <c r="F4056">
        <v>8</v>
      </c>
      <c r="G4056">
        <v>10833</v>
      </c>
      <c r="H4056">
        <v>12452</v>
      </c>
      <c r="I4056">
        <v>1619</v>
      </c>
    </row>
    <row r="4057" spans="1:9" x14ac:dyDescent="0.25">
      <c r="A4057" s="1">
        <v>44236</v>
      </c>
      <c r="B4057" t="s">
        <v>20</v>
      </c>
      <c r="C4057" t="s">
        <v>18</v>
      </c>
      <c r="D4057" t="s">
        <v>13</v>
      </c>
      <c r="E4057">
        <v>23</v>
      </c>
      <c r="F4057">
        <v>41</v>
      </c>
      <c r="G4057">
        <v>75197</v>
      </c>
      <c r="H4057">
        <v>95186</v>
      </c>
      <c r="I4057">
        <v>19989</v>
      </c>
    </row>
    <row r="4058" spans="1:9" x14ac:dyDescent="0.25">
      <c r="A4058" s="1">
        <v>44237</v>
      </c>
      <c r="B4058" t="s">
        <v>20</v>
      </c>
      <c r="C4058" t="s">
        <v>18</v>
      </c>
      <c r="D4058" t="s">
        <v>17</v>
      </c>
      <c r="E4058">
        <v>12</v>
      </c>
      <c r="F4058">
        <v>161</v>
      </c>
      <c r="G4058">
        <v>36437</v>
      </c>
      <c r="H4058">
        <v>49914</v>
      </c>
      <c r="I4058">
        <v>13477</v>
      </c>
    </row>
    <row r="4059" spans="1:9" x14ac:dyDescent="0.25">
      <c r="A4059" s="1">
        <v>44238</v>
      </c>
      <c r="B4059" t="s">
        <v>20</v>
      </c>
      <c r="C4059" t="s">
        <v>10</v>
      </c>
      <c r="D4059" t="s">
        <v>11</v>
      </c>
      <c r="E4059">
        <v>9</v>
      </c>
      <c r="F4059">
        <v>38</v>
      </c>
      <c r="G4059">
        <v>40659</v>
      </c>
      <c r="H4059">
        <v>46734</v>
      </c>
      <c r="I4059">
        <v>6075</v>
      </c>
    </row>
    <row r="4060" spans="1:9" x14ac:dyDescent="0.25">
      <c r="A4060" s="1">
        <v>44239</v>
      </c>
      <c r="B4060" t="s">
        <v>20</v>
      </c>
      <c r="C4060" t="s">
        <v>18</v>
      </c>
      <c r="D4060" t="s">
        <v>13</v>
      </c>
      <c r="E4060">
        <v>17</v>
      </c>
      <c r="F4060">
        <v>24</v>
      </c>
      <c r="G4060">
        <v>8308</v>
      </c>
      <c r="H4060">
        <v>12400</v>
      </c>
      <c r="I4060">
        <v>4092</v>
      </c>
    </row>
    <row r="4061" spans="1:9" x14ac:dyDescent="0.25">
      <c r="A4061" s="1">
        <v>44240</v>
      </c>
      <c r="B4061" t="s">
        <v>20</v>
      </c>
      <c r="C4061" t="s">
        <v>10</v>
      </c>
      <c r="D4061" t="s">
        <v>15</v>
      </c>
      <c r="E4061">
        <v>0</v>
      </c>
      <c r="F4061">
        <v>22</v>
      </c>
      <c r="G4061">
        <v>14703</v>
      </c>
      <c r="H4061">
        <v>16900</v>
      </c>
      <c r="I4061">
        <v>2197</v>
      </c>
    </row>
    <row r="4062" spans="1:9" x14ac:dyDescent="0.25">
      <c r="A4062" s="1">
        <v>44241</v>
      </c>
      <c r="B4062" t="s">
        <v>20</v>
      </c>
      <c r="C4062" t="s">
        <v>12</v>
      </c>
      <c r="D4062" t="s">
        <v>11</v>
      </c>
      <c r="E4062">
        <v>9</v>
      </c>
      <c r="F4062">
        <v>26</v>
      </c>
      <c r="G4062">
        <v>15331</v>
      </c>
      <c r="H4062">
        <v>28926</v>
      </c>
      <c r="I4062">
        <v>13595</v>
      </c>
    </row>
    <row r="4063" spans="1:9" x14ac:dyDescent="0.25">
      <c r="A4063" s="1">
        <v>44242</v>
      </c>
      <c r="B4063" t="s">
        <v>20</v>
      </c>
      <c r="C4063" t="s">
        <v>10</v>
      </c>
      <c r="D4063" t="s">
        <v>17</v>
      </c>
      <c r="E4063">
        <v>5</v>
      </c>
      <c r="F4063">
        <v>64</v>
      </c>
      <c r="G4063">
        <v>18679</v>
      </c>
      <c r="H4063">
        <v>29649</v>
      </c>
      <c r="I4063">
        <v>10970</v>
      </c>
    </row>
    <row r="4064" spans="1:9" x14ac:dyDescent="0.25">
      <c r="A4064" s="1">
        <v>44243</v>
      </c>
      <c r="B4064" t="s">
        <v>20</v>
      </c>
      <c r="C4064" t="s">
        <v>18</v>
      </c>
      <c r="D4064" t="s">
        <v>17</v>
      </c>
      <c r="E4064">
        <v>5</v>
      </c>
      <c r="F4064">
        <v>134</v>
      </c>
      <c r="G4064">
        <v>39479</v>
      </c>
      <c r="H4064">
        <v>69261</v>
      </c>
      <c r="I4064">
        <v>29782</v>
      </c>
    </row>
    <row r="4065" spans="1:9" x14ac:dyDescent="0.25">
      <c r="A4065" s="1">
        <v>44244</v>
      </c>
      <c r="B4065" t="s">
        <v>20</v>
      </c>
      <c r="C4065" t="s">
        <v>14</v>
      </c>
      <c r="D4065" t="s">
        <v>11</v>
      </c>
      <c r="E4065">
        <v>9</v>
      </c>
      <c r="F4065">
        <v>61</v>
      </c>
      <c r="G4065">
        <v>33904</v>
      </c>
      <c r="H4065">
        <v>59481</v>
      </c>
      <c r="I4065">
        <v>25577</v>
      </c>
    </row>
    <row r="4066" spans="1:9" x14ac:dyDescent="0.25">
      <c r="A4066" s="1">
        <v>44245</v>
      </c>
      <c r="B4066" t="s">
        <v>20</v>
      </c>
      <c r="C4066" t="s">
        <v>18</v>
      </c>
      <c r="D4066" t="s">
        <v>15</v>
      </c>
      <c r="E4066">
        <v>0</v>
      </c>
      <c r="F4066">
        <v>90</v>
      </c>
      <c r="G4066">
        <v>45482</v>
      </c>
      <c r="H4066">
        <v>77088</v>
      </c>
      <c r="I4066">
        <v>31606</v>
      </c>
    </row>
    <row r="4067" spans="1:9" x14ac:dyDescent="0.25">
      <c r="A4067" s="1">
        <v>44246</v>
      </c>
      <c r="B4067" t="s">
        <v>20</v>
      </c>
      <c r="C4067" t="s">
        <v>16</v>
      </c>
      <c r="D4067" t="s">
        <v>13</v>
      </c>
      <c r="E4067">
        <v>23</v>
      </c>
      <c r="F4067">
        <v>23</v>
      </c>
      <c r="G4067">
        <v>51783</v>
      </c>
      <c r="H4067">
        <v>70935</v>
      </c>
      <c r="I4067">
        <v>19152</v>
      </c>
    </row>
    <row r="4068" spans="1:9" x14ac:dyDescent="0.25">
      <c r="A4068" s="1">
        <v>44247</v>
      </c>
      <c r="B4068" t="s">
        <v>20</v>
      </c>
      <c r="C4068" t="s">
        <v>12</v>
      </c>
      <c r="D4068" t="s">
        <v>13</v>
      </c>
      <c r="E4068">
        <v>25</v>
      </c>
      <c r="F4068">
        <v>24</v>
      </c>
      <c r="G4068">
        <v>57242</v>
      </c>
      <c r="H4068">
        <v>82960</v>
      </c>
      <c r="I4068">
        <v>25718</v>
      </c>
    </row>
    <row r="4069" spans="1:9" x14ac:dyDescent="0.25">
      <c r="A4069" s="1">
        <v>44248</v>
      </c>
      <c r="B4069" t="s">
        <v>20</v>
      </c>
      <c r="C4069" t="s">
        <v>16</v>
      </c>
      <c r="D4069" t="s">
        <v>17</v>
      </c>
      <c r="E4069">
        <v>5</v>
      </c>
      <c r="F4069">
        <v>77</v>
      </c>
      <c r="G4069">
        <v>58622</v>
      </c>
      <c r="H4069">
        <v>83745</v>
      </c>
      <c r="I4069">
        <v>25123</v>
      </c>
    </row>
    <row r="4070" spans="1:9" x14ac:dyDescent="0.25">
      <c r="A4070" s="1">
        <v>44249</v>
      </c>
      <c r="B4070" t="s">
        <v>20</v>
      </c>
      <c r="C4070" t="s">
        <v>10</v>
      </c>
      <c r="D4070" t="s">
        <v>17</v>
      </c>
      <c r="E4070">
        <v>5</v>
      </c>
      <c r="F4070">
        <v>117</v>
      </c>
      <c r="G4070">
        <v>30854</v>
      </c>
      <c r="H4070">
        <v>49765</v>
      </c>
      <c r="I4070">
        <v>18911</v>
      </c>
    </row>
    <row r="4071" spans="1:9" x14ac:dyDescent="0.25">
      <c r="A4071" s="1">
        <v>44250</v>
      </c>
      <c r="B4071" t="s">
        <v>20</v>
      </c>
      <c r="C4071" t="s">
        <v>16</v>
      </c>
      <c r="D4071" t="s">
        <v>13</v>
      </c>
      <c r="E4071">
        <v>23</v>
      </c>
      <c r="F4071">
        <v>23</v>
      </c>
      <c r="G4071">
        <v>13771</v>
      </c>
      <c r="H4071">
        <v>15649</v>
      </c>
      <c r="I4071">
        <v>1878</v>
      </c>
    </row>
    <row r="4072" spans="1:9" x14ac:dyDescent="0.25">
      <c r="A4072" s="1">
        <v>44251</v>
      </c>
      <c r="B4072" t="s">
        <v>20</v>
      </c>
      <c r="C4072" t="s">
        <v>10</v>
      </c>
      <c r="D4072" t="s">
        <v>13</v>
      </c>
      <c r="E4072">
        <v>20</v>
      </c>
      <c r="F4072">
        <v>22</v>
      </c>
      <c r="G4072">
        <v>56129</v>
      </c>
      <c r="H4072">
        <v>63783</v>
      </c>
      <c r="I4072">
        <v>7654</v>
      </c>
    </row>
    <row r="4073" spans="1:9" x14ac:dyDescent="0.25">
      <c r="A4073" s="1">
        <v>44252</v>
      </c>
      <c r="B4073" t="s">
        <v>20</v>
      </c>
      <c r="C4073" t="s">
        <v>14</v>
      </c>
      <c r="D4073" t="s">
        <v>11</v>
      </c>
      <c r="E4073">
        <v>9</v>
      </c>
      <c r="F4073">
        <v>59</v>
      </c>
      <c r="G4073">
        <v>66493</v>
      </c>
      <c r="H4073">
        <v>96366</v>
      </c>
      <c r="I4073">
        <v>29873</v>
      </c>
    </row>
    <row r="4074" spans="1:9" x14ac:dyDescent="0.25">
      <c r="A4074" s="1">
        <v>44253</v>
      </c>
      <c r="B4074" t="s">
        <v>20</v>
      </c>
      <c r="C4074" t="s">
        <v>14</v>
      </c>
      <c r="D4074" t="s">
        <v>13</v>
      </c>
      <c r="E4074">
        <v>10</v>
      </c>
      <c r="F4074">
        <v>44</v>
      </c>
      <c r="G4074">
        <v>20479</v>
      </c>
      <c r="H4074">
        <v>38640</v>
      </c>
      <c r="I4074">
        <v>18161</v>
      </c>
    </row>
    <row r="4075" spans="1:9" x14ac:dyDescent="0.25">
      <c r="A4075" s="1">
        <v>44254</v>
      </c>
      <c r="B4075" t="s">
        <v>20</v>
      </c>
      <c r="C4075" t="s">
        <v>10</v>
      </c>
      <c r="D4075" t="s">
        <v>17</v>
      </c>
      <c r="E4075">
        <v>10</v>
      </c>
      <c r="F4075">
        <v>121</v>
      </c>
      <c r="G4075">
        <v>51553</v>
      </c>
      <c r="H4075">
        <v>58583</v>
      </c>
      <c r="I4075">
        <v>7030</v>
      </c>
    </row>
    <row r="4076" spans="1:9" x14ac:dyDescent="0.25">
      <c r="A4076" s="1">
        <v>44255</v>
      </c>
      <c r="B4076" t="s">
        <v>20</v>
      </c>
      <c r="C4076" t="s">
        <v>10</v>
      </c>
      <c r="D4076" t="s">
        <v>17</v>
      </c>
      <c r="E4076">
        <v>8</v>
      </c>
      <c r="F4076">
        <v>89</v>
      </c>
      <c r="G4076">
        <v>18014</v>
      </c>
      <c r="H4076">
        <v>21193</v>
      </c>
      <c r="I4076">
        <v>3179</v>
      </c>
    </row>
    <row r="4077" spans="1:9" x14ac:dyDescent="0.25">
      <c r="A4077" s="1">
        <v>44256</v>
      </c>
      <c r="B4077" t="s">
        <v>20</v>
      </c>
      <c r="C4077" t="s">
        <v>12</v>
      </c>
      <c r="D4077" t="s">
        <v>13</v>
      </c>
      <c r="E4077">
        <v>17</v>
      </c>
      <c r="F4077">
        <v>35</v>
      </c>
      <c r="G4077">
        <v>89104</v>
      </c>
      <c r="H4077">
        <v>99004</v>
      </c>
      <c r="I4077">
        <v>9900</v>
      </c>
    </row>
    <row r="4078" spans="1:9" x14ac:dyDescent="0.25">
      <c r="A4078" s="1">
        <v>44257</v>
      </c>
      <c r="B4078" t="s">
        <v>20</v>
      </c>
      <c r="C4078" t="s">
        <v>10</v>
      </c>
      <c r="D4078" t="s">
        <v>17</v>
      </c>
      <c r="E4078">
        <v>11</v>
      </c>
      <c r="F4078">
        <v>63</v>
      </c>
      <c r="G4078">
        <v>53350</v>
      </c>
      <c r="H4078">
        <v>59278</v>
      </c>
      <c r="I4078">
        <v>5928</v>
      </c>
    </row>
    <row r="4079" spans="1:9" x14ac:dyDescent="0.25">
      <c r="A4079" s="1">
        <v>44258</v>
      </c>
      <c r="B4079" t="s">
        <v>20</v>
      </c>
      <c r="C4079" t="s">
        <v>14</v>
      </c>
      <c r="D4079" t="s">
        <v>11</v>
      </c>
      <c r="E4079">
        <v>8</v>
      </c>
      <c r="F4079">
        <v>29</v>
      </c>
      <c r="G4079">
        <v>15871</v>
      </c>
      <c r="H4079">
        <v>21741</v>
      </c>
      <c r="I4079">
        <v>5870</v>
      </c>
    </row>
    <row r="4080" spans="1:9" x14ac:dyDescent="0.25">
      <c r="A4080" s="1">
        <v>44259</v>
      </c>
      <c r="B4080" t="s">
        <v>20</v>
      </c>
      <c r="C4080" t="s">
        <v>10</v>
      </c>
      <c r="D4080" t="s">
        <v>17</v>
      </c>
      <c r="E4080">
        <v>14</v>
      </c>
      <c r="F4080">
        <v>154</v>
      </c>
      <c r="G4080">
        <v>45805</v>
      </c>
      <c r="H4080">
        <v>69401</v>
      </c>
      <c r="I4080">
        <v>23596</v>
      </c>
    </row>
    <row r="4081" spans="1:9" x14ac:dyDescent="0.25">
      <c r="A4081" s="1">
        <v>44260</v>
      </c>
      <c r="B4081" t="s">
        <v>20</v>
      </c>
      <c r="C4081" t="s">
        <v>16</v>
      </c>
      <c r="D4081" t="s">
        <v>11</v>
      </c>
      <c r="E4081">
        <v>3</v>
      </c>
      <c r="F4081">
        <v>35</v>
      </c>
      <c r="G4081">
        <v>29327</v>
      </c>
      <c r="H4081">
        <v>54310</v>
      </c>
      <c r="I4081">
        <v>24983</v>
      </c>
    </row>
    <row r="4082" spans="1:9" x14ac:dyDescent="0.25">
      <c r="A4082" s="1">
        <v>44261</v>
      </c>
      <c r="B4082" t="s">
        <v>20</v>
      </c>
      <c r="C4082" t="s">
        <v>10</v>
      </c>
      <c r="D4082" t="s">
        <v>17</v>
      </c>
      <c r="E4082">
        <v>8</v>
      </c>
      <c r="F4082">
        <v>161</v>
      </c>
      <c r="G4082">
        <v>22237</v>
      </c>
      <c r="H4082">
        <v>42764</v>
      </c>
      <c r="I4082">
        <v>20527</v>
      </c>
    </row>
    <row r="4083" spans="1:9" x14ac:dyDescent="0.25">
      <c r="A4083" s="1">
        <v>44262</v>
      </c>
      <c r="B4083" t="s">
        <v>20</v>
      </c>
      <c r="C4083" t="s">
        <v>14</v>
      </c>
      <c r="D4083" t="s">
        <v>17</v>
      </c>
      <c r="E4083">
        <v>13</v>
      </c>
      <c r="F4083">
        <v>176</v>
      </c>
      <c r="G4083">
        <v>78235</v>
      </c>
      <c r="H4083">
        <v>96587</v>
      </c>
      <c r="I4083">
        <v>18352</v>
      </c>
    </row>
    <row r="4084" spans="1:9" x14ac:dyDescent="0.25">
      <c r="A4084" s="1">
        <v>44263</v>
      </c>
      <c r="B4084" t="s">
        <v>20</v>
      </c>
      <c r="C4084" t="s">
        <v>12</v>
      </c>
      <c r="D4084" t="s">
        <v>13</v>
      </c>
      <c r="E4084">
        <v>23</v>
      </c>
      <c r="F4084">
        <v>32</v>
      </c>
      <c r="G4084">
        <v>66501</v>
      </c>
      <c r="H4084">
        <v>75569</v>
      </c>
      <c r="I4084">
        <v>9068</v>
      </c>
    </row>
    <row r="4085" spans="1:9" x14ac:dyDescent="0.25">
      <c r="A4085" s="1">
        <v>44264</v>
      </c>
      <c r="B4085" t="s">
        <v>20</v>
      </c>
      <c r="C4085" t="s">
        <v>10</v>
      </c>
      <c r="D4085" t="s">
        <v>17</v>
      </c>
      <c r="E4085">
        <v>13</v>
      </c>
      <c r="F4085">
        <v>190</v>
      </c>
      <c r="G4085">
        <v>24411</v>
      </c>
      <c r="H4085">
        <v>45206</v>
      </c>
      <c r="I4085">
        <v>20795</v>
      </c>
    </row>
    <row r="4086" spans="1:9" x14ac:dyDescent="0.25">
      <c r="A4086" s="1">
        <v>44265</v>
      </c>
      <c r="B4086" t="s">
        <v>20</v>
      </c>
      <c r="C4086" t="s">
        <v>18</v>
      </c>
      <c r="D4086" t="s">
        <v>17</v>
      </c>
      <c r="E4086">
        <v>15</v>
      </c>
      <c r="F4086">
        <v>167</v>
      </c>
      <c r="G4086">
        <v>40928</v>
      </c>
      <c r="H4086">
        <v>45987</v>
      </c>
      <c r="I4086">
        <v>5059</v>
      </c>
    </row>
    <row r="4087" spans="1:9" x14ac:dyDescent="0.25">
      <c r="A4087" s="1">
        <v>44266</v>
      </c>
      <c r="B4087" t="s">
        <v>20</v>
      </c>
      <c r="C4087" t="s">
        <v>16</v>
      </c>
      <c r="D4087" t="s">
        <v>13</v>
      </c>
      <c r="E4087">
        <v>22</v>
      </c>
      <c r="F4087">
        <v>35</v>
      </c>
      <c r="G4087">
        <v>40730</v>
      </c>
      <c r="H4087">
        <v>78326</v>
      </c>
      <c r="I4087">
        <v>37596</v>
      </c>
    </row>
    <row r="4088" spans="1:9" x14ac:dyDescent="0.25">
      <c r="A4088" s="1">
        <v>44267</v>
      </c>
      <c r="B4088" t="s">
        <v>20</v>
      </c>
      <c r="C4088" t="s">
        <v>16</v>
      </c>
      <c r="D4088" t="s">
        <v>17</v>
      </c>
      <c r="E4088">
        <v>7</v>
      </c>
      <c r="F4088">
        <v>144</v>
      </c>
      <c r="G4088">
        <v>61398</v>
      </c>
      <c r="H4088">
        <v>95935</v>
      </c>
      <c r="I4088">
        <v>34537</v>
      </c>
    </row>
    <row r="4089" spans="1:9" x14ac:dyDescent="0.25">
      <c r="A4089" s="1">
        <v>44268</v>
      </c>
      <c r="B4089" t="s">
        <v>20</v>
      </c>
      <c r="C4089" t="s">
        <v>18</v>
      </c>
      <c r="D4089" t="s">
        <v>13</v>
      </c>
      <c r="E4089">
        <v>19</v>
      </c>
      <c r="F4089">
        <v>25</v>
      </c>
      <c r="G4089">
        <v>44397</v>
      </c>
      <c r="H4089">
        <v>79280</v>
      </c>
      <c r="I4089">
        <v>34883</v>
      </c>
    </row>
    <row r="4090" spans="1:9" x14ac:dyDescent="0.25">
      <c r="A4090" s="1">
        <v>44269</v>
      </c>
      <c r="B4090" t="s">
        <v>20</v>
      </c>
      <c r="C4090" t="s">
        <v>16</v>
      </c>
      <c r="D4090" t="s">
        <v>13</v>
      </c>
      <c r="E4090">
        <v>12</v>
      </c>
      <c r="F4090">
        <v>25</v>
      </c>
      <c r="G4090">
        <v>37739</v>
      </c>
      <c r="H4090">
        <v>75477</v>
      </c>
      <c r="I4090">
        <v>37738</v>
      </c>
    </row>
    <row r="4091" spans="1:9" x14ac:dyDescent="0.25">
      <c r="A4091" s="1">
        <v>44270</v>
      </c>
      <c r="B4091" t="s">
        <v>20</v>
      </c>
      <c r="C4091" t="s">
        <v>12</v>
      </c>
      <c r="D4091" t="s">
        <v>11</v>
      </c>
      <c r="E4091">
        <v>10</v>
      </c>
      <c r="F4091">
        <v>25</v>
      </c>
      <c r="G4091">
        <v>14766</v>
      </c>
      <c r="H4091">
        <v>20508</v>
      </c>
      <c r="I4091">
        <v>5742</v>
      </c>
    </row>
    <row r="4092" spans="1:9" x14ac:dyDescent="0.25">
      <c r="A4092" s="1">
        <v>44271</v>
      </c>
      <c r="B4092" t="s">
        <v>20</v>
      </c>
      <c r="C4092" t="s">
        <v>16</v>
      </c>
      <c r="D4092" t="s">
        <v>15</v>
      </c>
      <c r="E4092">
        <v>0</v>
      </c>
      <c r="F4092">
        <v>28</v>
      </c>
      <c r="G4092">
        <v>83773</v>
      </c>
      <c r="H4092">
        <v>97411</v>
      </c>
      <c r="I4092">
        <v>13638</v>
      </c>
    </row>
    <row r="4093" spans="1:9" x14ac:dyDescent="0.25">
      <c r="A4093" s="1">
        <v>44272</v>
      </c>
      <c r="B4093" t="s">
        <v>20</v>
      </c>
      <c r="C4093" t="s">
        <v>18</v>
      </c>
      <c r="D4093" t="s">
        <v>15</v>
      </c>
      <c r="E4093">
        <v>0</v>
      </c>
      <c r="F4093">
        <v>83</v>
      </c>
      <c r="G4093">
        <v>24778</v>
      </c>
      <c r="H4093">
        <v>39964</v>
      </c>
      <c r="I4093">
        <v>15186</v>
      </c>
    </row>
    <row r="4094" spans="1:9" x14ac:dyDescent="0.25">
      <c r="A4094" s="1">
        <v>44273</v>
      </c>
      <c r="B4094" t="s">
        <v>20</v>
      </c>
      <c r="C4094" t="s">
        <v>18</v>
      </c>
      <c r="D4094" t="s">
        <v>15</v>
      </c>
      <c r="E4094">
        <v>0</v>
      </c>
      <c r="F4094">
        <v>21</v>
      </c>
      <c r="G4094">
        <v>68216</v>
      </c>
      <c r="H4094">
        <v>94744</v>
      </c>
      <c r="I4094">
        <v>26528</v>
      </c>
    </row>
    <row r="4095" spans="1:9" x14ac:dyDescent="0.25">
      <c r="A4095" s="1">
        <v>44274</v>
      </c>
      <c r="B4095" t="s">
        <v>20</v>
      </c>
      <c r="C4095" t="s">
        <v>14</v>
      </c>
      <c r="D4095" t="s">
        <v>11</v>
      </c>
      <c r="E4095">
        <v>4</v>
      </c>
      <c r="F4095">
        <v>64</v>
      </c>
      <c r="G4095">
        <v>54535</v>
      </c>
      <c r="H4095">
        <v>66506</v>
      </c>
      <c r="I4095">
        <v>11971</v>
      </c>
    </row>
    <row r="4096" spans="1:9" x14ac:dyDescent="0.25">
      <c r="A4096" s="1">
        <v>44275</v>
      </c>
      <c r="B4096" t="s">
        <v>20</v>
      </c>
      <c r="C4096" t="s">
        <v>10</v>
      </c>
      <c r="D4096" t="s">
        <v>17</v>
      </c>
      <c r="E4096">
        <v>5</v>
      </c>
      <c r="F4096">
        <v>118</v>
      </c>
      <c r="G4096">
        <v>25639</v>
      </c>
      <c r="H4096">
        <v>28488</v>
      </c>
      <c r="I4096">
        <v>2849</v>
      </c>
    </row>
    <row r="4097" spans="1:9" x14ac:dyDescent="0.25">
      <c r="A4097" s="1">
        <v>44276</v>
      </c>
      <c r="B4097" t="s">
        <v>20</v>
      </c>
      <c r="C4097" t="s">
        <v>12</v>
      </c>
      <c r="D4097" t="s">
        <v>15</v>
      </c>
      <c r="E4097">
        <v>0</v>
      </c>
      <c r="F4097">
        <v>46</v>
      </c>
      <c r="G4097">
        <v>11440</v>
      </c>
      <c r="H4097">
        <v>18159</v>
      </c>
      <c r="I4097">
        <v>6719</v>
      </c>
    </row>
    <row r="4098" spans="1:9" x14ac:dyDescent="0.25">
      <c r="A4098" s="1">
        <v>44277</v>
      </c>
      <c r="B4098" t="s">
        <v>20</v>
      </c>
      <c r="C4098" t="s">
        <v>10</v>
      </c>
      <c r="D4098" t="s">
        <v>11</v>
      </c>
      <c r="E4098">
        <v>7</v>
      </c>
      <c r="F4098">
        <v>84</v>
      </c>
      <c r="G4098">
        <v>15850</v>
      </c>
      <c r="H4098">
        <v>31078</v>
      </c>
      <c r="I4098">
        <v>15228</v>
      </c>
    </row>
    <row r="4099" spans="1:9" x14ac:dyDescent="0.25">
      <c r="A4099" s="1">
        <v>44278</v>
      </c>
      <c r="B4099" t="s">
        <v>20</v>
      </c>
      <c r="C4099" t="s">
        <v>18</v>
      </c>
      <c r="D4099" t="s">
        <v>13</v>
      </c>
      <c r="E4099">
        <v>23</v>
      </c>
      <c r="F4099">
        <v>45</v>
      </c>
      <c r="G4099">
        <v>20320</v>
      </c>
      <c r="H4099">
        <v>33311</v>
      </c>
      <c r="I4099">
        <v>12991</v>
      </c>
    </row>
    <row r="4100" spans="1:9" x14ac:dyDescent="0.25">
      <c r="A4100" s="1">
        <v>44279</v>
      </c>
      <c r="B4100" t="s">
        <v>20</v>
      </c>
      <c r="C4100" t="s">
        <v>10</v>
      </c>
      <c r="D4100" t="s">
        <v>11</v>
      </c>
      <c r="E4100">
        <v>6</v>
      </c>
      <c r="F4100">
        <v>76</v>
      </c>
      <c r="G4100">
        <v>18489</v>
      </c>
      <c r="H4100">
        <v>23111</v>
      </c>
      <c r="I4100">
        <v>4622</v>
      </c>
    </row>
    <row r="4101" spans="1:9" x14ac:dyDescent="0.25">
      <c r="A4101" s="1">
        <v>44280</v>
      </c>
      <c r="B4101" t="s">
        <v>20</v>
      </c>
      <c r="C4101" t="s">
        <v>16</v>
      </c>
      <c r="D4101" t="s">
        <v>17</v>
      </c>
      <c r="E4101">
        <v>7</v>
      </c>
      <c r="F4101">
        <v>83</v>
      </c>
      <c r="G4101">
        <v>18385</v>
      </c>
      <c r="H4101">
        <v>28285</v>
      </c>
      <c r="I4101">
        <v>9900</v>
      </c>
    </row>
    <row r="4102" spans="1:9" x14ac:dyDescent="0.25">
      <c r="A4102" s="1">
        <v>44281</v>
      </c>
      <c r="B4102" t="s">
        <v>20</v>
      </c>
      <c r="C4102" t="s">
        <v>12</v>
      </c>
      <c r="D4102" t="s">
        <v>11</v>
      </c>
      <c r="E4102">
        <v>5</v>
      </c>
      <c r="F4102">
        <v>95</v>
      </c>
      <c r="G4102">
        <v>6497</v>
      </c>
      <c r="H4102">
        <v>11399</v>
      </c>
      <c r="I4102">
        <v>4902</v>
      </c>
    </row>
    <row r="4103" spans="1:9" x14ac:dyDescent="0.25">
      <c r="A4103" s="1">
        <v>44282</v>
      </c>
      <c r="B4103" t="s">
        <v>20</v>
      </c>
      <c r="C4103" t="s">
        <v>10</v>
      </c>
      <c r="D4103" t="s">
        <v>11</v>
      </c>
      <c r="E4103">
        <v>9</v>
      </c>
      <c r="F4103">
        <v>87</v>
      </c>
      <c r="G4103">
        <v>17432</v>
      </c>
      <c r="H4103">
        <v>23243</v>
      </c>
      <c r="I4103">
        <v>5811</v>
      </c>
    </row>
    <row r="4104" spans="1:9" x14ac:dyDescent="0.25">
      <c r="A4104" s="1">
        <v>44283</v>
      </c>
      <c r="B4104" t="s">
        <v>20</v>
      </c>
      <c r="C4104" t="s">
        <v>18</v>
      </c>
      <c r="D4104" t="s">
        <v>17</v>
      </c>
      <c r="E4104">
        <v>11</v>
      </c>
      <c r="F4104">
        <v>200</v>
      </c>
      <c r="G4104">
        <v>51684</v>
      </c>
      <c r="H4104">
        <v>97517</v>
      </c>
      <c r="I4104">
        <v>45833</v>
      </c>
    </row>
    <row r="4105" spans="1:9" x14ac:dyDescent="0.25">
      <c r="A4105" s="1">
        <v>44284</v>
      </c>
      <c r="B4105" t="s">
        <v>20</v>
      </c>
      <c r="C4105" t="s">
        <v>18</v>
      </c>
      <c r="D4105" t="s">
        <v>11</v>
      </c>
      <c r="E4105">
        <v>3</v>
      </c>
      <c r="F4105">
        <v>49</v>
      </c>
      <c r="G4105">
        <v>66181</v>
      </c>
      <c r="H4105">
        <v>83774</v>
      </c>
      <c r="I4105">
        <v>17593</v>
      </c>
    </row>
    <row r="4106" spans="1:9" x14ac:dyDescent="0.25">
      <c r="A4106" s="1">
        <v>44285</v>
      </c>
      <c r="B4106" t="s">
        <v>20</v>
      </c>
      <c r="C4106" t="s">
        <v>10</v>
      </c>
      <c r="D4106" t="s">
        <v>11</v>
      </c>
      <c r="E4106">
        <v>8</v>
      </c>
      <c r="F4106">
        <v>22</v>
      </c>
      <c r="G4106">
        <v>10251</v>
      </c>
      <c r="H4106">
        <v>15770</v>
      </c>
      <c r="I4106">
        <v>5519</v>
      </c>
    </row>
    <row r="4107" spans="1:9" x14ac:dyDescent="0.25">
      <c r="A4107" s="1">
        <v>44286</v>
      </c>
      <c r="B4107" t="s">
        <v>20</v>
      </c>
      <c r="C4107" t="s">
        <v>12</v>
      </c>
      <c r="D4107" t="s">
        <v>15</v>
      </c>
      <c r="E4107">
        <v>0</v>
      </c>
      <c r="F4107">
        <v>25</v>
      </c>
      <c r="G4107">
        <v>23616</v>
      </c>
      <c r="H4107">
        <v>38715</v>
      </c>
      <c r="I4107">
        <v>15099</v>
      </c>
    </row>
    <row r="4108" spans="1:9" x14ac:dyDescent="0.25">
      <c r="A4108" s="1">
        <v>44287</v>
      </c>
      <c r="B4108" t="s">
        <v>20</v>
      </c>
      <c r="C4108" t="s">
        <v>12</v>
      </c>
      <c r="D4108" t="s">
        <v>11</v>
      </c>
      <c r="E4108">
        <v>10</v>
      </c>
      <c r="F4108">
        <v>54</v>
      </c>
      <c r="G4108">
        <v>41913</v>
      </c>
      <c r="H4108">
        <v>83825</v>
      </c>
      <c r="I4108">
        <v>41912</v>
      </c>
    </row>
    <row r="4109" spans="1:9" x14ac:dyDescent="0.25">
      <c r="A4109" s="1">
        <v>44288</v>
      </c>
      <c r="B4109" t="s">
        <v>20</v>
      </c>
      <c r="C4109" t="s">
        <v>16</v>
      </c>
      <c r="D4109" t="s">
        <v>17</v>
      </c>
      <c r="E4109">
        <v>5</v>
      </c>
      <c r="F4109">
        <v>193</v>
      </c>
      <c r="G4109">
        <v>82316</v>
      </c>
      <c r="H4109">
        <v>96842</v>
      </c>
      <c r="I4109">
        <v>14526</v>
      </c>
    </row>
    <row r="4110" spans="1:9" x14ac:dyDescent="0.25">
      <c r="A4110" s="1">
        <v>44289</v>
      </c>
      <c r="B4110" t="s">
        <v>20</v>
      </c>
      <c r="C4110" t="s">
        <v>16</v>
      </c>
      <c r="D4110" t="s">
        <v>15</v>
      </c>
      <c r="E4110">
        <v>0</v>
      </c>
      <c r="F4110">
        <v>21</v>
      </c>
      <c r="G4110">
        <v>51281</v>
      </c>
      <c r="H4110">
        <v>88415</v>
      </c>
      <c r="I4110">
        <v>37134</v>
      </c>
    </row>
    <row r="4111" spans="1:9" x14ac:dyDescent="0.25">
      <c r="A4111" s="1">
        <v>44290</v>
      </c>
      <c r="B4111" t="s">
        <v>20</v>
      </c>
      <c r="C4111" t="s">
        <v>10</v>
      </c>
      <c r="D4111" t="s">
        <v>17</v>
      </c>
      <c r="E4111">
        <v>5</v>
      </c>
      <c r="F4111">
        <v>144</v>
      </c>
      <c r="G4111">
        <v>70175</v>
      </c>
      <c r="H4111">
        <v>84548</v>
      </c>
      <c r="I4111">
        <v>14373</v>
      </c>
    </row>
    <row r="4112" spans="1:9" x14ac:dyDescent="0.25">
      <c r="A4112" s="1">
        <v>44291</v>
      </c>
      <c r="B4112" t="s">
        <v>20</v>
      </c>
      <c r="C4112" t="s">
        <v>16</v>
      </c>
      <c r="D4112" t="s">
        <v>13</v>
      </c>
      <c r="E4112">
        <v>15</v>
      </c>
      <c r="F4112">
        <v>33</v>
      </c>
      <c r="G4112">
        <v>45692</v>
      </c>
      <c r="H4112">
        <v>89592</v>
      </c>
      <c r="I4112">
        <v>43900</v>
      </c>
    </row>
    <row r="4113" spans="1:9" x14ac:dyDescent="0.25">
      <c r="A4113" s="1">
        <v>44292</v>
      </c>
      <c r="B4113" t="s">
        <v>20</v>
      </c>
      <c r="C4113" t="s">
        <v>16</v>
      </c>
      <c r="D4113" t="s">
        <v>15</v>
      </c>
      <c r="E4113">
        <v>0</v>
      </c>
      <c r="F4113">
        <v>32</v>
      </c>
      <c r="G4113">
        <v>79057</v>
      </c>
      <c r="H4113">
        <v>91927</v>
      </c>
      <c r="I4113">
        <v>12870</v>
      </c>
    </row>
    <row r="4114" spans="1:9" x14ac:dyDescent="0.25">
      <c r="A4114" s="1">
        <v>44293</v>
      </c>
      <c r="B4114" t="s">
        <v>20</v>
      </c>
      <c r="C4114" t="s">
        <v>10</v>
      </c>
      <c r="D4114" t="s">
        <v>11</v>
      </c>
      <c r="E4114">
        <v>5</v>
      </c>
      <c r="F4114">
        <v>91</v>
      </c>
      <c r="G4114">
        <v>35531</v>
      </c>
      <c r="H4114">
        <v>51494</v>
      </c>
      <c r="I4114">
        <v>15963</v>
      </c>
    </row>
    <row r="4115" spans="1:9" x14ac:dyDescent="0.25">
      <c r="A4115" s="1">
        <v>44294</v>
      </c>
      <c r="B4115" t="s">
        <v>20</v>
      </c>
      <c r="C4115" t="s">
        <v>16</v>
      </c>
      <c r="D4115" t="s">
        <v>13</v>
      </c>
      <c r="E4115">
        <v>11</v>
      </c>
      <c r="F4115">
        <v>4</v>
      </c>
      <c r="G4115">
        <v>48837</v>
      </c>
      <c r="H4115">
        <v>67829</v>
      </c>
      <c r="I4115">
        <v>18992</v>
      </c>
    </row>
    <row r="4116" spans="1:9" x14ac:dyDescent="0.25">
      <c r="A4116" s="1">
        <v>44295</v>
      </c>
      <c r="B4116" t="s">
        <v>20</v>
      </c>
      <c r="C4116" t="s">
        <v>14</v>
      </c>
      <c r="D4116" t="s">
        <v>15</v>
      </c>
      <c r="E4116">
        <v>0</v>
      </c>
      <c r="F4116">
        <v>79</v>
      </c>
      <c r="G4116">
        <v>17535</v>
      </c>
      <c r="H4116">
        <v>28283</v>
      </c>
      <c r="I4116">
        <v>10748</v>
      </c>
    </row>
    <row r="4117" spans="1:9" x14ac:dyDescent="0.25">
      <c r="A4117" s="1">
        <v>44296</v>
      </c>
      <c r="B4117" t="s">
        <v>20</v>
      </c>
      <c r="C4117" t="s">
        <v>14</v>
      </c>
      <c r="D4117" t="s">
        <v>15</v>
      </c>
      <c r="E4117">
        <v>0</v>
      </c>
      <c r="F4117">
        <v>79</v>
      </c>
      <c r="G4117">
        <v>13929</v>
      </c>
      <c r="H4117">
        <v>15828</v>
      </c>
      <c r="I4117">
        <v>1899</v>
      </c>
    </row>
    <row r="4118" spans="1:9" x14ac:dyDescent="0.25">
      <c r="A4118" s="1">
        <v>44297</v>
      </c>
      <c r="B4118" t="s">
        <v>20</v>
      </c>
      <c r="C4118" t="s">
        <v>16</v>
      </c>
      <c r="D4118" t="s">
        <v>11</v>
      </c>
      <c r="E4118">
        <v>8</v>
      </c>
      <c r="F4118">
        <v>25</v>
      </c>
      <c r="G4118">
        <v>10142</v>
      </c>
      <c r="H4118">
        <v>11658</v>
      </c>
      <c r="I4118">
        <v>1516</v>
      </c>
    </row>
    <row r="4119" spans="1:9" x14ac:dyDescent="0.25">
      <c r="A4119" s="1">
        <v>44298</v>
      </c>
      <c r="B4119" t="s">
        <v>20</v>
      </c>
      <c r="C4119" t="s">
        <v>14</v>
      </c>
      <c r="D4119" t="s">
        <v>11</v>
      </c>
      <c r="E4119">
        <v>10</v>
      </c>
      <c r="F4119">
        <v>90</v>
      </c>
      <c r="G4119">
        <v>47419</v>
      </c>
      <c r="H4119">
        <v>57828</v>
      </c>
      <c r="I4119">
        <v>10409</v>
      </c>
    </row>
    <row r="4120" spans="1:9" x14ac:dyDescent="0.25">
      <c r="A4120" s="1">
        <v>44299</v>
      </c>
      <c r="B4120" t="s">
        <v>20</v>
      </c>
      <c r="C4120" t="s">
        <v>14</v>
      </c>
      <c r="D4120" t="s">
        <v>15</v>
      </c>
      <c r="E4120">
        <v>0</v>
      </c>
      <c r="F4120">
        <v>89</v>
      </c>
      <c r="G4120">
        <v>38685</v>
      </c>
      <c r="H4120">
        <v>62395</v>
      </c>
      <c r="I4120">
        <v>23710</v>
      </c>
    </row>
    <row r="4121" spans="1:9" x14ac:dyDescent="0.25">
      <c r="A4121" s="1">
        <v>44300</v>
      </c>
      <c r="B4121" t="s">
        <v>20</v>
      </c>
      <c r="C4121" t="s">
        <v>16</v>
      </c>
      <c r="D4121" t="s">
        <v>13</v>
      </c>
      <c r="E4121">
        <v>12</v>
      </c>
      <c r="F4121">
        <v>28</v>
      </c>
      <c r="G4121">
        <v>66929</v>
      </c>
      <c r="H4121">
        <v>90445</v>
      </c>
      <c r="I4121">
        <v>23516</v>
      </c>
    </row>
    <row r="4122" spans="1:9" x14ac:dyDescent="0.25">
      <c r="A4122" s="1">
        <v>44301</v>
      </c>
      <c r="B4122" t="s">
        <v>20</v>
      </c>
      <c r="C4122" t="s">
        <v>14</v>
      </c>
      <c r="D4122" t="s">
        <v>17</v>
      </c>
      <c r="E4122">
        <v>8</v>
      </c>
      <c r="F4122">
        <v>148</v>
      </c>
      <c r="G4122">
        <v>19838</v>
      </c>
      <c r="H4122">
        <v>23068</v>
      </c>
      <c r="I4122">
        <v>3230</v>
      </c>
    </row>
    <row r="4123" spans="1:9" x14ac:dyDescent="0.25">
      <c r="A4123" s="1">
        <v>44302</v>
      </c>
      <c r="B4123" t="s">
        <v>20</v>
      </c>
      <c r="C4123" t="s">
        <v>16</v>
      </c>
      <c r="D4123" t="s">
        <v>13</v>
      </c>
      <c r="E4123">
        <v>20</v>
      </c>
      <c r="F4123">
        <v>15</v>
      </c>
      <c r="G4123">
        <v>19619</v>
      </c>
      <c r="H4123">
        <v>26876</v>
      </c>
      <c r="I4123">
        <v>7257</v>
      </c>
    </row>
    <row r="4124" spans="1:9" x14ac:dyDescent="0.25">
      <c r="A4124" s="1">
        <v>44303</v>
      </c>
      <c r="B4124" t="s">
        <v>20</v>
      </c>
      <c r="C4124" t="s">
        <v>14</v>
      </c>
      <c r="D4124" t="s">
        <v>11</v>
      </c>
      <c r="E4124">
        <v>4</v>
      </c>
      <c r="F4124">
        <v>66</v>
      </c>
      <c r="G4124">
        <v>28830</v>
      </c>
      <c r="H4124">
        <v>56529</v>
      </c>
      <c r="I4124">
        <v>27699</v>
      </c>
    </row>
    <row r="4125" spans="1:9" x14ac:dyDescent="0.25">
      <c r="A4125" s="1">
        <v>44304</v>
      </c>
      <c r="B4125" t="s">
        <v>20</v>
      </c>
      <c r="C4125" t="s">
        <v>14</v>
      </c>
      <c r="D4125" t="s">
        <v>11</v>
      </c>
      <c r="E4125">
        <v>7</v>
      </c>
      <c r="F4125">
        <v>80</v>
      </c>
      <c r="G4125">
        <v>31168</v>
      </c>
      <c r="H4125">
        <v>39453</v>
      </c>
      <c r="I4125">
        <v>8285</v>
      </c>
    </row>
    <row r="4126" spans="1:9" x14ac:dyDescent="0.25">
      <c r="A4126" s="1">
        <v>44305</v>
      </c>
      <c r="B4126" t="s">
        <v>20</v>
      </c>
      <c r="C4126" t="s">
        <v>14</v>
      </c>
      <c r="D4126" t="s">
        <v>13</v>
      </c>
      <c r="E4126">
        <v>18</v>
      </c>
      <c r="F4126">
        <v>48</v>
      </c>
      <c r="G4126">
        <v>28983</v>
      </c>
      <c r="H4126">
        <v>50847</v>
      </c>
      <c r="I4126">
        <v>21864</v>
      </c>
    </row>
    <row r="4127" spans="1:9" x14ac:dyDescent="0.25">
      <c r="A4127" s="1">
        <v>44306</v>
      </c>
      <c r="B4127" t="s">
        <v>20</v>
      </c>
      <c r="C4127" t="s">
        <v>14</v>
      </c>
      <c r="D4127" t="s">
        <v>13</v>
      </c>
      <c r="E4127">
        <v>14</v>
      </c>
      <c r="F4127">
        <v>5</v>
      </c>
      <c r="G4127">
        <v>36601</v>
      </c>
      <c r="H4127">
        <v>41125</v>
      </c>
      <c r="I4127">
        <v>4524</v>
      </c>
    </row>
    <row r="4128" spans="1:9" x14ac:dyDescent="0.25">
      <c r="A4128" s="1">
        <v>44307</v>
      </c>
      <c r="B4128" t="s">
        <v>20</v>
      </c>
      <c r="C4128" t="s">
        <v>12</v>
      </c>
      <c r="D4128" t="s">
        <v>15</v>
      </c>
      <c r="E4128">
        <v>0</v>
      </c>
      <c r="F4128">
        <v>89</v>
      </c>
      <c r="G4128">
        <v>14909</v>
      </c>
      <c r="H4128">
        <v>22252</v>
      </c>
      <c r="I4128">
        <v>7343</v>
      </c>
    </row>
    <row r="4129" spans="1:9" x14ac:dyDescent="0.25">
      <c r="A4129" s="1">
        <v>44308</v>
      </c>
      <c r="B4129" t="s">
        <v>20</v>
      </c>
      <c r="C4129" t="s">
        <v>10</v>
      </c>
      <c r="D4129" t="s">
        <v>13</v>
      </c>
      <c r="E4129">
        <v>14</v>
      </c>
      <c r="F4129">
        <v>35</v>
      </c>
      <c r="G4129">
        <v>48302</v>
      </c>
      <c r="H4129">
        <v>70003</v>
      </c>
      <c r="I4129">
        <v>21701</v>
      </c>
    </row>
    <row r="4130" spans="1:9" x14ac:dyDescent="0.25">
      <c r="A4130" s="1">
        <v>44309</v>
      </c>
      <c r="B4130" t="s">
        <v>20</v>
      </c>
      <c r="C4130" t="s">
        <v>16</v>
      </c>
      <c r="D4130" t="s">
        <v>13</v>
      </c>
      <c r="E4130">
        <v>17</v>
      </c>
      <c r="F4130">
        <v>15</v>
      </c>
      <c r="G4130">
        <v>59978</v>
      </c>
      <c r="H4130">
        <v>76895</v>
      </c>
      <c r="I4130">
        <v>16917</v>
      </c>
    </row>
    <row r="4131" spans="1:9" x14ac:dyDescent="0.25">
      <c r="A4131" s="1">
        <v>44310</v>
      </c>
      <c r="B4131" t="s">
        <v>20</v>
      </c>
      <c r="C4131" t="s">
        <v>14</v>
      </c>
      <c r="D4131" t="s">
        <v>13</v>
      </c>
      <c r="E4131">
        <v>14</v>
      </c>
      <c r="F4131">
        <v>12</v>
      </c>
      <c r="G4131">
        <v>54169</v>
      </c>
      <c r="H4131">
        <v>62263</v>
      </c>
      <c r="I4131">
        <v>8094</v>
      </c>
    </row>
    <row r="4132" spans="1:9" x14ac:dyDescent="0.25">
      <c r="A4132" s="1">
        <v>44311</v>
      </c>
      <c r="B4132" t="s">
        <v>20</v>
      </c>
      <c r="C4132" t="s">
        <v>16</v>
      </c>
      <c r="D4132" t="s">
        <v>13</v>
      </c>
      <c r="E4132">
        <v>13</v>
      </c>
      <c r="F4132">
        <v>22</v>
      </c>
      <c r="G4132">
        <v>41385</v>
      </c>
      <c r="H4132">
        <v>49268</v>
      </c>
      <c r="I4132">
        <v>7883</v>
      </c>
    </row>
    <row r="4133" spans="1:9" x14ac:dyDescent="0.25">
      <c r="A4133" s="1">
        <v>44312</v>
      </c>
      <c r="B4133" t="s">
        <v>20</v>
      </c>
      <c r="C4133" t="s">
        <v>18</v>
      </c>
      <c r="D4133" t="s">
        <v>13</v>
      </c>
      <c r="E4133">
        <v>18</v>
      </c>
      <c r="F4133">
        <v>10</v>
      </c>
      <c r="G4133">
        <v>82358</v>
      </c>
      <c r="H4133">
        <v>99227</v>
      </c>
      <c r="I4133">
        <v>16869</v>
      </c>
    </row>
    <row r="4134" spans="1:9" x14ac:dyDescent="0.25">
      <c r="A4134" s="1">
        <v>44313</v>
      </c>
      <c r="B4134" t="s">
        <v>20</v>
      </c>
      <c r="C4134" t="s">
        <v>16</v>
      </c>
      <c r="D4134" t="s">
        <v>11</v>
      </c>
      <c r="E4134">
        <v>3</v>
      </c>
      <c r="F4134">
        <v>66</v>
      </c>
      <c r="G4134">
        <v>58676</v>
      </c>
      <c r="H4134">
        <v>94638</v>
      </c>
      <c r="I4134">
        <v>35962</v>
      </c>
    </row>
    <row r="4135" spans="1:9" x14ac:dyDescent="0.25">
      <c r="A4135" s="1">
        <v>44314</v>
      </c>
      <c r="B4135" t="s">
        <v>20</v>
      </c>
      <c r="C4135" t="s">
        <v>10</v>
      </c>
      <c r="D4135" t="s">
        <v>13</v>
      </c>
      <c r="E4135">
        <v>17</v>
      </c>
      <c r="F4135">
        <v>38</v>
      </c>
      <c r="G4135">
        <v>10243</v>
      </c>
      <c r="H4135">
        <v>17661</v>
      </c>
      <c r="I4135">
        <v>7418</v>
      </c>
    </row>
    <row r="4136" spans="1:9" x14ac:dyDescent="0.25">
      <c r="A4136" s="1">
        <v>44315</v>
      </c>
      <c r="B4136" t="s">
        <v>20</v>
      </c>
      <c r="C4136" t="s">
        <v>18</v>
      </c>
      <c r="D4136" t="s">
        <v>11</v>
      </c>
      <c r="E4136">
        <v>3</v>
      </c>
      <c r="F4136">
        <v>95</v>
      </c>
      <c r="G4136">
        <v>17087</v>
      </c>
      <c r="H4136">
        <v>19417</v>
      </c>
      <c r="I4136">
        <v>2330</v>
      </c>
    </row>
    <row r="4137" spans="1:9" x14ac:dyDescent="0.25">
      <c r="A4137" s="1">
        <v>44316</v>
      </c>
      <c r="B4137" t="s">
        <v>20</v>
      </c>
      <c r="C4137" t="s">
        <v>12</v>
      </c>
      <c r="D4137" t="s">
        <v>17</v>
      </c>
      <c r="E4137">
        <v>8</v>
      </c>
      <c r="F4137">
        <v>180</v>
      </c>
      <c r="G4137">
        <v>26459</v>
      </c>
      <c r="H4137">
        <v>46420</v>
      </c>
      <c r="I4137">
        <v>19961</v>
      </c>
    </row>
    <row r="4138" spans="1:9" x14ac:dyDescent="0.25">
      <c r="A4138" s="1">
        <v>44317</v>
      </c>
      <c r="B4138" t="s">
        <v>20</v>
      </c>
      <c r="C4138" t="s">
        <v>10</v>
      </c>
      <c r="D4138" t="s">
        <v>13</v>
      </c>
      <c r="E4138">
        <v>20</v>
      </c>
      <c r="F4138">
        <v>23</v>
      </c>
      <c r="G4138">
        <v>16663</v>
      </c>
      <c r="H4138">
        <v>20076</v>
      </c>
      <c r="I4138">
        <v>3413</v>
      </c>
    </row>
    <row r="4139" spans="1:9" x14ac:dyDescent="0.25">
      <c r="A4139" s="1">
        <v>44318</v>
      </c>
      <c r="B4139" t="s">
        <v>20</v>
      </c>
      <c r="C4139" t="s">
        <v>14</v>
      </c>
      <c r="D4139" t="s">
        <v>15</v>
      </c>
      <c r="E4139">
        <v>0</v>
      </c>
      <c r="F4139">
        <v>49</v>
      </c>
      <c r="G4139">
        <v>36860</v>
      </c>
      <c r="H4139">
        <v>56707</v>
      </c>
      <c r="I4139">
        <v>19847</v>
      </c>
    </row>
    <row r="4140" spans="1:9" x14ac:dyDescent="0.25">
      <c r="A4140" s="1">
        <v>44319</v>
      </c>
      <c r="B4140" t="s">
        <v>20</v>
      </c>
      <c r="C4140" t="s">
        <v>10</v>
      </c>
      <c r="D4140" t="s">
        <v>13</v>
      </c>
      <c r="E4140">
        <v>19</v>
      </c>
      <c r="F4140">
        <v>28</v>
      </c>
      <c r="G4140">
        <v>57939</v>
      </c>
      <c r="H4140">
        <v>99895</v>
      </c>
      <c r="I4140">
        <v>41956</v>
      </c>
    </row>
    <row r="4141" spans="1:9" x14ac:dyDescent="0.25">
      <c r="A4141" s="1">
        <v>44320</v>
      </c>
      <c r="B4141" t="s">
        <v>20</v>
      </c>
      <c r="C4141" t="s">
        <v>16</v>
      </c>
      <c r="D4141" t="s">
        <v>17</v>
      </c>
      <c r="E4141">
        <v>13</v>
      </c>
      <c r="F4141">
        <v>131</v>
      </c>
      <c r="G4141">
        <v>25809</v>
      </c>
      <c r="H4141">
        <v>32669</v>
      </c>
      <c r="I4141">
        <v>6860</v>
      </c>
    </row>
    <row r="4142" spans="1:9" x14ac:dyDescent="0.25">
      <c r="A4142" s="1">
        <v>44321</v>
      </c>
      <c r="B4142" t="s">
        <v>20</v>
      </c>
      <c r="C4142" t="s">
        <v>16</v>
      </c>
      <c r="D4142" t="s">
        <v>15</v>
      </c>
      <c r="E4142">
        <v>0</v>
      </c>
      <c r="F4142">
        <v>24</v>
      </c>
      <c r="G4142">
        <v>41024</v>
      </c>
      <c r="H4142">
        <v>48263</v>
      </c>
      <c r="I4142">
        <v>7239</v>
      </c>
    </row>
    <row r="4143" spans="1:9" x14ac:dyDescent="0.25">
      <c r="A4143" s="1">
        <v>44322</v>
      </c>
      <c r="B4143" t="s">
        <v>20</v>
      </c>
      <c r="C4143" t="s">
        <v>12</v>
      </c>
      <c r="D4143" t="s">
        <v>11</v>
      </c>
      <c r="E4143">
        <v>6</v>
      </c>
      <c r="F4143">
        <v>58</v>
      </c>
      <c r="G4143">
        <v>26417</v>
      </c>
      <c r="H4143">
        <v>37739</v>
      </c>
      <c r="I4143">
        <v>11322</v>
      </c>
    </row>
    <row r="4144" spans="1:9" x14ac:dyDescent="0.25">
      <c r="A4144" s="1">
        <v>44323</v>
      </c>
      <c r="B4144" t="s">
        <v>20</v>
      </c>
      <c r="C4144" t="s">
        <v>16</v>
      </c>
      <c r="D4144" t="s">
        <v>13</v>
      </c>
      <c r="E4144">
        <v>17</v>
      </c>
      <c r="F4144">
        <v>25</v>
      </c>
      <c r="G4144">
        <v>31646</v>
      </c>
      <c r="H4144">
        <v>40572</v>
      </c>
      <c r="I4144">
        <v>8926</v>
      </c>
    </row>
    <row r="4145" spans="1:9" x14ac:dyDescent="0.25">
      <c r="A4145" s="1">
        <v>44324</v>
      </c>
      <c r="B4145" t="s">
        <v>20</v>
      </c>
      <c r="C4145" t="s">
        <v>14</v>
      </c>
      <c r="D4145" t="s">
        <v>17</v>
      </c>
      <c r="E4145">
        <v>14</v>
      </c>
      <c r="F4145">
        <v>76</v>
      </c>
      <c r="G4145">
        <v>36223</v>
      </c>
      <c r="H4145">
        <v>42120</v>
      </c>
      <c r="I4145">
        <v>5897</v>
      </c>
    </row>
    <row r="4146" spans="1:9" x14ac:dyDescent="0.25">
      <c r="A4146" s="1">
        <v>44325</v>
      </c>
      <c r="B4146" t="s">
        <v>20</v>
      </c>
      <c r="C4146" t="s">
        <v>18</v>
      </c>
      <c r="D4146" t="s">
        <v>17</v>
      </c>
      <c r="E4146">
        <v>8</v>
      </c>
      <c r="F4146">
        <v>93</v>
      </c>
      <c r="G4146">
        <v>16498</v>
      </c>
      <c r="H4146">
        <v>22295</v>
      </c>
      <c r="I4146">
        <v>5797</v>
      </c>
    </row>
    <row r="4147" spans="1:9" x14ac:dyDescent="0.25">
      <c r="A4147" s="1">
        <v>44326</v>
      </c>
      <c r="B4147" t="s">
        <v>20</v>
      </c>
      <c r="C4147" t="s">
        <v>18</v>
      </c>
      <c r="D4147" t="s">
        <v>17</v>
      </c>
      <c r="E4147">
        <v>12</v>
      </c>
      <c r="F4147">
        <v>155</v>
      </c>
      <c r="G4147">
        <v>23217</v>
      </c>
      <c r="H4147">
        <v>45523</v>
      </c>
      <c r="I4147">
        <v>22306</v>
      </c>
    </row>
    <row r="4148" spans="1:9" x14ac:dyDescent="0.25">
      <c r="A4148" s="1">
        <v>44327</v>
      </c>
      <c r="B4148" t="s">
        <v>20</v>
      </c>
      <c r="C4148" t="s">
        <v>10</v>
      </c>
      <c r="D4148" t="s">
        <v>15</v>
      </c>
      <c r="E4148">
        <v>0</v>
      </c>
      <c r="F4148">
        <v>89</v>
      </c>
      <c r="G4148">
        <v>33920</v>
      </c>
      <c r="H4148">
        <v>56533</v>
      </c>
      <c r="I4148">
        <v>22613</v>
      </c>
    </row>
    <row r="4149" spans="1:9" x14ac:dyDescent="0.25">
      <c r="A4149" s="1">
        <v>44328</v>
      </c>
      <c r="B4149" t="s">
        <v>20</v>
      </c>
      <c r="C4149" t="s">
        <v>12</v>
      </c>
      <c r="D4149" t="s">
        <v>17</v>
      </c>
      <c r="E4149">
        <v>11</v>
      </c>
      <c r="F4149">
        <v>94</v>
      </c>
      <c r="G4149">
        <v>30805</v>
      </c>
      <c r="H4149">
        <v>36673</v>
      </c>
      <c r="I4149">
        <v>5868</v>
      </c>
    </row>
    <row r="4150" spans="1:9" x14ac:dyDescent="0.25">
      <c r="A4150" s="1">
        <v>44329</v>
      </c>
      <c r="B4150" t="s">
        <v>20</v>
      </c>
      <c r="C4150" t="s">
        <v>12</v>
      </c>
      <c r="D4150" t="s">
        <v>13</v>
      </c>
      <c r="E4150">
        <v>17</v>
      </c>
      <c r="F4150">
        <v>28</v>
      </c>
      <c r="G4150">
        <v>77688</v>
      </c>
      <c r="H4150">
        <v>99600</v>
      </c>
      <c r="I4150">
        <v>21912</v>
      </c>
    </row>
    <row r="4151" spans="1:9" x14ac:dyDescent="0.25">
      <c r="A4151" s="1">
        <v>44330</v>
      </c>
      <c r="B4151" t="s">
        <v>20</v>
      </c>
      <c r="C4151" t="s">
        <v>16</v>
      </c>
      <c r="D4151" t="s">
        <v>17</v>
      </c>
      <c r="E4151">
        <v>10</v>
      </c>
      <c r="F4151">
        <v>184</v>
      </c>
      <c r="G4151">
        <v>13939</v>
      </c>
      <c r="H4151">
        <v>19094</v>
      </c>
      <c r="I4151">
        <v>5155</v>
      </c>
    </row>
    <row r="4152" spans="1:9" x14ac:dyDescent="0.25">
      <c r="A4152" s="1">
        <v>44331</v>
      </c>
      <c r="B4152" t="s">
        <v>20</v>
      </c>
      <c r="C4152" t="s">
        <v>18</v>
      </c>
      <c r="D4152" t="s">
        <v>11</v>
      </c>
      <c r="E4152">
        <v>6</v>
      </c>
      <c r="F4152">
        <v>39</v>
      </c>
      <c r="G4152">
        <v>86613</v>
      </c>
      <c r="H4152">
        <v>99555</v>
      </c>
      <c r="I4152">
        <v>12942</v>
      </c>
    </row>
    <row r="4153" spans="1:9" x14ac:dyDescent="0.25">
      <c r="A4153" s="1">
        <v>44332</v>
      </c>
      <c r="B4153" t="s">
        <v>20</v>
      </c>
      <c r="C4153" t="s">
        <v>14</v>
      </c>
      <c r="D4153" t="s">
        <v>13</v>
      </c>
      <c r="E4153">
        <v>16</v>
      </c>
      <c r="F4153">
        <v>27</v>
      </c>
      <c r="G4153">
        <v>24689</v>
      </c>
      <c r="H4153">
        <v>28708</v>
      </c>
      <c r="I4153">
        <v>4019</v>
      </c>
    </row>
    <row r="4154" spans="1:9" x14ac:dyDescent="0.25">
      <c r="A4154" s="1">
        <v>44333</v>
      </c>
      <c r="B4154" t="s">
        <v>20</v>
      </c>
      <c r="C4154" t="s">
        <v>10</v>
      </c>
      <c r="D4154" t="s">
        <v>15</v>
      </c>
      <c r="E4154">
        <v>0</v>
      </c>
      <c r="F4154">
        <v>26</v>
      </c>
      <c r="G4154">
        <v>62991</v>
      </c>
      <c r="H4154">
        <v>76818</v>
      </c>
      <c r="I4154">
        <v>13827</v>
      </c>
    </row>
    <row r="4155" spans="1:9" x14ac:dyDescent="0.25">
      <c r="A4155" s="1">
        <v>44334</v>
      </c>
      <c r="B4155" t="s">
        <v>20</v>
      </c>
      <c r="C4155" t="s">
        <v>12</v>
      </c>
      <c r="D4155" t="s">
        <v>11</v>
      </c>
      <c r="E4155">
        <v>5</v>
      </c>
      <c r="F4155">
        <v>82</v>
      </c>
      <c r="G4155">
        <v>41543</v>
      </c>
      <c r="H4155">
        <v>57698</v>
      </c>
      <c r="I4155">
        <v>16155</v>
      </c>
    </row>
    <row r="4156" spans="1:9" x14ac:dyDescent="0.25">
      <c r="A4156" s="1">
        <v>44335</v>
      </c>
      <c r="B4156" t="s">
        <v>20</v>
      </c>
      <c r="C4156" t="s">
        <v>14</v>
      </c>
      <c r="D4156" t="s">
        <v>11</v>
      </c>
      <c r="E4156">
        <v>4</v>
      </c>
      <c r="F4156">
        <v>95</v>
      </c>
      <c r="G4156">
        <v>49594</v>
      </c>
      <c r="H4156">
        <v>59040</v>
      </c>
      <c r="I4156">
        <v>9446</v>
      </c>
    </row>
    <row r="4157" spans="1:9" x14ac:dyDescent="0.25">
      <c r="A4157" s="1">
        <v>44336</v>
      </c>
      <c r="B4157" t="s">
        <v>20</v>
      </c>
      <c r="C4157" t="s">
        <v>16</v>
      </c>
      <c r="D4157" t="s">
        <v>15</v>
      </c>
      <c r="E4157">
        <v>0</v>
      </c>
      <c r="F4157">
        <v>58</v>
      </c>
      <c r="G4157">
        <v>19548</v>
      </c>
      <c r="H4157">
        <v>22214</v>
      </c>
      <c r="I4157">
        <v>2666</v>
      </c>
    </row>
    <row r="4158" spans="1:9" x14ac:dyDescent="0.25">
      <c r="A4158" s="1">
        <v>44337</v>
      </c>
      <c r="B4158" t="s">
        <v>20</v>
      </c>
      <c r="C4158" t="s">
        <v>18</v>
      </c>
      <c r="D4158" t="s">
        <v>15</v>
      </c>
      <c r="E4158">
        <v>0</v>
      </c>
      <c r="F4158">
        <v>66</v>
      </c>
      <c r="G4158">
        <v>45502</v>
      </c>
      <c r="H4158">
        <v>73391</v>
      </c>
      <c r="I4158">
        <v>27889</v>
      </c>
    </row>
    <row r="4159" spans="1:9" x14ac:dyDescent="0.25">
      <c r="A4159" s="1">
        <v>44338</v>
      </c>
      <c r="B4159" t="s">
        <v>20</v>
      </c>
      <c r="C4159" t="s">
        <v>18</v>
      </c>
      <c r="D4159" t="s">
        <v>15</v>
      </c>
      <c r="E4159">
        <v>0</v>
      </c>
      <c r="F4159">
        <v>32</v>
      </c>
      <c r="G4159">
        <v>34613</v>
      </c>
      <c r="H4159">
        <v>40248</v>
      </c>
      <c r="I4159">
        <v>5635</v>
      </c>
    </row>
    <row r="4160" spans="1:9" x14ac:dyDescent="0.25">
      <c r="A4160" s="1">
        <v>44339</v>
      </c>
      <c r="B4160" t="s">
        <v>20</v>
      </c>
      <c r="C4160" t="s">
        <v>10</v>
      </c>
      <c r="D4160" t="s">
        <v>13</v>
      </c>
      <c r="E4160">
        <v>22</v>
      </c>
      <c r="F4160">
        <v>27</v>
      </c>
      <c r="G4160">
        <v>29292</v>
      </c>
      <c r="H4160">
        <v>48820</v>
      </c>
      <c r="I4160">
        <v>19528</v>
      </c>
    </row>
    <row r="4161" spans="1:9" x14ac:dyDescent="0.25">
      <c r="A4161" s="1">
        <v>44340</v>
      </c>
      <c r="B4161" t="s">
        <v>20</v>
      </c>
      <c r="C4161" t="s">
        <v>18</v>
      </c>
      <c r="D4161" t="s">
        <v>17</v>
      </c>
      <c r="E4161">
        <v>11</v>
      </c>
      <c r="F4161">
        <v>69</v>
      </c>
      <c r="G4161">
        <v>76424</v>
      </c>
      <c r="H4161">
        <v>84916</v>
      </c>
      <c r="I4161">
        <v>8492</v>
      </c>
    </row>
    <row r="4162" spans="1:9" x14ac:dyDescent="0.25">
      <c r="A4162" s="1">
        <v>44341</v>
      </c>
      <c r="B4162" t="s">
        <v>20</v>
      </c>
      <c r="C4162" t="s">
        <v>12</v>
      </c>
      <c r="D4162" t="s">
        <v>15</v>
      </c>
      <c r="E4162">
        <v>0</v>
      </c>
      <c r="F4162">
        <v>89</v>
      </c>
      <c r="G4162">
        <v>53873</v>
      </c>
      <c r="H4162">
        <v>75877</v>
      </c>
      <c r="I4162">
        <v>22004</v>
      </c>
    </row>
    <row r="4163" spans="1:9" x14ac:dyDescent="0.25">
      <c r="A4163" s="1">
        <v>44342</v>
      </c>
      <c r="B4163" t="s">
        <v>20</v>
      </c>
      <c r="C4163" t="s">
        <v>12</v>
      </c>
      <c r="D4163" t="s">
        <v>15</v>
      </c>
      <c r="E4163">
        <v>0</v>
      </c>
      <c r="F4163">
        <v>22</v>
      </c>
      <c r="G4163">
        <v>11553</v>
      </c>
      <c r="H4163">
        <v>13434</v>
      </c>
      <c r="I4163">
        <v>1881</v>
      </c>
    </row>
    <row r="4164" spans="1:9" x14ac:dyDescent="0.25">
      <c r="A4164" s="1">
        <v>44343</v>
      </c>
      <c r="B4164" t="s">
        <v>20</v>
      </c>
      <c r="C4164" t="s">
        <v>14</v>
      </c>
      <c r="D4164" t="s">
        <v>13</v>
      </c>
      <c r="E4164">
        <v>11</v>
      </c>
      <c r="F4164">
        <v>33</v>
      </c>
      <c r="G4164">
        <v>48900</v>
      </c>
      <c r="H4164">
        <v>56861</v>
      </c>
      <c r="I4164">
        <v>7961</v>
      </c>
    </row>
    <row r="4165" spans="1:9" x14ac:dyDescent="0.25">
      <c r="A4165" s="1">
        <v>44344</v>
      </c>
      <c r="B4165" t="s">
        <v>20</v>
      </c>
      <c r="C4165" t="s">
        <v>16</v>
      </c>
      <c r="D4165" t="s">
        <v>13</v>
      </c>
      <c r="E4165">
        <v>14</v>
      </c>
      <c r="F4165">
        <v>33</v>
      </c>
      <c r="G4165">
        <v>17446</v>
      </c>
      <c r="H4165">
        <v>20286</v>
      </c>
      <c r="I4165">
        <v>2840</v>
      </c>
    </row>
    <row r="4166" spans="1:9" x14ac:dyDescent="0.25">
      <c r="A4166" s="1">
        <v>44345</v>
      </c>
      <c r="B4166" t="s">
        <v>20</v>
      </c>
      <c r="C4166" t="s">
        <v>16</v>
      </c>
      <c r="D4166" t="s">
        <v>11</v>
      </c>
      <c r="E4166">
        <v>4</v>
      </c>
      <c r="F4166">
        <v>75</v>
      </c>
      <c r="G4166">
        <v>26765</v>
      </c>
      <c r="H4166">
        <v>43170</v>
      </c>
      <c r="I4166">
        <v>16405</v>
      </c>
    </row>
    <row r="4167" spans="1:9" x14ac:dyDescent="0.25">
      <c r="A4167" s="1">
        <v>44346</v>
      </c>
      <c r="B4167" t="s">
        <v>20</v>
      </c>
      <c r="C4167" t="s">
        <v>10</v>
      </c>
      <c r="D4167" t="s">
        <v>15</v>
      </c>
      <c r="E4167">
        <v>0</v>
      </c>
      <c r="F4167">
        <v>66</v>
      </c>
      <c r="G4167">
        <v>48681</v>
      </c>
      <c r="H4167">
        <v>54090</v>
      </c>
      <c r="I4167">
        <v>5409</v>
      </c>
    </row>
    <row r="4168" spans="1:9" x14ac:dyDescent="0.25">
      <c r="A4168" s="1">
        <v>44347</v>
      </c>
      <c r="B4168" t="s">
        <v>20</v>
      </c>
      <c r="C4168" t="s">
        <v>12</v>
      </c>
      <c r="D4168" t="s">
        <v>13</v>
      </c>
      <c r="E4168">
        <v>13</v>
      </c>
      <c r="F4168">
        <v>33</v>
      </c>
      <c r="G4168">
        <v>44969</v>
      </c>
      <c r="H4168">
        <v>81762</v>
      </c>
      <c r="I4168">
        <v>36793</v>
      </c>
    </row>
    <row r="4169" spans="1:9" x14ac:dyDescent="0.25">
      <c r="A4169" s="1">
        <v>44348</v>
      </c>
      <c r="B4169" t="s">
        <v>20</v>
      </c>
      <c r="C4169" t="s">
        <v>16</v>
      </c>
      <c r="D4169" t="s">
        <v>17</v>
      </c>
      <c r="E4169">
        <v>7</v>
      </c>
      <c r="F4169">
        <v>137</v>
      </c>
      <c r="G4169">
        <v>27015</v>
      </c>
      <c r="H4169">
        <v>36507</v>
      </c>
      <c r="I4169">
        <v>9492</v>
      </c>
    </row>
    <row r="4170" spans="1:9" x14ac:dyDescent="0.25">
      <c r="A4170" s="1">
        <v>44349</v>
      </c>
      <c r="B4170" t="s">
        <v>20</v>
      </c>
      <c r="C4170" t="s">
        <v>16</v>
      </c>
      <c r="D4170" t="s">
        <v>13</v>
      </c>
      <c r="E4170">
        <v>18</v>
      </c>
      <c r="F4170">
        <v>27</v>
      </c>
      <c r="G4170">
        <v>95798</v>
      </c>
      <c r="H4170">
        <v>133053</v>
      </c>
      <c r="I4170">
        <v>37255</v>
      </c>
    </row>
    <row r="4171" spans="1:9" x14ac:dyDescent="0.25">
      <c r="A4171" s="1">
        <v>44350</v>
      </c>
      <c r="B4171" t="s">
        <v>20</v>
      </c>
      <c r="C4171" t="s">
        <v>18</v>
      </c>
      <c r="D4171" t="s">
        <v>13</v>
      </c>
      <c r="E4171">
        <v>24</v>
      </c>
      <c r="F4171">
        <v>15</v>
      </c>
      <c r="G4171">
        <v>24031</v>
      </c>
      <c r="H4171">
        <v>30808.5</v>
      </c>
      <c r="I4171">
        <v>6777.5</v>
      </c>
    </row>
    <row r="4172" spans="1:9" x14ac:dyDescent="0.25">
      <c r="A4172" s="1">
        <v>44351</v>
      </c>
      <c r="B4172" t="s">
        <v>20</v>
      </c>
      <c r="C4172" t="s">
        <v>18</v>
      </c>
      <c r="D4172" t="s">
        <v>11</v>
      </c>
      <c r="E4172">
        <v>3</v>
      </c>
      <c r="F4172">
        <v>76</v>
      </c>
      <c r="G4172">
        <v>73496</v>
      </c>
      <c r="H4172">
        <v>104994</v>
      </c>
      <c r="I4172">
        <v>31498</v>
      </c>
    </row>
    <row r="4173" spans="1:9" x14ac:dyDescent="0.25">
      <c r="A4173" s="1">
        <v>44352</v>
      </c>
      <c r="B4173" t="s">
        <v>20</v>
      </c>
      <c r="C4173" t="s">
        <v>12</v>
      </c>
      <c r="D4173" t="s">
        <v>11</v>
      </c>
      <c r="E4173">
        <v>8</v>
      </c>
      <c r="F4173">
        <v>44</v>
      </c>
      <c r="G4173">
        <v>80164</v>
      </c>
      <c r="H4173">
        <v>138214.5</v>
      </c>
      <c r="I4173">
        <v>58050.5</v>
      </c>
    </row>
    <row r="4174" spans="1:9" x14ac:dyDescent="0.25">
      <c r="A4174" s="1">
        <v>44353</v>
      </c>
      <c r="B4174" t="s">
        <v>20</v>
      </c>
      <c r="C4174" t="s">
        <v>10</v>
      </c>
      <c r="D4174" t="s">
        <v>15</v>
      </c>
      <c r="E4174">
        <v>0</v>
      </c>
      <c r="F4174">
        <v>94</v>
      </c>
      <c r="G4174">
        <v>36365</v>
      </c>
      <c r="H4174">
        <v>47227.5</v>
      </c>
      <c r="I4174">
        <v>10862.5</v>
      </c>
    </row>
    <row r="4175" spans="1:9" x14ac:dyDescent="0.25">
      <c r="A4175" s="1">
        <v>44354</v>
      </c>
      <c r="B4175" t="s">
        <v>20</v>
      </c>
      <c r="C4175" t="s">
        <v>16</v>
      </c>
      <c r="D4175" t="s">
        <v>13</v>
      </c>
      <c r="E4175">
        <v>25</v>
      </c>
      <c r="F4175">
        <v>9</v>
      </c>
      <c r="G4175">
        <v>99897</v>
      </c>
      <c r="H4175">
        <v>134995.5</v>
      </c>
      <c r="I4175">
        <v>35098.5</v>
      </c>
    </row>
    <row r="4176" spans="1:9" x14ac:dyDescent="0.25">
      <c r="A4176" s="1">
        <v>44355</v>
      </c>
      <c r="B4176" t="s">
        <v>20</v>
      </c>
      <c r="C4176" t="s">
        <v>10</v>
      </c>
      <c r="D4176" t="s">
        <v>11</v>
      </c>
      <c r="E4176">
        <v>6</v>
      </c>
      <c r="F4176">
        <v>73</v>
      </c>
      <c r="G4176">
        <v>125542</v>
      </c>
      <c r="H4176">
        <v>144301.5</v>
      </c>
      <c r="I4176">
        <v>18759.5</v>
      </c>
    </row>
    <row r="4177" spans="1:9" x14ac:dyDescent="0.25">
      <c r="A4177" s="1">
        <v>44356</v>
      </c>
      <c r="B4177" t="s">
        <v>20</v>
      </c>
      <c r="C4177" t="s">
        <v>18</v>
      </c>
      <c r="D4177" t="s">
        <v>11</v>
      </c>
      <c r="E4177">
        <v>3</v>
      </c>
      <c r="F4177">
        <v>32</v>
      </c>
      <c r="G4177">
        <v>40244</v>
      </c>
      <c r="H4177">
        <v>51595.5</v>
      </c>
      <c r="I4177">
        <v>11351.5</v>
      </c>
    </row>
    <row r="4178" spans="1:9" x14ac:dyDescent="0.25">
      <c r="A4178" s="1">
        <v>44357</v>
      </c>
      <c r="B4178" t="s">
        <v>20</v>
      </c>
      <c r="C4178" t="s">
        <v>18</v>
      </c>
      <c r="D4178" t="s">
        <v>13</v>
      </c>
      <c r="E4178">
        <v>16</v>
      </c>
      <c r="F4178">
        <v>4</v>
      </c>
      <c r="G4178">
        <v>65834</v>
      </c>
      <c r="H4178">
        <v>113506.5</v>
      </c>
      <c r="I4178">
        <v>47672.5</v>
      </c>
    </row>
    <row r="4179" spans="1:9" x14ac:dyDescent="0.25">
      <c r="A4179" s="1">
        <v>44358</v>
      </c>
      <c r="B4179" t="s">
        <v>20</v>
      </c>
      <c r="C4179" t="s">
        <v>14</v>
      </c>
      <c r="D4179" t="s">
        <v>17</v>
      </c>
      <c r="E4179">
        <v>6</v>
      </c>
      <c r="F4179">
        <v>60</v>
      </c>
      <c r="G4179">
        <v>30831</v>
      </c>
      <c r="H4179">
        <v>52255.5</v>
      </c>
      <c r="I4179">
        <v>21424.5</v>
      </c>
    </row>
    <row r="4180" spans="1:9" x14ac:dyDescent="0.25">
      <c r="A4180" s="1">
        <v>44359</v>
      </c>
      <c r="B4180" t="s">
        <v>20</v>
      </c>
      <c r="C4180" t="s">
        <v>12</v>
      </c>
      <c r="D4180" t="s">
        <v>15</v>
      </c>
      <c r="E4180">
        <v>0</v>
      </c>
      <c r="F4180">
        <v>65</v>
      </c>
      <c r="G4180">
        <v>52680</v>
      </c>
      <c r="H4180">
        <v>82312.5</v>
      </c>
      <c r="I4180">
        <v>29632.5</v>
      </c>
    </row>
    <row r="4181" spans="1:9" x14ac:dyDescent="0.25">
      <c r="A4181" s="1">
        <v>44360</v>
      </c>
      <c r="B4181" t="s">
        <v>20</v>
      </c>
      <c r="C4181" t="s">
        <v>14</v>
      </c>
      <c r="D4181" t="s">
        <v>15</v>
      </c>
      <c r="E4181">
        <v>0</v>
      </c>
      <c r="F4181">
        <v>57</v>
      </c>
      <c r="G4181">
        <v>45251</v>
      </c>
      <c r="H4181">
        <v>54519</v>
      </c>
      <c r="I4181">
        <v>9268</v>
      </c>
    </row>
    <row r="4182" spans="1:9" x14ac:dyDescent="0.25">
      <c r="A4182" s="1">
        <v>44361</v>
      </c>
      <c r="B4182" t="s">
        <v>20</v>
      </c>
      <c r="C4182" t="s">
        <v>14</v>
      </c>
      <c r="D4182" t="s">
        <v>11</v>
      </c>
      <c r="E4182">
        <v>7</v>
      </c>
      <c r="F4182">
        <v>44</v>
      </c>
      <c r="G4182">
        <v>42208</v>
      </c>
      <c r="H4182">
        <v>81169.5</v>
      </c>
      <c r="I4182">
        <v>38961.5</v>
      </c>
    </row>
    <row r="4183" spans="1:9" x14ac:dyDescent="0.25">
      <c r="A4183" s="1">
        <v>44362</v>
      </c>
      <c r="B4183" t="s">
        <v>20</v>
      </c>
      <c r="C4183" t="s">
        <v>16</v>
      </c>
      <c r="D4183" t="s">
        <v>15</v>
      </c>
      <c r="E4183">
        <v>0</v>
      </c>
      <c r="F4183">
        <v>38</v>
      </c>
      <c r="G4183">
        <v>26789</v>
      </c>
      <c r="H4183">
        <v>38824.5</v>
      </c>
      <c r="I4183">
        <v>12035.5</v>
      </c>
    </row>
    <row r="4184" spans="1:9" x14ac:dyDescent="0.25">
      <c r="A4184" s="1">
        <v>44363</v>
      </c>
      <c r="B4184" t="s">
        <v>20</v>
      </c>
      <c r="C4184" t="s">
        <v>12</v>
      </c>
      <c r="D4184" t="s">
        <v>15</v>
      </c>
      <c r="E4184">
        <v>0</v>
      </c>
      <c r="F4184">
        <v>72</v>
      </c>
      <c r="G4184">
        <v>38240</v>
      </c>
      <c r="H4184">
        <v>72150</v>
      </c>
      <c r="I4184">
        <v>33910</v>
      </c>
    </row>
    <row r="4185" spans="1:9" x14ac:dyDescent="0.25">
      <c r="A4185" s="1">
        <v>44364</v>
      </c>
      <c r="B4185" t="s">
        <v>20</v>
      </c>
      <c r="C4185" t="s">
        <v>18</v>
      </c>
      <c r="D4185" t="s">
        <v>13</v>
      </c>
      <c r="E4185">
        <v>24</v>
      </c>
      <c r="F4185">
        <v>9</v>
      </c>
      <c r="G4185">
        <v>23532</v>
      </c>
      <c r="H4185">
        <v>27363</v>
      </c>
      <c r="I4185">
        <v>3831</v>
      </c>
    </row>
    <row r="4186" spans="1:9" x14ac:dyDescent="0.25">
      <c r="A4186" s="1">
        <v>44365</v>
      </c>
      <c r="B4186" t="s">
        <v>20</v>
      </c>
      <c r="C4186" t="s">
        <v>16</v>
      </c>
      <c r="D4186" t="s">
        <v>11</v>
      </c>
      <c r="E4186">
        <v>10</v>
      </c>
      <c r="F4186">
        <v>78</v>
      </c>
      <c r="G4186">
        <v>40596</v>
      </c>
      <c r="H4186">
        <v>55611</v>
      </c>
      <c r="I4186">
        <v>15015</v>
      </c>
    </row>
    <row r="4187" spans="1:9" x14ac:dyDescent="0.25">
      <c r="A4187" s="1">
        <v>44366</v>
      </c>
      <c r="B4187" t="s">
        <v>20</v>
      </c>
      <c r="C4187" t="s">
        <v>14</v>
      </c>
      <c r="D4187" t="s">
        <v>13</v>
      </c>
      <c r="E4187">
        <v>12</v>
      </c>
      <c r="F4187">
        <v>6</v>
      </c>
      <c r="G4187">
        <v>121603</v>
      </c>
      <c r="H4187">
        <v>148296</v>
      </c>
      <c r="I4187">
        <v>26693</v>
      </c>
    </row>
    <row r="4188" spans="1:9" x14ac:dyDescent="0.25">
      <c r="A4188" s="1">
        <v>44367</v>
      </c>
      <c r="B4188" t="s">
        <v>20</v>
      </c>
      <c r="C4188" t="s">
        <v>14</v>
      </c>
      <c r="D4188" t="s">
        <v>15</v>
      </c>
      <c r="E4188">
        <v>0</v>
      </c>
      <c r="F4188">
        <v>42</v>
      </c>
      <c r="G4188">
        <v>60604</v>
      </c>
      <c r="H4188">
        <v>73017</v>
      </c>
      <c r="I4188">
        <v>12413</v>
      </c>
    </row>
    <row r="4189" spans="1:9" x14ac:dyDescent="0.25">
      <c r="A4189" s="1">
        <v>44368</v>
      </c>
      <c r="B4189" t="s">
        <v>20</v>
      </c>
      <c r="C4189" t="s">
        <v>12</v>
      </c>
      <c r="D4189" t="s">
        <v>17</v>
      </c>
      <c r="E4189">
        <v>8</v>
      </c>
      <c r="F4189">
        <v>110</v>
      </c>
      <c r="G4189">
        <v>51975</v>
      </c>
      <c r="H4189">
        <v>68388</v>
      </c>
      <c r="I4189">
        <v>16413</v>
      </c>
    </row>
    <row r="4190" spans="1:9" x14ac:dyDescent="0.25">
      <c r="A4190" s="1">
        <v>44369</v>
      </c>
      <c r="B4190" t="s">
        <v>20</v>
      </c>
      <c r="C4190" t="s">
        <v>10</v>
      </c>
      <c r="D4190" t="s">
        <v>17</v>
      </c>
      <c r="E4190">
        <v>6</v>
      </c>
      <c r="F4190">
        <v>81</v>
      </c>
      <c r="G4190">
        <v>78798</v>
      </c>
      <c r="H4190">
        <v>148675.5</v>
      </c>
      <c r="I4190">
        <v>69877.5</v>
      </c>
    </row>
    <row r="4191" spans="1:9" x14ac:dyDescent="0.25">
      <c r="A4191" s="1">
        <v>44370</v>
      </c>
      <c r="B4191" t="s">
        <v>20</v>
      </c>
      <c r="C4191" t="s">
        <v>14</v>
      </c>
      <c r="D4191" t="s">
        <v>13</v>
      </c>
      <c r="E4191">
        <v>12</v>
      </c>
      <c r="F4191">
        <v>35</v>
      </c>
      <c r="G4191">
        <v>58478</v>
      </c>
      <c r="H4191">
        <v>92821.5</v>
      </c>
      <c r="I4191">
        <v>34343.5</v>
      </c>
    </row>
    <row r="4192" spans="1:9" x14ac:dyDescent="0.25">
      <c r="A4192" s="1">
        <v>44371</v>
      </c>
      <c r="B4192" t="s">
        <v>20</v>
      </c>
      <c r="C4192" t="s">
        <v>16</v>
      </c>
      <c r="D4192" t="s">
        <v>13</v>
      </c>
      <c r="E4192">
        <v>19</v>
      </c>
      <c r="F4192">
        <v>44</v>
      </c>
      <c r="G4192">
        <v>109778</v>
      </c>
      <c r="H4192">
        <v>129150</v>
      </c>
      <c r="I4192">
        <v>19372</v>
      </c>
    </row>
    <row r="4193" spans="1:9" x14ac:dyDescent="0.25">
      <c r="A4193" s="1">
        <v>44372</v>
      </c>
      <c r="B4193" t="s">
        <v>20</v>
      </c>
      <c r="C4193" t="s">
        <v>12</v>
      </c>
      <c r="D4193" t="s">
        <v>15</v>
      </c>
      <c r="E4193">
        <v>0</v>
      </c>
      <c r="F4193">
        <v>74</v>
      </c>
      <c r="G4193">
        <v>75002</v>
      </c>
      <c r="H4193">
        <v>138892.5</v>
      </c>
      <c r="I4193">
        <v>63890.5</v>
      </c>
    </row>
    <row r="4194" spans="1:9" x14ac:dyDescent="0.25">
      <c r="A4194" s="1">
        <v>44373</v>
      </c>
      <c r="B4194" t="s">
        <v>20</v>
      </c>
      <c r="C4194" t="s">
        <v>10</v>
      </c>
      <c r="D4194" t="s">
        <v>15</v>
      </c>
      <c r="E4194">
        <v>0</v>
      </c>
      <c r="F4194">
        <v>72</v>
      </c>
      <c r="G4194">
        <v>43154</v>
      </c>
      <c r="H4194">
        <v>81423</v>
      </c>
      <c r="I4194">
        <v>38269</v>
      </c>
    </row>
    <row r="4195" spans="1:9" x14ac:dyDescent="0.25">
      <c r="A4195" s="1">
        <v>44374</v>
      </c>
      <c r="B4195" t="s">
        <v>20</v>
      </c>
      <c r="C4195" t="s">
        <v>14</v>
      </c>
      <c r="D4195" t="s">
        <v>17</v>
      </c>
      <c r="E4195">
        <v>5</v>
      </c>
      <c r="F4195">
        <v>181</v>
      </c>
      <c r="G4195">
        <v>49819</v>
      </c>
      <c r="H4195">
        <v>73263</v>
      </c>
      <c r="I4195">
        <v>23444</v>
      </c>
    </row>
    <row r="4196" spans="1:9" x14ac:dyDescent="0.25">
      <c r="A4196" s="1">
        <v>44375</v>
      </c>
      <c r="B4196" t="s">
        <v>20</v>
      </c>
      <c r="C4196" t="s">
        <v>12</v>
      </c>
      <c r="D4196" t="s">
        <v>15</v>
      </c>
      <c r="E4196">
        <v>0</v>
      </c>
      <c r="F4196">
        <v>54</v>
      </c>
      <c r="G4196">
        <v>35106</v>
      </c>
      <c r="H4196">
        <v>45592.5</v>
      </c>
      <c r="I4196">
        <v>10486.5</v>
      </c>
    </row>
    <row r="4197" spans="1:9" x14ac:dyDescent="0.25">
      <c r="A4197" s="1">
        <v>44376</v>
      </c>
      <c r="B4197" t="s">
        <v>20</v>
      </c>
      <c r="C4197" t="s">
        <v>14</v>
      </c>
      <c r="D4197" t="s">
        <v>11</v>
      </c>
      <c r="E4197">
        <v>6</v>
      </c>
      <c r="F4197">
        <v>96</v>
      </c>
      <c r="G4197">
        <v>45799</v>
      </c>
      <c r="H4197">
        <v>75081</v>
      </c>
      <c r="I4197">
        <v>29282</v>
      </c>
    </row>
    <row r="4198" spans="1:9" x14ac:dyDescent="0.25">
      <c r="A4198" s="1">
        <v>44377</v>
      </c>
      <c r="B4198" t="s">
        <v>20</v>
      </c>
      <c r="C4198" t="s">
        <v>10</v>
      </c>
      <c r="D4198" t="s">
        <v>17</v>
      </c>
      <c r="E4198">
        <v>12</v>
      </c>
      <c r="F4198">
        <v>177</v>
      </c>
      <c r="G4198">
        <v>25515</v>
      </c>
      <c r="H4198">
        <v>35437.5</v>
      </c>
      <c r="I4198">
        <v>9922.5</v>
      </c>
    </row>
    <row r="4199" spans="1:9" x14ac:dyDescent="0.25">
      <c r="A4199" s="1">
        <v>44378</v>
      </c>
      <c r="B4199" t="s">
        <v>20</v>
      </c>
      <c r="C4199" t="s">
        <v>10</v>
      </c>
      <c r="D4199" t="s">
        <v>15</v>
      </c>
      <c r="E4199">
        <v>0</v>
      </c>
      <c r="F4199">
        <v>61</v>
      </c>
      <c r="G4199">
        <v>60244</v>
      </c>
      <c r="H4199">
        <v>97167</v>
      </c>
      <c r="I4199">
        <v>36923</v>
      </c>
    </row>
    <row r="4200" spans="1:9" x14ac:dyDescent="0.25">
      <c r="A4200" s="1">
        <v>44379</v>
      </c>
      <c r="B4200" t="s">
        <v>20</v>
      </c>
      <c r="C4200" t="s">
        <v>10</v>
      </c>
      <c r="D4200" t="s">
        <v>11</v>
      </c>
      <c r="E4200">
        <v>10</v>
      </c>
      <c r="F4200">
        <v>37</v>
      </c>
      <c r="G4200">
        <v>30351</v>
      </c>
      <c r="H4200">
        <v>37013</v>
      </c>
      <c r="I4200">
        <v>6662</v>
      </c>
    </row>
    <row r="4201" spans="1:9" x14ac:dyDescent="0.25">
      <c r="A4201" s="1">
        <v>44380</v>
      </c>
      <c r="B4201" t="s">
        <v>20</v>
      </c>
      <c r="C4201" t="s">
        <v>10</v>
      </c>
      <c r="D4201" t="s">
        <v>15</v>
      </c>
      <c r="E4201">
        <v>0</v>
      </c>
      <c r="F4201">
        <v>75</v>
      </c>
      <c r="G4201">
        <v>7398</v>
      </c>
      <c r="H4201">
        <v>11932</v>
      </c>
      <c r="I4201">
        <v>4534</v>
      </c>
    </row>
    <row r="4202" spans="1:9" x14ac:dyDescent="0.25">
      <c r="A4202" s="1">
        <v>44381</v>
      </c>
      <c r="B4202" t="s">
        <v>20</v>
      </c>
      <c r="C4202" t="s">
        <v>12</v>
      </c>
      <c r="D4202" t="s">
        <v>13</v>
      </c>
      <c r="E4202">
        <v>10</v>
      </c>
      <c r="F4202">
        <v>26</v>
      </c>
      <c r="G4202">
        <v>65804</v>
      </c>
      <c r="H4202">
        <v>91395</v>
      </c>
      <c r="I4202">
        <v>25591</v>
      </c>
    </row>
    <row r="4203" spans="1:9" x14ac:dyDescent="0.25">
      <c r="A4203" s="1">
        <v>44382</v>
      </c>
      <c r="B4203" t="s">
        <v>20</v>
      </c>
      <c r="C4203" t="s">
        <v>14</v>
      </c>
      <c r="D4203" t="s">
        <v>11</v>
      </c>
      <c r="E4203">
        <v>5</v>
      </c>
      <c r="F4203">
        <v>96</v>
      </c>
      <c r="G4203">
        <v>38856</v>
      </c>
      <c r="H4203">
        <v>73313</v>
      </c>
      <c r="I4203">
        <v>34457</v>
      </c>
    </row>
    <row r="4204" spans="1:9" x14ac:dyDescent="0.25">
      <c r="A4204" s="1">
        <v>44383</v>
      </c>
      <c r="B4204" t="s">
        <v>20</v>
      </c>
      <c r="C4204" t="s">
        <v>14</v>
      </c>
      <c r="D4204" t="s">
        <v>15</v>
      </c>
      <c r="E4204">
        <v>0</v>
      </c>
      <c r="F4204">
        <v>46</v>
      </c>
      <c r="G4204">
        <v>46889</v>
      </c>
      <c r="H4204">
        <v>83731</v>
      </c>
      <c r="I4204">
        <v>36842</v>
      </c>
    </row>
    <row r="4205" spans="1:9" x14ac:dyDescent="0.25">
      <c r="A4205" s="1">
        <v>44384</v>
      </c>
      <c r="B4205" t="s">
        <v>20</v>
      </c>
      <c r="C4205" t="s">
        <v>16</v>
      </c>
      <c r="D4205" t="s">
        <v>11</v>
      </c>
      <c r="E4205">
        <v>7</v>
      </c>
      <c r="F4205">
        <v>91</v>
      </c>
      <c r="G4205">
        <v>60540</v>
      </c>
      <c r="H4205">
        <v>72071</v>
      </c>
      <c r="I4205">
        <v>11531</v>
      </c>
    </row>
    <row r="4206" spans="1:9" x14ac:dyDescent="0.25">
      <c r="A4206" s="1">
        <v>44385</v>
      </c>
      <c r="B4206" t="s">
        <v>20</v>
      </c>
      <c r="C4206" t="s">
        <v>10</v>
      </c>
      <c r="D4206" t="s">
        <v>13</v>
      </c>
      <c r="E4206">
        <v>15</v>
      </c>
      <c r="F4206">
        <v>23</v>
      </c>
      <c r="G4206">
        <v>39153</v>
      </c>
      <c r="H4206">
        <v>58437</v>
      </c>
      <c r="I4206">
        <v>19284</v>
      </c>
    </row>
    <row r="4207" spans="1:9" x14ac:dyDescent="0.25">
      <c r="A4207" s="1">
        <v>44386</v>
      </c>
      <c r="B4207" t="s">
        <v>20</v>
      </c>
      <c r="C4207" t="s">
        <v>18</v>
      </c>
      <c r="D4207" t="s">
        <v>13</v>
      </c>
      <c r="E4207">
        <v>11</v>
      </c>
      <c r="F4207">
        <v>48</v>
      </c>
      <c r="G4207">
        <v>32033</v>
      </c>
      <c r="H4207">
        <v>36401</v>
      </c>
      <c r="I4207">
        <v>4368</v>
      </c>
    </row>
    <row r="4208" spans="1:9" x14ac:dyDescent="0.25">
      <c r="A4208" s="1">
        <v>44387</v>
      </c>
      <c r="B4208" t="s">
        <v>20</v>
      </c>
      <c r="C4208" t="s">
        <v>14</v>
      </c>
      <c r="D4208" t="s">
        <v>11</v>
      </c>
      <c r="E4208">
        <v>10</v>
      </c>
      <c r="F4208">
        <v>65</v>
      </c>
      <c r="G4208">
        <v>40559</v>
      </c>
      <c r="H4208">
        <v>65417</v>
      </c>
      <c r="I4208">
        <v>24858</v>
      </c>
    </row>
    <row r="4209" spans="1:9" x14ac:dyDescent="0.25">
      <c r="A4209" s="1">
        <v>44388</v>
      </c>
      <c r="B4209" t="s">
        <v>20</v>
      </c>
      <c r="C4209" t="s">
        <v>12</v>
      </c>
      <c r="D4209" t="s">
        <v>17</v>
      </c>
      <c r="E4209">
        <v>14</v>
      </c>
      <c r="F4209">
        <v>190</v>
      </c>
      <c r="G4209">
        <v>42727</v>
      </c>
      <c r="H4209">
        <v>66761</v>
      </c>
      <c r="I4209">
        <v>24034</v>
      </c>
    </row>
    <row r="4210" spans="1:9" x14ac:dyDescent="0.25">
      <c r="A4210" s="1">
        <v>44389</v>
      </c>
      <c r="B4210" t="s">
        <v>20</v>
      </c>
      <c r="C4210" t="s">
        <v>18</v>
      </c>
      <c r="D4210" t="s">
        <v>15</v>
      </c>
      <c r="E4210">
        <v>0</v>
      </c>
      <c r="F4210">
        <v>41</v>
      </c>
      <c r="G4210">
        <v>32820</v>
      </c>
      <c r="H4210">
        <v>58608</v>
      </c>
      <c r="I4210">
        <v>25788</v>
      </c>
    </row>
    <row r="4211" spans="1:9" x14ac:dyDescent="0.25">
      <c r="A4211" s="1">
        <v>44390</v>
      </c>
      <c r="B4211" t="s">
        <v>20</v>
      </c>
      <c r="C4211" t="s">
        <v>18</v>
      </c>
      <c r="D4211" t="s">
        <v>17</v>
      </c>
      <c r="E4211">
        <v>7</v>
      </c>
      <c r="F4211">
        <v>110</v>
      </c>
      <c r="G4211">
        <v>23321</v>
      </c>
      <c r="H4211">
        <v>46641</v>
      </c>
      <c r="I4211">
        <v>23320</v>
      </c>
    </row>
    <row r="4212" spans="1:9" x14ac:dyDescent="0.25">
      <c r="A4212" s="1">
        <v>44391</v>
      </c>
      <c r="B4212" t="s">
        <v>20</v>
      </c>
      <c r="C4212" t="s">
        <v>12</v>
      </c>
      <c r="D4212" t="s">
        <v>17</v>
      </c>
      <c r="E4212">
        <v>5</v>
      </c>
      <c r="F4212">
        <v>137</v>
      </c>
      <c r="G4212">
        <v>24051</v>
      </c>
      <c r="H4212">
        <v>45379</v>
      </c>
      <c r="I4212">
        <v>21328</v>
      </c>
    </row>
    <row r="4213" spans="1:9" x14ac:dyDescent="0.25">
      <c r="A4213" s="1">
        <v>44392</v>
      </c>
      <c r="B4213" t="s">
        <v>20</v>
      </c>
      <c r="C4213" t="s">
        <v>14</v>
      </c>
      <c r="D4213" t="s">
        <v>13</v>
      </c>
      <c r="E4213">
        <v>25</v>
      </c>
      <c r="F4213">
        <v>7</v>
      </c>
      <c r="G4213">
        <v>51187</v>
      </c>
      <c r="H4213">
        <v>81249</v>
      </c>
      <c r="I4213">
        <v>30062</v>
      </c>
    </row>
    <row r="4214" spans="1:9" x14ac:dyDescent="0.25">
      <c r="A4214" s="1">
        <v>44393</v>
      </c>
      <c r="B4214" t="s">
        <v>20</v>
      </c>
      <c r="C4214" t="s">
        <v>14</v>
      </c>
      <c r="D4214" t="s">
        <v>17</v>
      </c>
      <c r="E4214">
        <v>8</v>
      </c>
      <c r="F4214">
        <v>173</v>
      </c>
      <c r="G4214">
        <v>72992</v>
      </c>
      <c r="H4214">
        <v>82946</v>
      </c>
      <c r="I4214">
        <v>9954</v>
      </c>
    </row>
    <row r="4215" spans="1:9" x14ac:dyDescent="0.25">
      <c r="A4215" s="1">
        <v>44394</v>
      </c>
      <c r="B4215" t="s">
        <v>20</v>
      </c>
      <c r="C4215" t="s">
        <v>18</v>
      </c>
      <c r="D4215" t="s">
        <v>11</v>
      </c>
      <c r="E4215">
        <v>9</v>
      </c>
      <c r="F4215">
        <v>20</v>
      </c>
      <c r="G4215">
        <v>36514</v>
      </c>
      <c r="H4215">
        <v>48685</v>
      </c>
      <c r="I4215">
        <v>12171</v>
      </c>
    </row>
    <row r="4216" spans="1:9" x14ac:dyDescent="0.25">
      <c r="A4216" s="1">
        <v>44395</v>
      </c>
      <c r="B4216" t="s">
        <v>20</v>
      </c>
      <c r="C4216" t="s">
        <v>10</v>
      </c>
      <c r="D4216" t="s">
        <v>17</v>
      </c>
      <c r="E4216">
        <v>5</v>
      </c>
      <c r="F4216">
        <v>64</v>
      </c>
      <c r="G4216">
        <v>21102</v>
      </c>
      <c r="H4216">
        <v>32465</v>
      </c>
      <c r="I4216">
        <v>11363</v>
      </c>
    </row>
    <row r="4217" spans="1:9" x14ac:dyDescent="0.25">
      <c r="A4217" s="1">
        <v>44396</v>
      </c>
      <c r="B4217" t="s">
        <v>20</v>
      </c>
      <c r="C4217" t="s">
        <v>18</v>
      </c>
      <c r="D4217" t="s">
        <v>13</v>
      </c>
      <c r="E4217">
        <v>21</v>
      </c>
      <c r="F4217">
        <v>46</v>
      </c>
      <c r="G4217">
        <v>61803</v>
      </c>
      <c r="H4217">
        <v>99682</v>
      </c>
      <c r="I4217">
        <v>37879</v>
      </c>
    </row>
    <row r="4218" spans="1:9" x14ac:dyDescent="0.25">
      <c r="A4218" s="1">
        <v>44397</v>
      </c>
      <c r="B4218" t="s">
        <v>20</v>
      </c>
      <c r="C4218" t="s">
        <v>16</v>
      </c>
      <c r="D4218" t="s">
        <v>15</v>
      </c>
      <c r="E4218">
        <v>0</v>
      </c>
      <c r="F4218">
        <v>25</v>
      </c>
      <c r="G4218">
        <v>14908</v>
      </c>
      <c r="H4218">
        <v>29815</v>
      </c>
      <c r="I4218">
        <v>14907</v>
      </c>
    </row>
    <row r="4219" spans="1:9" x14ac:dyDescent="0.25">
      <c r="A4219" s="1">
        <v>44398</v>
      </c>
      <c r="B4219" t="s">
        <v>20</v>
      </c>
      <c r="C4219" t="s">
        <v>12</v>
      </c>
      <c r="D4219" t="s">
        <v>15</v>
      </c>
      <c r="E4219">
        <v>0</v>
      </c>
      <c r="F4219">
        <v>99</v>
      </c>
      <c r="G4219">
        <v>9561</v>
      </c>
      <c r="H4219">
        <v>16484</v>
      </c>
      <c r="I4219">
        <v>6923</v>
      </c>
    </row>
    <row r="4220" spans="1:9" x14ac:dyDescent="0.25">
      <c r="A4220" s="1">
        <v>44399</v>
      </c>
      <c r="B4220" t="s">
        <v>20</v>
      </c>
      <c r="C4220" t="s">
        <v>18</v>
      </c>
      <c r="D4220" t="s">
        <v>15</v>
      </c>
      <c r="E4220">
        <v>0</v>
      </c>
      <c r="F4220">
        <v>36</v>
      </c>
      <c r="G4220">
        <v>12035</v>
      </c>
      <c r="H4220">
        <v>17193</v>
      </c>
      <c r="I4220">
        <v>5158</v>
      </c>
    </row>
    <row r="4221" spans="1:9" x14ac:dyDescent="0.25">
      <c r="A4221" s="1">
        <v>44400</v>
      </c>
      <c r="B4221" t="s">
        <v>20</v>
      </c>
      <c r="C4221" t="s">
        <v>18</v>
      </c>
      <c r="D4221" t="s">
        <v>11</v>
      </c>
      <c r="E4221">
        <v>7</v>
      </c>
      <c r="F4221">
        <v>33</v>
      </c>
      <c r="G4221">
        <v>38599</v>
      </c>
      <c r="H4221">
        <v>60311</v>
      </c>
      <c r="I4221">
        <v>21712</v>
      </c>
    </row>
    <row r="4222" spans="1:9" x14ac:dyDescent="0.25">
      <c r="A4222" s="1">
        <v>44401</v>
      </c>
      <c r="B4222" t="s">
        <v>20</v>
      </c>
      <c r="C4222" t="s">
        <v>16</v>
      </c>
      <c r="D4222" t="s">
        <v>11</v>
      </c>
      <c r="E4222">
        <v>8</v>
      </c>
      <c r="F4222">
        <v>44</v>
      </c>
      <c r="G4222">
        <v>68530</v>
      </c>
      <c r="H4222">
        <v>96521</v>
      </c>
      <c r="I4222">
        <v>27991</v>
      </c>
    </row>
    <row r="4223" spans="1:9" x14ac:dyDescent="0.25">
      <c r="A4223" s="1">
        <v>44402</v>
      </c>
      <c r="B4223" t="s">
        <v>20</v>
      </c>
      <c r="C4223" t="s">
        <v>14</v>
      </c>
      <c r="D4223" t="s">
        <v>17</v>
      </c>
      <c r="E4223">
        <v>9</v>
      </c>
      <c r="F4223">
        <v>103</v>
      </c>
      <c r="G4223">
        <v>31003</v>
      </c>
      <c r="H4223">
        <v>36908</v>
      </c>
      <c r="I4223">
        <v>5905</v>
      </c>
    </row>
    <row r="4224" spans="1:9" x14ac:dyDescent="0.25">
      <c r="A4224" s="1">
        <v>44403</v>
      </c>
      <c r="B4224" t="s">
        <v>20</v>
      </c>
      <c r="C4224" t="s">
        <v>12</v>
      </c>
      <c r="D4224" t="s">
        <v>17</v>
      </c>
      <c r="E4224">
        <v>11</v>
      </c>
      <c r="F4224">
        <v>89</v>
      </c>
      <c r="G4224">
        <v>63037</v>
      </c>
      <c r="H4224">
        <v>71633</v>
      </c>
      <c r="I4224">
        <v>8596</v>
      </c>
    </row>
    <row r="4225" spans="1:9" x14ac:dyDescent="0.25">
      <c r="A4225" s="1">
        <v>44404</v>
      </c>
      <c r="B4225" t="s">
        <v>20</v>
      </c>
      <c r="C4225" t="s">
        <v>18</v>
      </c>
      <c r="D4225" t="s">
        <v>13</v>
      </c>
      <c r="E4225">
        <v>21</v>
      </c>
      <c r="F4225">
        <v>12</v>
      </c>
      <c r="G4225">
        <v>34518</v>
      </c>
      <c r="H4225">
        <v>58505</v>
      </c>
      <c r="I4225">
        <v>23987</v>
      </c>
    </row>
    <row r="4226" spans="1:9" x14ac:dyDescent="0.25">
      <c r="A4226" s="1">
        <v>44405</v>
      </c>
      <c r="B4226" t="s">
        <v>20</v>
      </c>
      <c r="C4226" t="s">
        <v>12</v>
      </c>
      <c r="D4226" t="s">
        <v>15</v>
      </c>
      <c r="E4226">
        <v>0</v>
      </c>
      <c r="F4226">
        <v>20</v>
      </c>
      <c r="G4226">
        <v>26507</v>
      </c>
      <c r="H4226">
        <v>42753</v>
      </c>
      <c r="I4226">
        <v>16246</v>
      </c>
    </row>
    <row r="4227" spans="1:9" x14ac:dyDescent="0.25">
      <c r="A4227" s="1">
        <v>44406</v>
      </c>
      <c r="B4227" t="s">
        <v>20</v>
      </c>
      <c r="C4227" t="s">
        <v>16</v>
      </c>
      <c r="D4227" t="s">
        <v>17</v>
      </c>
      <c r="E4227">
        <v>7</v>
      </c>
      <c r="F4227">
        <v>101</v>
      </c>
      <c r="G4227">
        <v>52874</v>
      </c>
      <c r="H4227">
        <v>97915</v>
      </c>
      <c r="I4227">
        <v>45041</v>
      </c>
    </row>
    <row r="4228" spans="1:9" x14ac:dyDescent="0.25">
      <c r="A4228" s="1">
        <v>44407</v>
      </c>
      <c r="B4228" t="s">
        <v>20</v>
      </c>
      <c r="C4228" t="s">
        <v>12</v>
      </c>
      <c r="D4228" t="s">
        <v>13</v>
      </c>
      <c r="E4228">
        <v>18</v>
      </c>
      <c r="F4228">
        <v>47</v>
      </c>
      <c r="G4228">
        <v>41960</v>
      </c>
      <c r="H4228">
        <v>54494</v>
      </c>
      <c r="I4228">
        <v>12534</v>
      </c>
    </row>
    <row r="4229" spans="1:9" x14ac:dyDescent="0.25">
      <c r="A4229" s="1">
        <v>44408</v>
      </c>
      <c r="B4229" t="s">
        <v>20</v>
      </c>
      <c r="C4229" t="s">
        <v>10</v>
      </c>
      <c r="D4229" t="s">
        <v>15</v>
      </c>
      <c r="E4229">
        <v>0</v>
      </c>
      <c r="F4229">
        <v>86</v>
      </c>
      <c r="G4229">
        <v>31177</v>
      </c>
      <c r="H4229">
        <v>58824</v>
      </c>
      <c r="I4229">
        <v>27647</v>
      </c>
    </row>
    <row r="4230" spans="1:9" x14ac:dyDescent="0.25">
      <c r="A4230" s="1">
        <v>44409</v>
      </c>
      <c r="B4230" t="s">
        <v>20</v>
      </c>
      <c r="C4230" t="s">
        <v>10</v>
      </c>
      <c r="D4230" t="s">
        <v>11</v>
      </c>
      <c r="E4230">
        <v>8</v>
      </c>
      <c r="F4230">
        <v>30</v>
      </c>
      <c r="G4230">
        <v>36835</v>
      </c>
      <c r="H4230">
        <v>58468</v>
      </c>
      <c r="I4230">
        <v>21633</v>
      </c>
    </row>
    <row r="4231" spans="1:9" x14ac:dyDescent="0.25">
      <c r="A4231" s="1">
        <v>44410</v>
      </c>
      <c r="B4231" t="s">
        <v>20</v>
      </c>
      <c r="C4231" t="s">
        <v>18</v>
      </c>
      <c r="D4231" t="s">
        <v>17</v>
      </c>
      <c r="E4231">
        <v>14</v>
      </c>
      <c r="F4231">
        <v>125</v>
      </c>
      <c r="G4231">
        <v>42019</v>
      </c>
      <c r="H4231">
        <v>76399</v>
      </c>
      <c r="I4231">
        <v>34380</v>
      </c>
    </row>
    <row r="4232" spans="1:9" x14ac:dyDescent="0.25">
      <c r="A4232" s="1">
        <v>44411</v>
      </c>
      <c r="B4232" t="s">
        <v>20</v>
      </c>
      <c r="C4232" t="s">
        <v>16</v>
      </c>
      <c r="D4232" t="s">
        <v>11</v>
      </c>
      <c r="E4232">
        <v>8</v>
      </c>
      <c r="F4232">
        <v>96</v>
      </c>
      <c r="G4232">
        <v>58022</v>
      </c>
      <c r="H4232">
        <v>85327</v>
      </c>
      <c r="I4232">
        <v>27305</v>
      </c>
    </row>
    <row r="4233" spans="1:9" x14ac:dyDescent="0.25">
      <c r="A4233" s="1">
        <v>44412</v>
      </c>
      <c r="B4233" t="s">
        <v>20</v>
      </c>
      <c r="C4233" t="s">
        <v>12</v>
      </c>
      <c r="D4233" t="s">
        <v>15</v>
      </c>
      <c r="E4233">
        <v>0</v>
      </c>
      <c r="F4233">
        <v>78</v>
      </c>
      <c r="G4233">
        <v>31028</v>
      </c>
      <c r="H4233">
        <v>36938</v>
      </c>
      <c r="I4233">
        <v>5910</v>
      </c>
    </row>
    <row r="4234" spans="1:9" x14ac:dyDescent="0.25">
      <c r="A4234" s="1">
        <v>44413</v>
      </c>
      <c r="B4234" t="s">
        <v>20</v>
      </c>
      <c r="C4234" t="s">
        <v>12</v>
      </c>
      <c r="D4234" t="s">
        <v>17</v>
      </c>
      <c r="E4234">
        <v>10</v>
      </c>
      <c r="F4234">
        <v>181</v>
      </c>
      <c r="G4234">
        <v>50353</v>
      </c>
      <c r="H4234">
        <v>88339</v>
      </c>
      <c r="I4234">
        <v>37986</v>
      </c>
    </row>
    <row r="4235" spans="1:9" x14ac:dyDescent="0.25">
      <c r="A4235" s="1">
        <v>44414</v>
      </c>
      <c r="B4235" t="s">
        <v>20</v>
      </c>
      <c r="C4235" t="s">
        <v>18</v>
      </c>
      <c r="D4235" t="s">
        <v>17</v>
      </c>
      <c r="E4235">
        <v>15</v>
      </c>
      <c r="F4235">
        <v>162</v>
      </c>
      <c r="G4235">
        <v>15817</v>
      </c>
      <c r="H4235">
        <v>23260</v>
      </c>
      <c r="I4235">
        <v>7443</v>
      </c>
    </row>
    <row r="4236" spans="1:9" x14ac:dyDescent="0.25">
      <c r="A4236" s="1">
        <v>44415</v>
      </c>
      <c r="B4236" t="s">
        <v>20</v>
      </c>
      <c r="C4236" t="s">
        <v>18</v>
      </c>
      <c r="D4236" t="s">
        <v>17</v>
      </c>
      <c r="E4236">
        <v>11</v>
      </c>
      <c r="F4236">
        <v>164</v>
      </c>
      <c r="G4236">
        <v>33514</v>
      </c>
      <c r="H4236">
        <v>49286</v>
      </c>
      <c r="I4236">
        <v>15772</v>
      </c>
    </row>
    <row r="4237" spans="1:9" x14ac:dyDescent="0.25">
      <c r="A4237" s="1">
        <v>44416</v>
      </c>
      <c r="B4237" t="s">
        <v>20</v>
      </c>
      <c r="C4237" t="s">
        <v>10</v>
      </c>
      <c r="D4237" t="s">
        <v>13</v>
      </c>
      <c r="E4237">
        <v>13</v>
      </c>
      <c r="F4237">
        <v>50</v>
      </c>
      <c r="G4237">
        <v>73003</v>
      </c>
      <c r="H4237">
        <v>93594</v>
      </c>
      <c r="I4237">
        <v>20591</v>
      </c>
    </row>
    <row r="4238" spans="1:9" x14ac:dyDescent="0.25">
      <c r="A4238" s="1">
        <v>44417</v>
      </c>
      <c r="B4238" t="s">
        <v>20</v>
      </c>
      <c r="C4238" t="s">
        <v>16</v>
      </c>
      <c r="D4238" t="s">
        <v>17</v>
      </c>
      <c r="E4238">
        <v>6</v>
      </c>
      <c r="F4238">
        <v>185</v>
      </c>
      <c r="G4238">
        <v>27864</v>
      </c>
      <c r="H4238">
        <v>42867</v>
      </c>
      <c r="I4238">
        <v>15003</v>
      </c>
    </row>
    <row r="4239" spans="1:9" x14ac:dyDescent="0.25">
      <c r="A4239" s="1">
        <v>44418</v>
      </c>
      <c r="B4239" t="s">
        <v>20</v>
      </c>
      <c r="C4239" t="s">
        <v>18</v>
      </c>
      <c r="D4239" t="s">
        <v>11</v>
      </c>
      <c r="E4239">
        <v>10</v>
      </c>
      <c r="F4239">
        <v>40</v>
      </c>
      <c r="G4239">
        <v>43068</v>
      </c>
      <c r="H4239">
        <v>58997</v>
      </c>
      <c r="I4239">
        <v>15929</v>
      </c>
    </row>
    <row r="4240" spans="1:9" x14ac:dyDescent="0.25">
      <c r="A4240" s="1">
        <v>44419</v>
      </c>
      <c r="B4240" t="s">
        <v>20</v>
      </c>
      <c r="C4240" t="s">
        <v>10</v>
      </c>
      <c r="D4240" t="s">
        <v>11</v>
      </c>
      <c r="E4240">
        <v>8</v>
      </c>
      <c r="F4240">
        <v>68</v>
      </c>
      <c r="G4240">
        <v>47634</v>
      </c>
      <c r="H4240">
        <v>89875</v>
      </c>
      <c r="I4240">
        <v>42241</v>
      </c>
    </row>
    <row r="4241" spans="1:9" x14ac:dyDescent="0.25">
      <c r="A4241" s="1">
        <v>44420</v>
      </c>
      <c r="B4241" t="s">
        <v>20</v>
      </c>
      <c r="C4241" t="s">
        <v>14</v>
      </c>
      <c r="D4241" t="s">
        <v>15</v>
      </c>
      <c r="E4241">
        <v>0</v>
      </c>
      <c r="F4241">
        <v>70</v>
      </c>
      <c r="G4241">
        <v>35358</v>
      </c>
      <c r="H4241">
        <v>64287</v>
      </c>
      <c r="I4241">
        <v>28929</v>
      </c>
    </row>
    <row r="4242" spans="1:9" x14ac:dyDescent="0.25">
      <c r="A4242" s="1">
        <v>44421</v>
      </c>
      <c r="B4242" t="s">
        <v>20</v>
      </c>
      <c r="C4242" t="s">
        <v>10</v>
      </c>
      <c r="D4242" t="s">
        <v>15</v>
      </c>
      <c r="E4242">
        <v>0</v>
      </c>
      <c r="F4242">
        <v>63</v>
      </c>
      <c r="G4242">
        <v>25313</v>
      </c>
      <c r="H4242">
        <v>30135</v>
      </c>
      <c r="I4242">
        <v>4822</v>
      </c>
    </row>
    <row r="4243" spans="1:9" x14ac:dyDescent="0.25">
      <c r="A4243" s="1">
        <v>44422</v>
      </c>
      <c r="B4243" t="s">
        <v>20</v>
      </c>
      <c r="C4243" t="s">
        <v>10</v>
      </c>
      <c r="D4243" t="s">
        <v>11</v>
      </c>
      <c r="E4243">
        <v>9</v>
      </c>
      <c r="F4243">
        <v>91</v>
      </c>
      <c r="G4243">
        <v>45764</v>
      </c>
      <c r="H4243">
        <v>64456</v>
      </c>
      <c r="I4243">
        <v>18692</v>
      </c>
    </row>
    <row r="4244" spans="1:9" x14ac:dyDescent="0.25">
      <c r="A4244" s="1">
        <v>44423</v>
      </c>
      <c r="B4244" t="s">
        <v>20</v>
      </c>
      <c r="C4244" t="s">
        <v>16</v>
      </c>
      <c r="D4244" t="s">
        <v>17</v>
      </c>
      <c r="E4244">
        <v>12</v>
      </c>
      <c r="F4244">
        <v>79</v>
      </c>
      <c r="G4244">
        <v>55628</v>
      </c>
      <c r="H4244">
        <v>85581</v>
      </c>
      <c r="I4244">
        <v>29953</v>
      </c>
    </row>
    <row r="4245" spans="1:9" x14ac:dyDescent="0.25">
      <c r="A4245" s="1">
        <v>44424</v>
      </c>
      <c r="B4245" t="s">
        <v>20</v>
      </c>
      <c r="C4245" t="s">
        <v>18</v>
      </c>
      <c r="D4245" t="s">
        <v>13</v>
      </c>
      <c r="E4245">
        <v>15</v>
      </c>
      <c r="F4245">
        <v>48</v>
      </c>
      <c r="G4245">
        <v>35825</v>
      </c>
      <c r="H4245">
        <v>62850</v>
      </c>
      <c r="I4245">
        <v>27025</v>
      </c>
    </row>
    <row r="4246" spans="1:9" x14ac:dyDescent="0.25">
      <c r="A4246" s="1">
        <v>44425</v>
      </c>
      <c r="B4246" t="s">
        <v>20</v>
      </c>
      <c r="C4246" t="s">
        <v>18</v>
      </c>
      <c r="D4246" t="s">
        <v>13</v>
      </c>
      <c r="E4246">
        <v>18</v>
      </c>
      <c r="F4246">
        <v>5</v>
      </c>
      <c r="G4246">
        <v>30565</v>
      </c>
      <c r="H4246">
        <v>55572</v>
      </c>
      <c r="I4246">
        <v>25007</v>
      </c>
    </row>
    <row r="4247" spans="1:9" x14ac:dyDescent="0.25">
      <c r="A4247" s="1">
        <v>44426</v>
      </c>
      <c r="B4247" t="s">
        <v>20</v>
      </c>
      <c r="C4247" t="s">
        <v>10</v>
      </c>
      <c r="D4247" t="s">
        <v>17</v>
      </c>
      <c r="E4247">
        <v>11</v>
      </c>
      <c r="F4247">
        <v>184</v>
      </c>
      <c r="G4247">
        <v>54356</v>
      </c>
      <c r="H4247">
        <v>93717</v>
      </c>
      <c r="I4247">
        <v>39361</v>
      </c>
    </row>
    <row r="4248" spans="1:9" x14ac:dyDescent="0.25">
      <c r="A4248" s="1">
        <v>44427</v>
      </c>
      <c r="B4248" t="s">
        <v>20</v>
      </c>
      <c r="C4248" t="s">
        <v>18</v>
      </c>
      <c r="D4248" t="s">
        <v>11</v>
      </c>
      <c r="E4248">
        <v>4</v>
      </c>
      <c r="F4248">
        <v>31</v>
      </c>
      <c r="G4248">
        <v>59906</v>
      </c>
      <c r="H4248">
        <v>74882</v>
      </c>
      <c r="I4248">
        <v>14976</v>
      </c>
    </row>
    <row r="4249" spans="1:9" x14ac:dyDescent="0.25">
      <c r="A4249" s="1">
        <v>44428</v>
      </c>
      <c r="B4249" t="s">
        <v>20</v>
      </c>
      <c r="C4249" t="s">
        <v>18</v>
      </c>
      <c r="D4249" t="s">
        <v>15</v>
      </c>
      <c r="E4249">
        <v>0</v>
      </c>
      <c r="F4249">
        <v>60</v>
      </c>
      <c r="G4249">
        <v>31206</v>
      </c>
      <c r="H4249">
        <v>45891</v>
      </c>
      <c r="I4249">
        <v>14685</v>
      </c>
    </row>
    <row r="4250" spans="1:9" x14ac:dyDescent="0.25">
      <c r="A4250" s="1">
        <v>44429</v>
      </c>
      <c r="B4250" t="s">
        <v>20</v>
      </c>
      <c r="C4250" t="s">
        <v>12</v>
      </c>
      <c r="D4250" t="s">
        <v>15</v>
      </c>
      <c r="E4250">
        <v>0</v>
      </c>
      <c r="F4250">
        <v>32</v>
      </c>
      <c r="G4250">
        <v>14024</v>
      </c>
      <c r="H4250">
        <v>26969</v>
      </c>
      <c r="I4250">
        <v>12945</v>
      </c>
    </row>
    <row r="4251" spans="1:9" x14ac:dyDescent="0.25">
      <c r="A4251" s="1">
        <v>44430</v>
      </c>
      <c r="B4251" t="s">
        <v>20</v>
      </c>
      <c r="C4251" t="s">
        <v>16</v>
      </c>
      <c r="D4251" t="s">
        <v>13</v>
      </c>
      <c r="E4251">
        <v>17</v>
      </c>
      <c r="F4251">
        <v>26</v>
      </c>
      <c r="G4251">
        <v>33482</v>
      </c>
      <c r="H4251">
        <v>62004</v>
      </c>
      <c r="I4251">
        <v>28522</v>
      </c>
    </row>
    <row r="4252" spans="1:9" x14ac:dyDescent="0.25">
      <c r="A4252" s="1">
        <v>44431</v>
      </c>
      <c r="B4252" t="s">
        <v>20</v>
      </c>
      <c r="C4252" t="s">
        <v>10</v>
      </c>
      <c r="D4252" t="s">
        <v>13</v>
      </c>
      <c r="E4252">
        <v>16</v>
      </c>
      <c r="F4252">
        <v>6</v>
      </c>
      <c r="G4252">
        <v>55758</v>
      </c>
      <c r="H4252">
        <v>96134</v>
      </c>
      <c r="I4252">
        <v>40376</v>
      </c>
    </row>
    <row r="4253" spans="1:9" x14ac:dyDescent="0.25">
      <c r="A4253" s="1">
        <v>44432</v>
      </c>
      <c r="B4253" t="s">
        <v>20</v>
      </c>
      <c r="C4253" t="s">
        <v>18</v>
      </c>
      <c r="D4253" t="s">
        <v>11</v>
      </c>
      <c r="E4253">
        <v>9</v>
      </c>
      <c r="F4253">
        <v>49</v>
      </c>
      <c r="G4253">
        <v>38681</v>
      </c>
      <c r="H4253">
        <v>65561</v>
      </c>
      <c r="I4253">
        <v>26880</v>
      </c>
    </row>
    <row r="4254" spans="1:9" x14ac:dyDescent="0.25">
      <c r="A4254" s="1">
        <v>44433</v>
      </c>
      <c r="B4254" t="s">
        <v>20</v>
      </c>
      <c r="C4254" t="s">
        <v>18</v>
      </c>
      <c r="D4254" t="s">
        <v>17</v>
      </c>
      <c r="E4254">
        <v>8</v>
      </c>
      <c r="F4254">
        <v>116</v>
      </c>
      <c r="G4254">
        <v>19145</v>
      </c>
      <c r="H4254">
        <v>23636</v>
      </c>
      <c r="I4254">
        <v>4491</v>
      </c>
    </row>
    <row r="4255" spans="1:9" x14ac:dyDescent="0.25">
      <c r="A4255" s="1">
        <v>44434</v>
      </c>
      <c r="B4255" t="s">
        <v>20</v>
      </c>
      <c r="C4255" t="s">
        <v>16</v>
      </c>
      <c r="D4255" t="s">
        <v>17</v>
      </c>
      <c r="E4255">
        <v>8</v>
      </c>
      <c r="F4255">
        <v>69</v>
      </c>
      <c r="G4255">
        <v>27284</v>
      </c>
      <c r="H4255">
        <v>30315</v>
      </c>
      <c r="I4255">
        <v>3031</v>
      </c>
    </row>
    <row r="4256" spans="1:9" x14ac:dyDescent="0.25">
      <c r="A4256" s="1">
        <v>44435</v>
      </c>
      <c r="B4256" t="s">
        <v>20</v>
      </c>
      <c r="C4256" t="s">
        <v>16</v>
      </c>
      <c r="D4256" t="s">
        <v>17</v>
      </c>
      <c r="E4256">
        <v>10</v>
      </c>
      <c r="F4256">
        <v>145</v>
      </c>
      <c r="G4256">
        <v>41087</v>
      </c>
      <c r="H4256">
        <v>57065</v>
      </c>
      <c r="I4256">
        <v>15978</v>
      </c>
    </row>
    <row r="4257" spans="1:9" x14ac:dyDescent="0.25">
      <c r="A4257" s="1">
        <v>44436</v>
      </c>
      <c r="B4257" t="s">
        <v>20</v>
      </c>
      <c r="C4257" t="s">
        <v>14</v>
      </c>
      <c r="D4257" t="s">
        <v>13</v>
      </c>
      <c r="E4257">
        <v>14</v>
      </c>
      <c r="F4257">
        <v>5</v>
      </c>
      <c r="G4257">
        <v>55196</v>
      </c>
      <c r="H4257">
        <v>87612</v>
      </c>
      <c r="I4257">
        <v>32416</v>
      </c>
    </row>
    <row r="4258" spans="1:9" x14ac:dyDescent="0.25">
      <c r="A4258" s="1">
        <v>44437</v>
      </c>
      <c r="B4258" t="s">
        <v>20</v>
      </c>
      <c r="C4258" t="s">
        <v>16</v>
      </c>
      <c r="D4258" t="s">
        <v>13</v>
      </c>
      <c r="E4258">
        <v>13</v>
      </c>
      <c r="F4258">
        <v>16</v>
      </c>
      <c r="G4258">
        <v>81501</v>
      </c>
      <c r="H4258">
        <v>98194</v>
      </c>
      <c r="I4258">
        <v>16693</v>
      </c>
    </row>
    <row r="4259" spans="1:9" x14ac:dyDescent="0.25">
      <c r="A4259" s="1">
        <v>44438</v>
      </c>
      <c r="B4259" t="s">
        <v>20</v>
      </c>
      <c r="C4259" t="s">
        <v>16</v>
      </c>
      <c r="D4259" t="s">
        <v>15</v>
      </c>
      <c r="E4259">
        <v>0</v>
      </c>
      <c r="F4259">
        <v>36</v>
      </c>
      <c r="G4259">
        <v>8391</v>
      </c>
      <c r="H4259">
        <v>12714</v>
      </c>
      <c r="I4259">
        <v>4323</v>
      </c>
    </row>
    <row r="4260" spans="1:9" x14ac:dyDescent="0.25">
      <c r="A4260" s="1">
        <v>44439</v>
      </c>
      <c r="B4260" t="s">
        <v>20</v>
      </c>
      <c r="C4260" t="s">
        <v>10</v>
      </c>
      <c r="D4260" t="s">
        <v>17</v>
      </c>
      <c r="E4260">
        <v>14</v>
      </c>
      <c r="F4260">
        <v>197</v>
      </c>
      <c r="G4260">
        <v>29830</v>
      </c>
      <c r="H4260">
        <v>43868</v>
      </c>
      <c r="I4260">
        <v>14038</v>
      </c>
    </row>
    <row r="4261" spans="1:9" x14ac:dyDescent="0.25">
      <c r="A4261" s="1">
        <v>44440</v>
      </c>
      <c r="B4261" t="s">
        <v>20</v>
      </c>
      <c r="C4261" t="s">
        <v>12</v>
      </c>
      <c r="D4261" t="s">
        <v>17</v>
      </c>
      <c r="E4261">
        <v>9</v>
      </c>
      <c r="F4261">
        <v>130</v>
      </c>
      <c r="G4261">
        <v>72434</v>
      </c>
      <c r="H4261">
        <v>81387</v>
      </c>
      <c r="I4261">
        <v>8953</v>
      </c>
    </row>
    <row r="4262" spans="1:9" x14ac:dyDescent="0.25">
      <c r="A4262" s="1">
        <v>44441</v>
      </c>
      <c r="B4262" t="s">
        <v>20</v>
      </c>
      <c r="C4262" t="s">
        <v>18</v>
      </c>
      <c r="D4262" t="s">
        <v>13</v>
      </c>
      <c r="E4262">
        <v>19</v>
      </c>
      <c r="F4262">
        <v>21</v>
      </c>
      <c r="G4262">
        <v>66429</v>
      </c>
      <c r="H4262">
        <v>89769</v>
      </c>
      <c r="I4262">
        <v>23340</v>
      </c>
    </row>
    <row r="4263" spans="1:9" x14ac:dyDescent="0.25">
      <c r="A4263" s="1">
        <v>44442</v>
      </c>
      <c r="B4263" t="s">
        <v>20</v>
      </c>
      <c r="C4263" t="s">
        <v>10</v>
      </c>
      <c r="D4263" t="s">
        <v>11</v>
      </c>
      <c r="E4263">
        <v>3</v>
      </c>
      <c r="F4263">
        <v>99</v>
      </c>
      <c r="G4263">
        <v>76750</v>
      </c>
      <c r="H4263">
        <v>86236</v>
      </c>
      <c r="I4263">
        <v>9486</v>
      </c>
    </row>
    <row r="4264" spans="1:9" x14ac:dyDescent="0.25">
      <c r="A4264" s="1">
        <v>44443</v>
      </c>
      <c r="B4264" t="s">
        <v>20</v>
      </c>
      <c r="C4264" t="s">
        <v>16</v>
      </c>
      <c r="D4264" t="s">
        <v>17</v>
      </c>
      <c r="E4264">
        <v>8</v>
      </c>
      <c r="F4264">
        <v>153</v>
      </c>
      <c r="G4264">
        <v>33992</v>
      </c>
      <c r="H4264">
        <v>50735</v>
      </c>
      <c r="I4264">
        <v>16743</v>
      </c>
    </row>
    <row r="4265" spans="1:9" x14ac:dyDescent="0.25">
      <c r="A4265" s="1">
        <v>44444</v>
      </c>
      <c r="B4265" t="s">
        <v>20</v>
      </c>
      <c r="C4265" t="s">
        <v>16</v>
      </c>
      <c r="D4265" t="s">
        <v>11</v>
      </c>
      <c r="E4265">
        <v>6</v>
      </c>
      <c r="F4265">
        <v>87</v>
      </c>
      <c r="G4265">
        <v>78545</v>
      </c>
      <c r="H4265">
        <v>94633</v>
      </c>
      <c r="I4265">
        <v>16088</v>
      </c>
    </row>
    <row r="4266" spans="1:9" x14ac:dyDescent="0.25">
      <c r="A4266" s="1">
        <v>44445</v>
      </c>
      <c r="B4266" t="s">
        <v>20</v>
      </c>
      <c r="C4266" t="s">
        <v>12</v>
      </c>
      <c r="D4266" t="s">
        <v>17</v>
      </c>
      <c r="E4266">
        <v>11</v>
      </c>
      <c r="F4266">
        <v>183</v>
      </c>
      <c r="G4266">
        <v>21785</v>
      </c>
      <c r="H4266">
        <v>34039</v>
      </c>
      <c r="I4266">
        <v>12254</v>
      </c>
    </row>
    <row r="4267" spans="1:9" x14ac:dyDescent="0.25">
      <c r="A4267" s="1">
        <v>44446</v>
      </c>
      <c r="B4267" t="s">
        <v>20</v>
      </c>
      <c r="C4267" t="s">
        <v>14</v>
      </c>
      <c r="D4267" t="s">
        <v>11</v>
      </c>
      <c r="E4267">
        <v>5</v>
      </c>
      <c r="F4267">
        <v>41</v>
      </c>
      <c r="G4267">
        <v>47790</v>
      </c>
      <c r="H4267">
        <v>67310</v>
      </c>
      <c r="I4267">
        <v>19520</v>
      </c>
    </row>
    <row r="4268" spans="1:9" x14ac:dyDescent="0.25">
      <c r="A4268" s="1">
        <v>44447</v>
      </c>
      <c r="B4268" t="s">
        <v>20</v>
      </c>
      <c r="C4268" t="s">
        <v>10</v>
      </c>
      <c r="D4268" t="s">
        <v>15</v>
      </c>
      <c r="E4268">
        <v>0</v>
      </c>
      <c r="F4268">
        <v>49</v>
      </c>
      <c r="G4268">
        <v>70241</v>
      </c>
      <c r="H4268">
        <v>85660</v>
      </c>
      <c r="I4268">
        <v>15419</v>
      </c>
    </row>
    <row r="4269" spans="1:9" x14ac:dyDescent="0.25">
      <c r="A4269" s="1">
        <v>44448</v>
      </c>
      <c r="B4269" t="s">
        <v>20</v>
      </c>
      <c r="C4269" t="s">
        <v>16</v>
      </c>
      <c r="D4269" t="s">
        <v>17</v>
      </c>
      <c r="E4269">
        <v>6</v>
      </c>
      <c r="F4269">
        <v>135</v>
      </c>
      <c r="G4269">
        <v>71794</v>
      </c>
      <c r="H4269">
        <v>84464</v>
      </c>
      <c r="I4269">
        <v>12670</v>
      </c>
    </row>
    <row r="4270" spans="1:9" x14ac:dyDescent="0.25">
      <c r="A4270" s="1">
        <v>44449</v>
      </c>
      <c r="B4270" t="s">
        <v>20</v>
      </c>
      <c r="C4270" t="s">
        <v>10</v>
      </c>
      <c r="D4270" t="s">
        <v>13</v>
      </c>
      <c r="E4270">
        <v>14</v>
      </c>
      <c r="F4270">
        <v>40</v>
      </c>
      <c r="G4270">
        <v>47683</v>
      </c>
      <c r="H4270">
        <v>53576</v>
      </c>
      <c r="I4270">
        <v>5893</v>
      </c>
    </row>
    <row r="4271" spans="1:9" x14ac:dyDescent="0.25">
      <c r="A4271" s="1">
        <v>44450</v>
      </c>
      <c r="B4271" t="s">
        <v>20</v>
      </c>
      <c r="C4271" t="s">
        <v>12</v>
      </c>
      <c r="D4271" t="s">
        <v>15</v>
      </c>
      <c r="E4271">
        <v>0</v>
      </c>
      <c r="F4271">
        <v>83</v>
      </c>
      <c r="G4271">
        <v>78640</v>
      </c>
      <c r="H4271">
        <v>93619</v>
      </c>
      <c r="I4271">
        <v>14979</v>
      </c>
    </row>
    <row r="4272" spans="1:9" x14ac:dyDescent="0.25">
      <c r="A4272" s="1">
        <v>44451</v>
      </c>
      <c r="B4272" t="s">
        <v>20</v>
      </c>
      <c r="C4272" t="s">
        <v>12</v>
      </c>
      <c r="D4272" t="s">
        <v>15</v>
      </c>
      <c r="E4272">
        <v>0</v>
      </c>
      <c r="F4272">
        <v>77</v>
      </c>
      <c r="G4272">
        <v>31323</v>
      </c>
      <c r="H4272">
        <v>46750</v>
      </c>
      <c r="I4272">
        <v>15427</v>
      </c>
    </row>
    <row r="4273" spans="1:9" x14ac:dyDescent="0.25">
      <c r="A4273" s="1">
        <v>44452</v>
      </c>
      <c r="B4273" t="s">
        <v>20</v>
      </c>
      <c r="C4273" t="s">
        <v>10</v>
      </c>
      <c r="D4273" t="s">
        <v>13</v>
      </c>
      <c r="E4273">
        <v>18</v>
      </c>
      <c r="F4273">
        <v>1</v>
      </c>
      <c r="G4273">
        <v>52510</v>
      </c>
      <c r="H4273">
        <v>75014</v>
      </c>
      <c r="I4273">
        <v>22504</v>
      </c>
    </row>
    <row r="4274" spans="1:9" x14ac:dyDescent="0.25">
      <c r="A4274" s="1">
        <v>44453</v>
      </c>
      <c r="B4274" t="s">
        <v>20</v>
      </c>
      <c r="C4274" t="s">
        <v>18</v>
      </c>
      <c r="D4274" t="s">
        <v>11</v>
      </c>
      <c r="E4274">
        <v>8</v>
      </c>
      <c r="F4274">
        <v>89</v>
      </c>
      <c r="G4274">
        <v>29826</v>
      </c>
      <c r="H4274">
        <v>34681</v>
      </c>
      <c r="I4274">
        <v>4855</v>
      </c>
    </row>
    <row r="4275" spans="1:9" x14ac:dyDescent="0.25">
      <c r="A4275" s="1">
        <v>44454</v>
      </c>
      <c r="B4275" t="s">
        <v>20</v>
      </c>
      <c r="C4275" t="s">
        <v>10</v>
      </c>
      <c r="D4275" t="s">
        <v>13</v>
      </c>
      <c r="E4275">
        <v>21</v>
      </c>
      <c r="F4275">
        <v>48</v>
      </c>
      <c r="G4275">
        <v>27268</v>
      </c>
      <c r="H4275">
        <v>30638</v>
      </c>
      <c r="I4275">
        <v>3370</v>
      </c>
    </row>
    <row r="4276" spans="1:9" x14ac:dyDescent="0.25">
      <c r="A4276" s="1">
        <v>44455</v>
      </c>
      <c r="B4276" t="s">
        <v>20</v>
      </c>
      <c r="C4276" t="s">
        <v>12</v>
      </c>
      <c r="D4276" t="s">
        <v>11</v>
      </c>
      <c r="E4276">
        <v>3</v>
      </c>
      <c r="F4276">
        <v>37</v>
      </c>
      <c r="G4276">
        <v>12087</v>
      </c>
      <c r="H4276">
        <v>20486</v>
      </c>
      <c r="I4276">
        <v>8399</v>
      </c>
    </row>
    <row r="4277" spans="1:9" x14ac:dyDescent="0.25">
      <c r="A4277" s="1">
        <v>44456</v>
      </c>
      <c r="B4277" t="s">
        <v>20</v>
      </c>
      <c r="C4277" t="s">
        <v>10</v>
      </c>
      <c r="D4277" t="s">
        <v>11</v>
      </c>
      <c r="E4277">
        <v>10</v>
      </c>
      <c r="F4277">
        <v>24</v>
      </c>
      <c r="G4277">
        <v>7429</v>
      </c>
      <c r="H4277">
        <v>11983</v>
      </c>
      <c r="I4277">
        <v>4554</v>
      </c>
    </row>
    <row r="4278" spans="1:9" x14ac:dyDescent="0.25">
      <c r="A4278" s="1">
        <v>44457</v>
      </c>
      <c r="B4278" t="s">
        <v>20</v>
      </c>
      <c r="C4278" t="s">
        <v>14</v>
      </c>
      <c r="D4278" t="s">
        <v>11</v>
      </c>
      <c r="E4278">
        <v>5</v>
      </c>
      <c r="F4278">
        <v>100</v>
      </c>
      <c r="G4278">
        <v>49848</v>
      </c>
      <c r="H4278">
        <v>87452</v>
      </c>
      <c r="I4278">
        <v>37604</v>
      </c>
    </row>
    <row r="4279" spans="1:9" x14ac:dyDescent="0.25">
      <c r="A4279" s="1">
        <v>44458</v>
      </c>
      <c r="B4279" t="s">
        <v>20</v>
      </c>
      <c r="C4279" t="s">
        <v>10</v>
      </c>
      <c r="D4279" t="s">
        <v>13</v>
      </c>
      <c r="E4279">
        <v>17</v>
      </c>
      <c r="F4279">
        <v>15</v>
      </c>
      <c r="G4279">
        <v>74389</v>
      </c>
      <c r="H4279">
        <v>84533</v>
      </c>
      <c r="I4279">
        <v>10144</v>
      </c>
    </row>
    <row r="4280" spans="1:9" x14ac:dyDescent="0.25">
      <c r="A4280" s="1">
        <v>44459</v>
      </c>
      <c r="B4280" t="s">
        <v>20</v>
      </c>
      <c r="C4280" t="s">
        <v>12</v>
      </c>
      <c r="D4280" t="s">
        <v>11</v>
      </c>
      <c r="E4280">
        <v>7</v>
      </c>
      <c r="F4280">
        <v>76</v>
      </c>
      <c r="G4280">
        <v>23450</v>
      </c>
      <c r="H4280">
        <v>31266</v>
      </c>
      <c r="I4280">
        <v>7816</v>
      </c>
    </row>
    <row r="4281" spans="1:9" x14ac:dyDescent="0.25">
      <c r="A4281" s="1">
        <v>44460</v>
      </c>
      <c r="B4281" t="s">
        <v>20</v>
      </c>
      <c r="C4281" t="s">
        <v>16</v>
      </c>
      <c r="D4281" t="s">
        <v>17</v>
      </c>
      <c r="E4281">
        <v>10</v>
      </c>
      <c r="F4281">
        <v>94</v>
      </c>
      <c r="G4281">
        <v>39497</v>
      </c>
      <c r="H4281">
        <v>59844</v>
      </c>
      <c r="I4281">
        <v>20347</v>
      </c>
    </row>
    <row r="4282" spans="1:9" x14ac:dyDescent="0.25">
      <c r="A4282" s="1">
        <v>44461</v>
      </c>
      <c r="B4282" t="s">
        <v>20</v>
      </c>
      <c r="C4282" t="s">
        <v>18</v>
      </c>
      <c r="D4282" t="s">
        <v>13</v>
      </c>
      <c r="E4282">
        <v>11</v>
      </c>
      <c r="F4282">
        <v>49</v>
      </c>
      <c r="G4282">
        <v>7249</v>
      </c>
      <c r="H4282">
        <v>12498</v>
      </c>
      <c r="I4282">
        <v>5249</v>
      </c>
    </row>
    <row r="4283" spans="1:9" x14ac:dyDescent="0.25">
      <c r="A4283" s="1">
        <v>44462</v>
      </c>
      <c r="B4283" t="s">
        <v>20</v>
      </c>
      <c r="C4283" t="s">
        <v>16</v>
      </c>
      <c r="D4283" t="s">
        <v>15</v>
      </c>
      <c r="E4283">
        <v>0</v>
      </c>
      <c r="F4283">
        <v>47</v>
      </c>
      <c r="G4283">
        <v>20081</v>
      </c>
      <c r="H4283">
        <v>24791</v>
      </c>
      <c r="I4283">
        <v>4710</v>
      </c>
    </row>
    <row r="4284" spans="1:9" x14ac:dyDescent="0.25">
      <c r="A4284" s="1">
        <v>44463</v>
      </c>
      <c r="B4284" t="s">
        <v>20</v>
      </c>
      <c r="C4284" t="s">
        <v>16</v>
      </c>
      <c r="D4284" t="s">
        <v>15</v>
      </c>
      <c r="E4284">
        <v>0</v>
      </c>
      <c r="F4284">
        <v>50</v>
      </c>
      <c r="G4284">
        <v>35449</v>
      </c>
      <c r="H4284">
        <v>43230</v>
      </c>
      <c r="I4284">
        <v>7781</v>
      </c>
    </row>
    <row r="4285" spans="1:9" x14ac:dyDescent="0.25">
      <c r="A4285" s="1">
        <v>44464</v>
      </c>
      <c r="B4285" t="s">
        <v>20</v>
      </c>
      <c r="C4285" t="s">
        <v>12</v>
      </c>
      <c r="D4285" t="s">
        <v>11</v>
      </c>
      <c r="E4285">
        <v>9</v>
      </c>
      <c r="F4285">
        <v>79</v>
      </c>
      <c r="G4285">
        <v>40493</v>
      </c>
      <c r="H4285">
        <v>61353</v>
      </c>
      <c r="I4285">
        <v>20860</v>
      </c>
    </row>
    <row r="4286" spans="1:9" x14ac:dyDescent="0.25">
      <c r="A4286" s="1">
        <v>44465</v>
      </c>
      <c r="B4286" t="s">
        <v>20</v>
      </c>
      <c r="C4286" t="s">
        <v>18</v>
      </c>
      <c r="D4286" t="s">
        <v>11</v>
      </c>
      <c r="E4286">
        <v>3</v>
      </c>
      <c r="F4286">
        <v>76</v>
      </c>
      <c r="G4286">
        <v>25433</v>
      </c>
      <c r="H4286">
        <v>50866</v>
      </c>
      <c r="I4286">
        <v>25433</v>
      </c>
    </row>
    <row r="4287" spans="1:9" x14ac:dyDescent="0.25">
      <c r="A4287" s="1">
        <v>44466</v>
      </c>
      <c r="B4287" t="s">
        <v>20</v>
      </c>
      <c r="C4287" t="s">
        <v>14</v>
      </c>
      <c r="D4287" t="s">
        <v>15</v>
      </c>
      <c r="E4287">
        <v>0</v>
      </c>
      <c r="F4287">
        <v>40</v>
      </c>
      <c r="G4287">
        <v>53194</v>
      </c>
      <c r="H4287">
        <v>59104</v>
      </c>
      <c r="I4287">
        <v>5910</v>
      </c>
    </row>
    <row r="4288" spans="1:9" x14ac:dyDescent="0.25">
      <c r="A4288" s="1">
        <v>44467</v>
      </c>
      <c r="B4288" t="s">
        <v>20</v>
      </c>
      <c r="C4288" t="s">
        <v>10</v>
      </c>
      <c r="D4288" t="s">
        <v>17</v>
      </c>
      <c r="E4288">
        <v>10</v>
      </c>
      <c r="F4288">
        <v>156</v>
      </c>
      <c r="G4288">
        <v>42280</v>
      </c>
      <c r="H4288">
        <v>66063</v>
      </c>
      <c r="I4288">
        <v>23783</v>
      </c>
    </row>
    <row r="4289" spans="1:9" x14ac:dyDescent="0.25">
      <c r="A4289" s="1">
        <v>44468</v>
      </c>
      <c r="B4289" t="s">
        <v>20</v>
      </c>
      <c r="C4289" t="s">
        <v>12</v>
      </c>
      <c r="D4289" t="s">
        <v>15</v>
      </c>
      <c r="E4289">
        <v>0</v>
      </c>
      <c r="F4289">
        <v>72</v>
      </c>
      <c r="G4289">
        <v>7334</v>
      </c>
      <c r="H4289">
        <v>10186</v>
      </c>
      <c r="I4289">
        <v>2852</v>
      </c>
    </row>
    <row r="4290" spans="1:9" x14ac:dyDescent="0.25">
      <c r="A4290" s="1">
        <v>44469</v>
      </c>
      <c r="B4290" t="s">
        <v>20</v>
      </c>
      <c r="C4290" t="s">
        <v>10</v>
      </c>
      <c r="D4290" t="s">
        <v>13</v>
      </c>
      <c r="E4290">
        <v>21</v>
      </c>
      <c r="F4290">
        <v>28</v>
      </c>
      <c r="G4290">
        <v>58355</v>
      </c>
      <c r="H4290">
        <v>77806</v>
      </c>
      <c r="I4290">
        <v>19451</v>
      </c>
    </row>
    <row r="4291" spans="1:9" x14ac:dyDescent="0.25">
      <c r="A4291" s="1">
        <v>44470</v>
      </c>
      <c r="B4291" t="s">
        <v>20</v>
      </c>
      <c r="C4291" t="s">
        <v>18</v>
      </c>
      <c r="D4291" t="s">
        <v>11</v>
      </c>
      <c r="E4291">
        <v>9</v>
      </c>
      <c r="F4291">
        <v>86</v>
      </c>
      <c r="G4291">
        <v>35795</v>
      </c>
      <c r="H4291">
        <v>58680</v>
      </c>
      <c r="I4291">
        <v>22885</v>
      </c>
    </row>
    <row r="4292" spans="1:9" x14ac:dyDescent="0.25">
      <c r="A4292" s="1">
        <v>44471</v>
      </c>
      <c r="B4292" t="s">
        <v>20</v>
      </c>
      <c r="C4292" t="s">
        <v>10</v>
      </c>
      <c r="D4292" t="s">
        <v>15</v>
      </c>
      <c r="E4292">
        <v>0</v>
      </c>
      <c r="F4292">
        <v>28</v>
      </c>
      <c r="G4292">
        <v>60463</v>
      </c>
      <c r="H4292">
        <v>118555.5</v>
      </c>
      <c r="I4292">
        <v>58092.5</v>
      </c>
    </row>
    <row r="4293" spans="1:9" x14ac:dyDescent="0.25">
      <c r="A4293" s="1">
        <v>44472</v>
      </c>
      <c r="B4293" t="s">
        <v>20</v>
      </c>
      <c r="C4293" t="s">
        <v>12</v>
      </c>
      <c r="D4293" t="s">
        <v>13</v>
      </c>
      <c r="E4293">
        <v>13</v>
      </c>
      <c r="F4293">
        <v>4</v>
      </c>
      <c r="G4293">
        <v>18915</v>
      </c>
      <c r="H4293">
        <v>29554.5</v>
      </c>
      <c r="I4293">
        <v>10639.5</v>
      </c>
    </row>
    <row r="4294" spans="1:9" x14ac:dyDescent="0.25">
      <c r="A4294" s="1">
        <v>44473</v>
      </c>
      <c r="B4294" t="s">
        <v>20</v>
      </c>
      <c r="C4294" t="s">
        <v>12</v>
      </c>
      <c r="D4294" t="s">
        <v>11</v>
      </c>
      <c r="E4294">
        <v>7</v>
      </c>
      <c r="F4294">
        <v>73</v>
      </c>
      <c r="G4294">
        <v>103808</v>
      </c>
      <c r="H4294">
        <v>119319</v>
      </c>
      <c r="I4294">
        <v>15511</v>
      </c>
    </row>
    <row r="4295" spans="1:9" x14ac:dyDescent="0.25">
      <c r="A4295" s="1">
        <v>44474</v>
      </c>
      <c r="B4295" t="s">
        <v>20</v>
      </c>
      <c r="C4295" t="s">
        <v>16</v>
      </c>
      <c r="D4295" t="s">
        <v>11</v>
      </c>
      <c r="E4295">
        <v>6</v>
      </c>
      <c r="F4295">
        <v>20</v>
      </c>
      <c r="G4295">
        <v>26838</v>
      </c>
      <c r="H4295">
        <v>43287</v>
      </c>
      <c r="I4295">
        <v>16449</v>
      </c>
    </row>
    <row r="4296" spans="1:9" x14ac:dyDescent="0.25">
      <c r="A4296" s="1">
        <v>44475</v>
      </c>
      <c r="B4296" t="s">
        <v>20</v>
      </c>
      <c r="C4296" t="s">
        <v>10</v>
      </c>
      <c r="D4296" t="s">
        <v>15</v>
      </c>
      <c r="E4296">
        <v>0</v>
      </c>
      <c r="F4296">
        <v>51</v>
      </c>
      <c r="G4296">
        <v>30589</v>
      </c>
      <c r="H4296">
        <v>48553.5</v>
      </c>
      <c r="I4296">
        <v>17964.5</v>
      </c>
    </row>
    <row r="4297" spans="1:9" x14ac:dyDescent="0.25">
      <c r="A4297" s="1">
        <v>44476</v>
      </c>
      <c r="B4297" t="s">
        <v>20</v>
      </c>
      <c r="C4297" t="s">
        <v>10</v>
      </c>
      <c r="D4297" t="s">
        <v>13</v>
      </c>
      <c r="E4297">
        <v>11</v>
      </c>
      <c r="F4297">
        <v>18</v>
      </c>
      <c r="G4297">
        <v>57006</v>
      </c>
      <c r="H4297">
        <v>64779</v>
      </c>
      <c r="I4297">
        <v>7773</v>
      </c>
    </row>
    <row r="4298" spans="1:9" x14ac:dyDescent="0.25">
      <c r="A4298" s="1">
        <v>44477</v>
      </c>
      <c r="B4298" t="s">
        <v>20</v>
      </c>
      <c r="C4298" t="s">
        <v>12</v>
      </c>
      <c r="D4298" t="s">
        <v>11</v>
      </c>
      <c r="E4298">
        <v>10</v>
      </c>
      <c r="F4298">
        <v>33</v>
      </c>
      <c r="G4298">
        <v>29015</v>
      </c>
      <c r="H4298">
        <v>48358.5</v>
      </c>
      <c r="I4298">
        <v>19343.5</v>
      </c>
    </row>
    <row r="4299" spans="1:9" x14ac:dyDescent="0.25">
      <c r="A4299" s="1">
        <v>44478</v>
      </c>
      <c r="B4299" t="s">
        <v>20</v>
      </c>
      <c r="C4299" t="s">
        <v>10</v>
      </c>
      <c r="D4299" t="s">
        <v>13</v>
      </c>
      <c r="E4299">
        <v>15</v>
      </c>
      <c r="F4299">
        <v>10</v>
      </c>
      <c r="G4299">
        <v>74588</v>
      </c>
      <c r="H4299">
        <v>126420</v>
      </c>
      <c r="I4299">
        <v>51832</v>
      </c>
    </row>
    <row r="4300" spans="1:9" x14ac:dyDescent="0.25">
      <c r="A4300" s="1">
        <v>44479</v>
      </c>
      <c r="B4300" t="s">
        <v>20</v>
      </c>
      <c r="C4300" t="s">
        <v>14</v>
      </c>
      <c r="D4300" t="s">
        <v>13</v>
      </c>
      <c r="E4300">
        <v>23</v>
      </c>
      <c r="F4300">
        <v>12</v>
      </c>
      <c r="G4300">
        <v>48291</v>
      </c>
      <c r="H4300">
        <v>75454.5</v>
      </c>
      <c r="I4300">
        <v>27163.5</v>
      </c>
    </row>
    <row r="4301" spans="1:9" x14ac:dyDescent="0.25">
      <c r="A4301" s="1">
        <v>44480</v>
      </c>
      <c r="B4301" t="s">
        <v>20</v>
      </c>
      <c r="C4301" t="s">
        <v>16</v>
      </c>
      <c r="D4301" t="s">
        <v>17</v>
      </c>
      <c r="E4301">
        <v>15</v>
      </c>
      <c r="F4301">
        <v>103</v>
      </c>
      <c r="G4301">
        <v>73848</v>
      </c>
      <c r="H4301">
        <v>136755</v>
      </c>
      <c r="I4301">
        <v>62907</v>
      </c>
    </row>
    <row r="4302" spans="1:9" x14ac:dyDescent="0.25">
      <c r="A4302" s="1">
        <v>44481</v>
      </c>
      <c r="B4302" t="s">
        <v>20</v>
      </c>
      <c r="C4302" t="s">
        <v>12</v>
      </c>
      <c r="D4302" t="s">
        <v>11</v>
      </c>
      <c r="E4302">
        <v>5</v>
      </c>
      <c r="F4302">
        <v>91</v>
      </c>
      <c r="G4302">
        <v>20058</v>
      </c>
      <c r="H4302">
        <v>39330</v>
      </c>
      <c r="I4302">
        <v>19272</v>
      </c>
    </row>
    <row r="4303" spans="1:9" x14ac:dyDescent="0.25">
      <c r="A4303" s="1">
        <v>44482</v>
      </c>
      <c r="B4303" t="s">
        <v>20</v>
      </c>
      <c r="C4303" t="s">
        <v>14</v>
      </c>
      <c r="D4303" t="s">
        <v>15</v>
      </c>
      <c r="E4303">
        <v>0</v>
      </c>
      <c r="F4303">
        <v>72</v>
      </c>
      <c r="G4303">
        <v>34844</v>
      </c>
      <c r="H4303">
        <v>57121.5</v>
      </c>
      <c r="I4303">
        <v>22277.5</v>
      </c>
    </row>
    <row r="4304" spans="1:9" x14ac:dyDescent="0.25">
      <c r="A4304" s="1">
        <v>44483</v>
      </c>
      <c r="B4304" t="s">
        <v>20</v>
      </c>
      <c r="C4304" t="s">
        <v>14</v>
      </c>
      <c r="D4304" t="s">
        <v>15</v>
      </c>
      <c r="E4304">
        <v>0</v>
      </c>
      <c r="F4304">
        <v>28</v>
      </c>
      <c r="G4304">
        <v>27995</v>
      </c>
      <c r="H4304">
        <v>35890.5</v>
      </c>
      <c r="I4304">
        <v>7895.5</v>
      </c>
    </row>
    <row r="4305" spans="1:9" x14ac:dyDescent="0.25">
      <c r="A4305" s="1">
        <v>44484</v>
      </c>
      <c r="B4305" t="s">
        <v>20</v>
      </c>
      <c r="C4305" t="s">
        <v>16</v>
      </c>
      <c r="D4305" t="s">
        <v>11</v>
      </c>
      <c r="E4305">
        <v>10</v>
      </c>
      <c r="F4305">
        <v>33</v>
      </c>
      <c r="G4305">
        <v>26728</v>
      </c>
      <c r="H4305">
        <v>49497</v>
      </c>
      <c r="I4305">
        <v>22769</v>
      </c>
    </row>
    <row r="4306" spans="1:9" x14ac:dyDescent="0.25">
      <c r="A4306" s="1">
        <v>44485</v>
      </c>
      <c r="B4306" t="s">
        <v>20</v>
      </c>
      <c r="C4306" t="s">
        <v>10</v>
      </c>
      <c r="D4306" t="s">
        <v>11</v>
      </c>
      <c r="E4306">
        <v>8</v>
      </c>
      <c r="F4306">
        <v>52</v>
      </c>
      <c r="G4306">
        <v>30075</v>
      </c>
      <c r="H4306">
        <v>40099.5</v>
      </c>
      <c r="I4306">
        <v>10024.5</v>
      </c>
    </row>
    <row r="4307" spans="1:9" x14ac:dyDescent="0.25">
      <c r="A4307" s="1">
        <v>44486</v>
      </c>
      <c r="B4307" t="s">
        <v>20</v>
      </c>
      <c r="C4307" t="s">
        <v>14</v>
      </c>
      <c r="D4307" t="s">
        <v>11</v>
      </c>
      <c r="E4307">
        <v>3</v>
      </c>
      <c r="F4307">
        <v>44</v>
      </c>
      <c r="G4307">
        <v>106296</v>
      </c>
      <c r="H4307">
        <v>118107</v>
      </c>
      <c r="I4307">
        <v>11811</v>
      </c>
    </row>
    <row r="4308" spans="1:9" x14ac:dyDescent="0.25">
      <c r="A4308" s="1">
        <v>44487</v>
      </c>
      <c r="B4308" t="s">
        <v>20</v>
      </c>
      <c r="C4308" t="s">
        <v>12</v>
      </c>
      <c r="D4308" t="s">
        <v>11</v>
      </c>
      <c r="E4308">
        <v>7</v>
      </c>
      <c r="F4308">
        <v>44</v>
      </c>
      <c r="G4308">
        <v>92654</v>
      </c>
      <c r="H4308">
        <v>115818</v>
      </c>
      <c r="I4308">
        <v>23164</v>
      </c>
    </row>
    <row r="4309" spans="1:9" x14ac:dyDescent="0.25">
      <c r="A4309" s="1">
        <v>44488</v>
      </c>
      <c r="B4309" t="s">
        <v>20</v>
      </c>
      <c r="C4309" t="s">
        <v>18</v>
      </c>
      <c r="D4309" t="s">
        <v>15</v>
      </c>
      <c r="E4309">
        <v>0</v>
      </c>
      <c r="F4309">
        <v>60</v>
      </c>
      <c r="G4309">
        <v>66411</v>
      </c>
      <c r="H4309">
        <v>102171</v>
      </c>
      <c r="I4309">
        <v>35760</v>
      </c>
    </row>
    <row r="4310" spans="1:9" x14ac:dyDescent="0.25">
      <c r="A4310" s="1">
        <v>44489</v>
      </c>
      <c r="B4310" t="s">
        <v>20</v>
      </c>
      <c r="C4310" t="s">
        <v>18</v>
      </c>
      <c r="D4310" t="s">
        <v>13</v>
      </c>
      <c r="E4310">
        <v>17</v>
      </c>
      <c r="F4310">
        <v>36</v>
      </c>
      <c r="G4310">
        <v>104607</v>
      </c>
      <c r="H4310">
        <v>118872</v>
      </c>
      <c r="I4310">
        <v>14265</v>
      </c>
    </row>
    <row r="4311" spans="1:9" x14ac:dyDescent="0.25">
      <c r="A4311" s="1">
        <v>44490</v>
      </c>
      <c r="B4311" t="s">
        <v>20</v>
      </c>
      <c r="C4311" t="s">
        <v>16</v>
      </c>
      <c r="D4311" t="s">
        <v>15</v>
      </c>
      <c r="E4311">
        <v>0</v>
      </c>
      <c r="F4311">
        <v>53</v>
      </c>
      <c r="G4311">
        <v>39109</v>
      </c>
      <c r="H4311">
        <v>69837</v>
      </c>
      <c r="I4311">
        <v>30728</v>
      </c>
    </row>
    <row r="4312" spans="1:9" x14ac:dyDescent="0.25">
      <c r="A4312" s="1">
        <v>44491</v>
      </c>
      <c r="B4312" t="s">
        <v>20</v>
      </c>
      <c r="C4312" t="s">
        <v>14</v>
      </c>
      <c r="D4312" t="s">
        <v>13</v>
      </c>
      <c r="E4312">
        <v>18</v>
      </c>
      <c r="F4312">
        <v>43</v>
      </c>
      <c r="G4312">
        <v>100138</v>
      </c>
      <c r="H4312">
        <v>128382</v>
      </c>
      <c r="I4312">
        <v>28244</v>
      </c>
    </row>
    <row r="4313" spans="1:9" x14ac:dyDescent="0.25">
      <c r="A4313" s="1">
        <v>44492</v>
      </c>
      <c r="B4313" t="s">
        <v>20</v>
      </c>
      <c r="C4313" t="s">
        <v>14</v>
      </c>
      <c r="D4313" t="s">
        <v>15</v>
      </c>
      <c r="E4313">
        <v>0</v>
      </c>
      <c r="F4313">
        <v>70</v>
      </c>
      <c r="G4313">
        <v>79211</v>
      </c>
      <c r="H4313">
        <v>95434.5</v>
      </c>
      <c r="I4313">
        <v>16223.5</v>
      </c>
    </row>
    <row r="4314" spans="1:9" x14ac:dyDescent="0.25">
      <c r="A4314" s="1">
        <v>44493</v>
      </c>
      <c r="B4314" t="s">
        <v>20</v>
      </c>
      <c r="C4314" t="s">
        <v>10</v>
      </c>
      <c r="D4314" t="s">
        <v>13</v>
      </c>
      <c r="E4314">
        <v>19</v>
      </c>
      <c r="F4314">
        <v>13</v>
      </c>
      <c r="G4314">
        <v>74884</v>
      </c>
      <c r="H4314">
        <v>118863</v>
      </c>
      <c r="I4314">
        <v>43979</v>
      </c>
    </row>
    <row r="4315" spans="1:9" x14ac:dyDescent="0.25">
      <c r="A4315" s="1">
        <v>44494</v>
      </c>
      <c r="B4315" t="s">
        <v>20</v>
      </c>
      <c r="C4315" t="s">
        <v>10</v>
      </c>
      <c r="D4315" t="s">
        <v>13</v>
      </c>
      <c r="E4315">
        <v>22</v>
      </c>
      <c r="F4315">
        <v>21</v>
      </c>
      <c r="G4315">
        <v>61274</v>
      </c>
      <c r="H4315">
        <v>107499</v>
      </c>
      <c r="I4315">
        <v>46225</v>
      </c>
    </row>
    <row r="4316" spans="1:9" x14ac:dyDescent="0.25">
      <c r="A4316" s="1">
        <v>44495</v>
      </c>
      <c r="B4316" t="s">
        <v>20</v>
      </c>
      <c r="C4316" t="s">
        <v>18</v>
      </c>
      <c r="D4316" t="s">
        <v>17</v>
      </c>
      <c r="E4316">
        <v>15</v>
      </c>
      <c r="F4316">
        <v>196</v>
      </c>
      <c r="G4316">
        <v>61645</v>
      </c>
      <c r="H4316">
        <v>77056.5</v>
      </c>
      <c r="I4316">
        <v>15411.5</v>
      </c>
    </row>
    <row r="4317" spans="1:9" x14ac:dyDescent="0.25">
      <c r="A4317" s="1">
        <v>44496</v>
      </c>
      <c r="B4317" t="s">
        <v>20</v>
      </c>
      <c r="C4317" t="s">
        <v>16</v>
      </c>
      <c r="D4317" t="s">
        <v>11</v>
      </c>
      <c r="E4317">
        <v>8</v>
      </c>
      <c r="F4317">
        <v>32</v>
      </c>
      <c r="G4317">
        <v>111135</v>
      </c>
      <c r="H4317">
        <v>148180.5</v>
      </c>
      <c r="I4317">
        <v>37045.5</v>
      </c>
    </row>
    <row r="4318" spans="1:9" x14ac:dyDescent="0.25">
      <c r="A4318" s="1">
        <v>44497</v>
      </c>
      <c r="B4318" t="s">
        <v>20</v>
      </c>
      <c r="C4318" t="s">
        <v>18</v>
      </c>
      <c r="D4318" t="s">
        <v>11</v>
      </c>
      <c r="E4318">
        <v>5</v>
      </c>
      <c r="F4318">
        <v>55</v>
      </c>
      <c r="G4318">
        <v>55023</v>
      </c>
      <c r="H4318">
        <v>71458.5</v>
      </c>
      <c r="I4318">
        <v>16435.5</v>
      </c>
    </row>
    <row r="4319" spans="1:9" x14ac:dyDescent="0.25">
      <c r="A4319" s="1">
        <v>44498</v>
      </c>
      <c r="B4319" t="s">
        <v>20</v>
      </c>
      <c r="C4319" t="s">
        <v>16</v>
      </c>
      <c r="D4319" t="s">
        <v>17</v>
      </c>
      <c r="E4319">
        <v>8</v>
      </c>
      <c r="F4319">
        <v>144</v>
      </c>
      <c r="G4319">
        <v>83114</v>
      </c>
      <c r="H4319">
        <v>101358</v>
      </c>
      <c r="I4319">
        <v>18244</v>
      </c>
    </row>
    <row r="4320" spans="1:9" x14ac:dyDescent="0.25">
      <c r="A4320" s="1">
        <v>44499</v>
      </c>
      <c r="B4320" t="s">
        <v>20</v>
      </c>
      <c r="C4320" t="s">
        <v>18</v>
      </c>
      <c r="D4320" t="s">
        <v>13</v>
      </c>
      <c r="E4320">
        <v>11</v>
      </c>
      <c r="F4320">
        <v>8</v>
      </c>
      <c r="G4320">
        <v>110253</v>
      </c>
      <c r="H4320">
        <v>145069.5</v>
      </c>
      <c r="I4320">
        <v>34816.5</v>
      </c>
    </row>
    <row r="4321" spans="1:9" x14ac:dyDescent="0.25">
      <c r="A4321" s="1">
        <v>44500</v>
      </c>
      <c r="B4321" t="s">
        <v>20</v>
      </c>
      <c r="C4321" t="s">
        <v>18</v>
      </c>
      <c r="D4321" t="s">
        <v>17</v>
      </c>
      <c r="E4321">
        <v>15</v>
      </c>
      <c r="F4321">
        <v>160</v>
      </c>
      <c r="G4321">
        <v>31503</v>
      </c>
      <c r="H4321">
        <v>37503</v>
      </c>
      <c r="I4321">
        <v>6000</v>
      </c>
    </row>
    <row r="4322" spans="1:9" x14ac:dyDescent="0.25">
      <c r="A4322" s="1">
        <v>44501</v>
      </c>
      <c r="B4322" t="s">
        <v>20</v>
      </c>
      <c r="C4322" t="s">
        <v>16</v>
      </c>
      <c r="D4322" t="s">
        <v>15</v>
      </c>
      <c r="E4322">
        <v>0</v>
      </c>
      <c r="F4322">
        <v>41</v>
      </c>
      <c r="G4322">
        <v>49000</v>
      </c>
      <c r="H4322">
        <v>83051</v>
      </c>
      <c r="I4322">
        <v>34051</v>
      </c>
    </row>
    <row r="4323" spans="1:9" x14ac:dyDescent="0.25">
      <c r="A4323" s="1">
        <v>44502</v>
      </c>
      <c r="B4323" t="s">
        <v>20</v>
      </c>
      <c r="C4323" t="s">
        <v>16</v>
      </c>
      <c r="D4323" t="s">
        <v>11</v>
      </c>
      <c r="E4323">
        <v>6</v>
      </c>
      <c r="F4323">
        <v>29</v>
      </c>
      <c r="G4323">
        <v>67357</v>
      </c>
      <c r="H4323">
        <v>84196</v>
      </c>
      <c r="I4323">
        <v>16839</v>
      </c>
    </row>
    <row r="4324" spans="1:9" x14ac:dyDescent="0.25">
      <c r="A4324" s="1">
        <v>44503</v>
      </c>
      <c r="B4324" t="s">
        <v>20</v>
      </c>
      <c r="C4324" t="s">
        <v>16</v>
      </c>
      <c r="D4324" t="s">
        <v>13</v>
      </c>
      <c r="E4324">
        <v>15</v>
      </c>
      <c r="F4324">
        <v>7</v>
      </c>
      <c r="G4324">
        <v>18180</v>
      </c>
      <c r="H4324">
        <v>29323</v>
      </c>
      <c r="I4324">
        <v>11143</v>
      </c>
    </row>
    <row r="4325" spans="1:9" x14ac:dyDescent="0.25">
      <c r="A4325" s="1">
        <v>44504</v>
      </c>
      <c r="B4325" t="s">
        <v>20</v>
      </c>
      <c r="C4325" t="s">
        <v>12</v>
      </c>
      <c r="D4325" t="s">
        <v>15</v>
      </c>
      <c r="E4325">
        <v>0</v>
      </c>
      <c r="F4325">
        <v>77</v>
      </c>
      <c r="G4325">
        <v>44842</v>
      </c>
      <c r="H4325">
        <v>81531</v>
      </c>
      <c r="I4325">
        <v>36689</v>
      </c>
    </row>
    <row r="4326" spans="1:9" x14ac:dyDescent="0.25">
      <c r="A4326" s="1">
        <v>44505</v>
      </c>
      <c r="B4326" t="s">
        <v>20</v>
      </c>
      <c r="C4326" t="s">
        <v>14</v>
      </c>
      <c r="D4326" t="s">
        <v>15</v>
      </c>
      <c r="E4326">
        <v>0</v>
      </c>
      <c r="F4326">
        <v>96</v>
      </c>
      <c r="G4326">
        <v>40933</v>
      </c>
      <c r="H4326">
        <v>50535</v>
      </c>
      <c r="I4326">
        <v>9602</v>
      </c>
    </row>
    <row r="4327" spans="1:9" x14ac:dyDescent="0.25">
      <c r="A4327" s="1">
        <v>44506</v>
      </c>
      <c r="B4327" t="s">
        <v>20</v>
      </c>
      <c r="C4327" t="s">
        <v>16</v>
      </c>
      <c r="D4327" t="s">
        <v>17</v>
      </c>
      <c r="E4327">
        <v>5</v>
      </c>
      <c r="F4327">
        <v>180</v>
      </c>
      <c r="G4327">
        <v>13709</v>
      </c>
      <c r="H4327">
        <v>20161</v>
      </c>
      <c r="I4327">
        <v>6452</v>
      </c>
    </row>
    <row r="4328" spans="1:9" x14ac:dyDescent="0.25">
      <c r="A4328" s="1">
        <v>44507</v>
      </c>
      <c r="B4328" t="s">
        <v>20</v>
      </c>
      <c r="C4328" t="s">
        <v>12</v>
      </c>
      <c r="D4328" t="s">
        <v>17</v>
      </c>
      <c r="E4328">
        <v>7</v>
      </c>
      <c r="F4328">
        <v>105</v>
      </c>
      <c r="G4328">
        <v>59636</v>
      </c>
      <c r="H4328">
        <v>70160</v>
      </c>
      <c r="I4328">
        <v>10524</v>
      </c>
    </row>
    <row r="4329" spans="1:9" x14ac:dyDescent="0.25">
      <c r="A4329" s="1">
        <v>44508</v>
      </c>
      <c r="B4329" t="s">
        <v>20</v>
      </c>
      <c r="C4329" t="s">
        <v>12</v>
      </c>
      <c r="D4329" t="s">
        <v>17</v>
      </c>
      <c r="E4329">
        <v>9</v>
      </c>
      <c r="F4329">
        <v>140</v>
      </c>
      <c r="G4329">
        <v>21345</v>
      </c>
      <c r="H4329">
        <v>34991</v>
      </c>
      <c r="I4329">
        <v>13646</v>
      </c>
    </row>
    <row r="4330" spans="1:9" x14ac:dyDescent="0.25">
      <c r="A4330" s="1">
        <v>44509</v>
      </c>
      <c r="B4330" t="s">
        <v>20</v>
      </c>
      <c r="C4330" t="s">
        <v>12</v>
      </c>
      <c r="D4330" t="s">
        <v>11</v>
      </c>
      <c r="E4330">
        <v>10</v>
      </c>
      <c r="F4330">
        <v>95</v>
      </c>
      <c r="G4330">
        <v>14458</v>
      </c>
      <c r="H4330">
        <v>25817</v>
      </c>
      <c r="I4330">
        <v>11359</v>
      </c>
    </row>
    <row r="4331" spans="1:9" x14ac:dyDescent="0.25">
      <c r="A4331" s="1">
        <v>44510</v>
      </c>
      <c r="B4331" t="s">
        <v>20</v>
      </c>
      <c r="C4331" t="s">
        <v>14</v>
      </c>
      <c r="D4331" t="s">
        <v>13</v>
      </c>
      <c r="E4331">
        <v>25</v>
      </c>
      <c r="F4331">
        <v>26</v>
      </c>
      <c r="G4331">
        <v>28482</v>
      </c>
      <c r="H4331">
        <v>41886</v>
      </c>
      <c r="I4331">
        <v>13404</v>
      </c>
    </row>
    <row r="4332" spans="1:9" x14ac:dyDescent="0.25">
      <c r="A4332" s="1">
        <v>44511</v>
      </c>
      <c r="B4332" t="s">
        <v>20</v>
      </c>
      <c r="C4332" t="s">
        <v>16</v>
      </c>
      <c r="D4332" t="s">
        <v>17</v>
      </c>
      <c r="E4332">
        <v>15</v>
      </c>
      <c r="F4332">
        <v>114</v>
      </c>
      <c r="G4332">
        <v>37556</v>
      </c>
      <c r="H4332">
        <v>67065</v>
      </c>
      <c r="I4332">
        <v>29509</v>
      </c>
    </row>
    <row r="4333" spans="1:9" x14ac:dyDescent="0.25">
      <c r="A4333" s="1">
        <v>44512</v>
      </c>
      <c r="B4333" t="s">
        <v>20</v>
      </c>
      <c r="C4333" t="s">
        <v>18</v>
      </c>
      <c r="D4333" t="s">
        <v>15</v>
      </c>
      <c r="E4333">
        <v>0</v>
      </c>
      <c r="F4333">
        <v>20</v>
      </c>
      <c r="G4333">
        <v>69829</v>
      </c>
      <c r="H4333">
        <v>88391</v>
      </c>
      <c r="I4333">
        <v>18562</v>
      </c>
    </row>
    <row r="4334" spans="1:9" x14ac:dyDescent="0.25">
      <c r="A4334" s="1">
        <v>44513</v>
      </c>
      <c r="B4334" t="s">
        <v>20</v>
      </c>
      <c r="C4334" t="s">
        <v>14</v>
      </c>
      <c r="D4334" t="s">
        <v>17</v>
      </c>
      <c r="E4334">
        <v>13</v>
      </c>
      <c r="F4334">
        <v>178</v>
      </c>
      <c r="G4334">
        <v>25510</v>
      </c>
      <c r="H4334">
        <v>36443</v>
      </c>
      <c r="I4334">
        <v>10933</v>
      </c>
    </row>
    <row r="4335" spans="1:9" x14ac:dyDescent="0.25">
      <c r="A4335" s="1">
        <v>44514</v>
      </c>
      <c r="B4335" t="s">
        <v>20</v>
      </c>
      <c r="C4335" t="s">
        <v>18</v>
      </c>
      <c r="D4335" t="s">
        <v>11</v>
      </c>
      <c r="E4335">
        <v>8</v>
      </c>
      <c r="F4335">
        <v>47</v>
      </c>
      <c r="G4335">
        <v>54939</v>
      </c>
      <c r="H4335">
        <v>88612</v>
      </c>
      <c r="I4335">
        <v>33673</v>
      </c>
    </row>
    <row r="4336" spans="1:9" x14ac:dyDescent="0.25">
      <c r="A4336" s="1">
        <v>44515</v>
      </c>
      <c r="B4336" t="s">
        <v>20</v>
      </c>
      <c r="C4336" t="s">
        <v>16</v>
      </c>
      <c r="D4336" t="s">
        <v>11</v>
      </c>
      <c r="E4336">
        <v>9</v>
      </c>
      <c r="F4336">
        <v>25</v>
      </c>
      <c r="G4336">
        <v>20777</v>
      </c>
      <c r="H4336">
        <v>31480</v>
      </c>
      <c r="I4336">
        <v>10703</v>
      </c>
    </row>
    <row r="4337" spans="1:9" x14ac:dyDescent="0.25">
      <c r="A4337" s="1">
        <v>44516</v>
      </c>
      <c r="B4337" t="s">
        <v>20</v>
      </c>
      <c r="C4337" t="s">
        <v>16</v>
      </c>
      <c r="D4337" t="s">
        <v>15</v>
      </c>
      <c r="E4337">
        <v>0</v>
      </c>
      <c r="F4337">
        <v>20</v>
      </c>
      <c r="G4337">
        <v>42523</v>
      </c>
      <c r="H4337">
        <v>48877</v>
      </c>
      <c r="I4337">
        <v>6354</v>
      </c>
    </row>
    <row r="4338" spans="1:9" x14ac:dyDescent="0.25">
      <c r="A4338" s="1">
        <v>44517</v>
      </c>
      <c r="B4338" t="s">
        <v>20</v>
      </c>
      <c r="C4338" t="s">
        <v>10</v>
      </c>
      <c r="D4338" t="s">
        <v>11</v>
      </c>
      <c r="E4338">
        <v>9</v>
      </c>
      <c r="F4338">
        <v>23</v>
      </c>
      <c r="G4338">
        <v>27859</v>
      </c>
      <c r="H4338">
        <v>48875</v>
      </c>
      <c r="I4338">
        <v>21016</v>
      </c>
    </row>
    <row r="4339" spans="1:9" x14ac:dyDescent="0.25">
      <c r="A4339" s="1">
        <v>44518</v>
      </c>
      <c r="B4339" t="s">
        <v>20</v>
      </c>
      <c r="C4339" t="s">
        <v>10</v>
      </c>
      <c r="D4339" t="s">
        <v>17</v>
      </c>
      <c r="E4339">
        <v>13</v>
      </c>
      <c r="F4339">
        <v>141</v>
      </c>
      <c r="G4339">
        <v>76689</v>
      </c>
      <c r="H4339">
        <v>99596</v>
      </c>
      <c r="I4339">
        <v>22907</v>
      </c>
    </row>
    <row r="4340" spans="1:9" x14ac:dyDescent="0.25">
      <c r="A4340" s="1">
        <v>44519</v>
      </c>
      <c r="B4340" t="s">
        <v>20</v>
      </c>
      <c r="C4340" t="s">
        <v>18</v>
      </c>
      <c r="D4340" t="s">
        <v>17</v>
      </c>
      <c r="E4340">
        <v>10</v>
      </c>
      <c r="F4340">
        <v>61</v>
      </c>
      <c r="G4340">
        <v>10111</v>
      </c>
      <c r="H4340">
        <v>18384</v>
      </c>
      <c r="I4340">
        <v>8273</v>
      </c>
    </row>
    <row r="4341" spans="1:9" x14ac:dyDescent="0.25">
      <c r="A4341" s="1">
        <v>44520</v>
      </c>
      <c r="B4341" t="s">
        <v>20</v>
      </c>
      <c r="C4341" t="s">
        <v>10</v>
      </c>
      <c r="D4341" t="s">
        <v>17</v>
      </c>
      <c r="E4341">
        <v>13</v>
      </c>
      <c r="F4341">
        <v>67</v>
      </c>
      <c r="G4341">
        <v>56136</v>
      </c>
      <c r="H4341">
        <v>89104</v>
      </c>
      <c r="I4341">
        <v>32968</v>
      </c>
    </row>
    <row r="4342" spans="1:9" x14ac:dyDescent="0.25">
      <c r="A4342" s="1">
        <v>44521</v>
      </c>
      <c r="B4342" t="s">
        <v>20</v>
      </c>
      <c r="C4342" t="s">
        <v>16</v>
      </c>
      <c r="D4342" t="s">
        <v>13</v>
      </c>
      <c r="E4342">
        <v>20</v>
      </c>
      <c r="F4342">
        <v>1</v>
      </c>
      <c r="G4342">
        <v>19639</v>
      </c>
      <c r="H4342">
        <v>36368</v>
      </c>
      <c r="I4342">
        <v>16729</v>
      </c>
    </row>
    <row r="4343" spans="1:9" x14ac:dyDescent="0.25">
      <c r="A4343" s="1">
        <v>44522</v>
      </c>
      <c r="B4343" t="s">
        <v>20</v>
      </c>
      <c r="C4343" t="s">
        <v>18</v>
      </c>
      <c r="D4343" t="s">
        <v>15</v>
      </c>
      <c r="E4343">
        <v>0</v>
      </c>
      <c r="F4343">
        <v>24</v>
      </c>
      <c r="G4343">
        <v>31132</v>
      </c>
      <c r="H4343">
        <v>37509</v>
      </c>
      <c r="I4343">
        <v>6377</v>
      </c>
    </row>
    <row r="4344" spans="1:9" x14ac:dyDescent="0.25">
      <c r="A4344" s="1">
        <v>44523</v>
      </c>
      <c r="B4344" t="s">
        <v>20</v>
      </c>
      <c r="C4344" t="s">
        <v>18</v>
      </c>
      <c r="D4344" t="s">
        <v>11</v>
      </c>
      <c r="E4344">
        <v>9</v>
      </c>
      <c r="F4344">
        <v>76</v>
      </c>
      <c r="G4344">
        <v>64345</v>
      </c>
      <c r="H4344">
        <v>90627</v>
      </c>
      <c r="I4344">
        <v>26282</v>
      </c>
    </row>
    <row r="4345" spans="1:9" x14ac:dyDescent="0.25">
      <c r="A4345" s="1">
        <v>44524</v>
      </c>
      <c r="B4345" t="s">
        <v>20</v>
      </c>
      <c r="C4345" t="s">
        <v>14</v>
      </c>
      <c r="D4345" t="s">
        <v>13</v>
      </c>
      <c r="E4345">
        <v>11</v>
      </c>
      <c r="F4345">
        <v>28</v>
      </c>
      <c r="G4345">
        <v>35276</v>
      </c>
      <c r="H4345">
        <v>39196</v>
      </c>
      <c r="I4345">
        <v>3920</v>
      </c>
    </row>
    <row r="4346" spans="1:9" x14ac:dyDescent="0.25">
      <c r="A4346" s="1">
        <v>44525</v>
      </c>
      <c r="B4346" t="s">
        <v>20</v>
      </c>
      <c r="C4346" t="s">
        <v>12</v>
      </c>
      <c r="D4346" t="s">
        <v>11</v>
      </c>
      <c r="E4346">
        <v>9</v>
      </c>
      <c r="F4346">
        <v>52</v>
      </c>
      <c r="G4346">
        <v>50557</v>
      </c>
      <c r="H4346">
        <v>84261</v>
      </c>
      <c r="I4346">
        <v>33704</v>
      </c>
    </row>
    <row r="4347" spans="1:9" x14ac:dyDescent="0.25">
      <c r="A4347" s="1">
        <v>44526</v>
      </c>
      <c r="B4347" t="s">
        <v>20</v>
      </c>
      <c r="C4347" t="s">
        <v>14</v>
      </c>
      <c r="D4347" t="s">
        <v>13</v>
      </c>
      <c r="E4347">
        <v>15</v>
      </c>
      <c r="F4347">
        <v>4</v>
      </c>
      <c r="G4347">
        <v>7438</v>
      </c>
      <c r="H4347">
        <v>10052</v>
      </c>
      <c r="I4347">
        <v>2614</v>
      </c>
    </row>
    <row r="4348" spans="1:9" x14ac:dyDescent="0.25">
      <c r="A4348" s="1">
        <v>44527</v>
      </c>
      <c r="B4348" t="s">
        <v>20</v>
      </c>
      <c r="C4348" t="s">
        <v>16</v>
      </c>
      <c r="D4348" t="s">
        <v>15</v>
      </c>
      <c r="E4348">
        <v>0</v>
      </c>
      <c r="F4348">
        <v>57</v>
      </c>
      <c r="G4348">
        <v>60678</v>
      </c>
      <c r="H4348">
        <v>73997</v>
      </c>
      <c r="I4348">
        <v>13319</v>
      </c>
    </row>
    <row r="4349" spans="1:9" x14ac:dyDescent="0.25">
      <c r="A4349" s="1">
        <v>44528</v>
      </c>
      <c r="B4349" t="s">
        <v>20</v>
      </c>
      <c r="C4349" t="s">
        <v>18</v>
      </c>
      <c r="D4349" t="s">
        <v>13</v>
      </c>
      <c r="E4349">
        <v>23</v>
      </c>
      <c r="F4349">
        <v>13</v>
      </c>
      <c r="G4349">
        <v>9593</v>
      </c>
      <c r="H4349">
        <v>19186</v>
      </c>
      <c r="I4349">
        <v>9593</v>
      </c>
    </row>
    <row r="4350" spans="1:9" x14ac:dyDescent="0.25">
      <c r="A4350" s="1">
        <v>44529</v>
      </c>
      <c r="B4350" t="s">
        <v>20</v>
      </c>
      <c r="C4350" t="s">
        <v>10</v>
      </c>
      <c r="D4350" t="s">
        <v>13</v>
      </c>
      <c r="E4350">
        <v>10</v>
      </c>
      <c r="F4350">
        <v>6</v>
      </c>
      <c r="G4350">
        <v>38984</v>
      </c>
      <c r="H4350">
        <v>45330</v>
      </c>
      <c r="I4350">
        <v>6346</v>
      </c>
    </row>
    <row r="4351" spans="1:9" x14ac:dyDescent="0.25">
      <c r="A4351" s="1">
        <v>44530</v>
      </c>
      <c r="B4351" t="s">
        <v>20</v>
      </c>
      <c r="C4351" t="s">
        <v>14</v>
      </c>
      <c r="D4351" t="s">
        <v>13</v>
      </c>
      <c r="E4351">
        <v>11</v>
      </c>
      <c r="F4351">
        <v>7</v>
      </c>
      <c r="G4351">
        <v>79403</v>
      </c>
      <c r="H4351">
        <v>88225</v>
      </c>
      <c r="I4351">
        <v>8822</v>
      </c>
    </row>
    <row r="4352" spans="1:9" x14ac:dyDescent="0.25">
      <c r="A4352" s="1">
        <v>44531</v>
      </c>
      <c r="B4352" t="s">
        <v>20</v>
      </c>
      <c r="C4352" t="s">
        <v>18</v>
      </c>
      <c r="D4352" t="s">
        <v>11</v>
      </c>
      <c r="E4352">
        <v>5</v>
      </c>
      <c r="F4352">
        <v>84</v>
      </c>
      <c r="G4352">
        <v>42385</v>
      </c>
      <c r="H4352">
        <v>67277</v>
      </c>
      <c r="I4352">
        <v>24892</v>
      </c>
    </row>
    <row r="4353" spans="1:9" x14ac:dyDescent="0.25">
      <c r="A4353" s="1">
        <v>44532</v>
      </c>
      <c r="B4353" t="s">
        <v>20</v>
      </c>
      <c r="C4353" t="s">
        <v>12</v>
      </c>
      <c r="D4353" t="s">
        <v>13</v>
      </c>
      <c r="E4353">
        <v>20</v>
      </c>
      <c r="F4353">
        <v>32</v>
      </c>
      <c r="G4353">
        <v>16223</v>
      </c>
      <c r="H4353">
        <v>20536</v>
      </c>
      <c r="I4353">
        <v>4313</v>
      </c>
    </row>
    <row r="4354" spans="1:9" x14ac:dyDescent="0.25">
      <c r="A4354" s="1">
        <v>44533</v>
      </c>
      <c r="B4354" t="s">
        <v>20</v>
      </c>
      <c r="C4354" t="s">
        <v>14</v>
      </c>
      <c r="D4354" t="s">
        <v>17</v>
      </c>
      <c r="E4354">
        <v>9</v>
      </c>
      <c r="F4354">
        <v>76</v>
      </c>
      <c r="G4354">
        <v>43716</v>
      </c>
      <c r="H4354">
        <v>53312</v>
      </c>
      <c r="I4354">
        <v>9596</v>
      </c>
    </row>
    <row r="4355" spans="1:9" x14ac:dyDescent="0.25">
      <c r="A4355" s="1">
        <v>44534</v>
      </c>
      <c r="B4355" t="s">
        <v>20</v>
      </c>
      <c r="C4355" t="s">
        <v>14</v>
      </c>
      <c r="D4355" t="s">
        <v>15</v>
      </c>
      <c r="E4355">
        <v>0</v>
      </c>
      <c r="F4355">
        <v>95</v>
      </c>
      <c r="G4355">
        <v>48172</v>
      </c>
      <c r="H4355">
        <v>80286</v>
      </c>
      <c r="I4355">
        <v>32114</v>
      </c>
    </row>
    <row r="4356" spans="1:9" x14ac:dyDescent="0.25">
      <c r="A4356" s="1">
        <v>44535</v>
      </c>
      <c r="B4356" t="s">
        <v>20</v>
      </c>
      <c r="C4356" t="s">
        <v>10</v>
      </c>
      <c r="D4356" t="s">
        <v>17</v>
      </c>
      <c r="E4356">
        <v>13</v>
      </c>
      <c r="F4356">
        <v>144</v>
      </c>
      <c r="G4356">
        <v>32584</v>
      </c>
      <c r="H4356">
        <v>40730</v>
      </c>
      <c r="I4356">
        <v>8146</v>
      </c>
    </row>
    <row r="4357" spans="1:9" x14ac:dyDescent="0.25">
      <c r="A4357" s="1">
        <v>44536</v>
      </c>
      <c r="B4357" t="s">
        <v>20</v>
      </c>
      <c r="C4357" t="s">
        <v>16</v>
      </c>
      <c r="D4357" t="s">
        <v>17</v>
      </c>
      <c r="E4357">
        <v>5</v>
      </c>
      <c r="F4357">
        <v>195</v>
      </c>
      <c r="G4357">
        <v>33426</v>
      </c>
      <c r="H4357">
        <v>40763</v>
      </c>
      <c r="I4357">
        <v>7337</v>
      </c>
    </row>
    <row r="4358" spans="1:9" x14ac:dyDescent="0.25">
      <c r="A4358" s="1">
        <v>44537</v>
      </c>
      <c r="B4358" t="s">
        <v>20</v>
      </c>
      <c r="C4358" t="s">
        <v>18</v>
      </c>
      <c r="D4358" t="s">
        <v>15</v>
      </c>
      <c r="E4358">
        <v>0</v>
      </c>
      <c r="F4358">
        <v>42</v>
      </c>
      <c r="G4358">
        <v>20238</v>
      </c>
      <c r="H4358">
        <v>27723</v>
      </c>
      <c r="I4358">
        <v>7485</v>
      </c>
    </row>
    <row r="4359" spans="1:9" x14ac:dyDescent="0.25">
      <c r="A4359" s="1">
        <v>44538</v>
      </c>
      <c r="B4359" t="s">
        <v>20</v>
      </c>
      <c r="C4359" t="s">
        <v>14</v>
      </c>
      <c r="D4359" t="s">
        <v>11</v>
      </c>
      <c r="E4359">
        <v>10</v>
      </c>
      <c r="F4359">
        <v>39</v>
      </c>
      <c r="G4359">
        <v>58308</v>
      </c>
      <c r="H4359">
        <v>77744</v>
      </c>
      <c r="I4359">
        <v>19436</v>
      </c>
    </row>
    <row r="4360" spans="1:9" x14ac:dyDescent="0.25">
      <c r="A4360" s="1">
        <v>44539</v>
      </c>
      <c r="B4360" t="s">
        <v>20</v>
      </c>
      <c r="C4360" t="s">
        <v>16</v>
      </c>
      <c r="D4360" t="s">
        <v>13</v>
      </c>
      <c r="E4360">
        <v>24</v>
      </c>
      <c r="F4360">
        <v>17</v>
      </c>
      <c r="G4360">
        <v>22640</v>
      </c>
      <c r="H4360">
        <v>27950</v>
      </c>
      <c r="I4360">
        <v>5310</v>
      </c>
    </row>
    <row r="4361" spans="1:9" x14ac:dyDescent="0.25">
      <c r="A4361" s="1">
        <v>44540</v>
      </c>
      <c r="B4361" t="s">
        <v>20</v>
      </c>
      <c r="C4361" t="s">
        <v>12</v>
      </c>
      <c r="D4361" t="s">
        <v>13</v>
      </c>
      <c r="E4361">
        <v>13</v>
      </c>
      <c r="F4361">
        <v>23</v>
      </c>
      <c r="G4361">
        <v>76065</v>
      </c>
      <c r="H4361">
        <v>85466</v>
      </c>
      <c r="I4361">
        <v>9401</v>
      </c>
    </row>
    <row r="4362" spans="1:9" x14ac:dyDescent="0.25">
      <c r="A4362" s="1">
        <v>44541</v>
      </c>
      <c r="B4362" t="s">
        <v>20</v>
      </c>
      <c r="C4362" t="s">
        <v>18</v>
      </c>
      <c r="D4362" t="s">
        <v>13</v>
      </c>
      <c r="E4362">
        <v>19</v>
      </c>
      <c r="F4362">
        <v>24</v>
      </c>
      <c r="G4362">
        <v>32962</v>
      </c>
      <c r="H4362">
        <v>58860</v>
      </c>
      <c r="I4362">
        <v>25898</v>
      </c>
    </row>
    <row r="4363" spans="1:9" x14ac:dyDescent="0.25">
      <c r="A4363" s="1">
        <v>44542</v>
      </c>
      <c r="B4363" t="s">
        <v>20</v>
      </c>
      <c r="C4363" t="s">
        <v>12</v>
      </c>
      <c r="D4363" t="s">
        <v>13</v>
      </c>
      <c r="E4363">
        <v>20</v>
      </c>
      <c r="F4363">
        <v>12</v>
      </c>
      <c r="G4363">
        <v>32788</v>
      </c>
      <c r="H4363">
        <v>59614</v>
      </c>
      <c r="I4363">
        <v>26826</v>
      </c>
    </row>
    <row r="4364" spans="1:9" x14ac:dyDescent="0.25">
      <c r="A4364" s="1">
        <v>44543</v>
      </c>
      <c r="B4364" t="s">
        <v>20</v>
      </c>
      <c r="C4364" t="s">
        <v>10</v>
      </c>
      <c r="D4364" t="s">
        <v>15</v>
      </c>
      <c r="E4364">
        <v>0</v>
      </c>
      <c r="F4364">
        <v>90</v>
      </c>
      <c r="G4364">
        <v>10422</v>
      </c>
      <c r="H4364">
        <v>12710</v>
      </c>
      <c r="I4364">
        <v>2288</v>
      </c>
    </row>
    <row r="4365" spans="1:9" x14ac:dyDescent="0.25">
      <c r="A4365" s="1">
        <v>44544</v>
      </c>
      <c r="B4365" t="s">
        <v>20</v>
      </c>
      <c r="C4365" t="s">
        <v>12</v>
      </c>
      <c r="D4365" t="s">
        <v>13</v>
      </c>
      <c r="E4365">
        <v>24</v>
      </c>
      <c r="F4365">
        <v>14</v>
      </c>
      <c r="G4365">
        <v>72157</v>
      </c>
      <c r="H4365">
        <v>83903</v>
      </c>
      <c r="I4365">
        <v>11746</v>
      </c>
    </row>
    <row r="4366" spans="1:9" x14ac:dyDescent="0.25">
      <c r="A4366" s="1">
        <v>44545</v>
      </c>
      <c r="B4366" t="s">
        <v>20</v>
      </c>
      <c r="C4366" t="s">
        <v>18</v>
      </c>
      <c r="D4366" t="s">
        <v>17</v>
      </c>
      <c r="E4366">
        <v>7</v>
      </c>
      <c r="F4366">
        <v>80</v>
      </c>
      <c r="G4366">
        <v>68370</v>
      </c>
      <c r="H4366">
        <v>84407</v>
      </c>
      <c r="I4366">
        <v>16037</v>
      </c>
    </row>
    <row r="4367" spans="1:9" x14ac:dyDescent="0.25">
      <c r="A4367" s="1">
        <v>44546</v>
      </c>
      <c r="B4367" t="s">
        <v>20</v>
      </c>
      <c r="C4367" t="s">
        <v>14</v>
      </c>
      <c r="D4367" t="s">
        <v>11</v>
      </c>
      <c r="E4367">
        <v>7</v>
      </c>
      <c r="F4367">
        <v>43</v>
      </c>
      <c r="G4367">
        <v>41632</v>
      </c>
      <c r="H4367">
        <v>70562</v>
      </c>
      <c r="I4367">
        <v>28930</v>
      </c>
    </row>
    <row r="4368" spans="1:9" x14ac:dyDescent="0.25">
      <c r="A4368" s="1">
        <v>44547</v>
      </c>
      <c r="B4368" t="s">
        <v>20</v>
      </c>
      <c r="C4368" t="s">
        <v>10</v>
      </c>
      <c r="D4368" t="s">
        <v>15</v>
      </c>
      <c r="E4368">
        <v>0</v>
      </c>
      <c r="F4368">
        <v>64</v>
      </c>
      <c r="G4368">
        <v>50082</v>
      </c>
      <c r="H4368">
        <v>91059</v>
      </c>
      <c r="I4368">
        <v>40977</v>
      </c>
    </row>
    <row r="4369" spans="1:9" x14ac:dyDescent="0.25">
      <c r="A4369" s="1">
        <v>44548</v>
      </c>
      <c r="B4369" t="s">
        <v>20</v>
      </c>
      <c r="C4369" t="s">
        <v>16</v>
      </c>
      <c r="D4369" t="s">
        <v>13</v>
      </c>
      <c r="E4369">
        <v>23</v>
      </c>
      <c r="F4369">
        <v>43</v>
      </c>
      <c r="G4369">
        <v>16116</v>
      </c>
      <c r="H4369">
        <v>22384</v>
      </c>
      <c r="I4369">
        <v>6268</v>
      </c>
    </row>
    <row r="4370" spans="1:9" x14ac:dyDescent="0.25">
      <c r="A4370" s="1">
        <v>44549</v>
      </c>
      <c r="B4370" t="s">
        <v>20</v>
      </c>
      <c r="C4370" t="s">
        <v>18</v>
      </c>
      <c r="D4370" t="s">
        <v>13</v>
      </c>
      <c r="E4370">
        <v>12</v>
      </c>
      <c r="F4370">
        <v>28</v>
      </c>
      <c r="G4370">
        <v>43103</v>
      </c>
      <c r="H4370">
        <v>48430</v>
      </c>
      <c r="I4370">
        <v>5327</v>
      </c>
    </row>
    <row r="4371" spans="1:9" x14ac:dyDescent="0.25">
      <c r="A4371" s="1">
        <v>44550</v>
      </c>
      <c r="B4371" t="s">
        <v>20</v>
      </c>
      <c r="C4371" t="s">
        <v>12</v>
      </c>
      <c r="D4371" t="s">
        <v>11</v>
      </c>
      <c r="E4371">
        <v>9</v>
      </c>
      <c r="F4371">
        <v>46</v>
      </c>
      <c r="G4371">
        <v>14779</v>
      </c>
      <c r="H4371">
        <v>28421</v>
      </c>
      <c r="I4371">
        <v>13642</v>
      </c>
    </row>
    <row r="4372" spans="1:9" x14ac:dyDescent="0.25">
      <c r="A4372" s="1">
        <v>44551</v>
      </c>
      <c r="B4372" t="s">
        <v>20</v>
      </c>
      <c r="C4372" t="s">
        <v>18</v>
      </c>
      <c r="D4372" t="s">
        <v>15</v>
      </c>
      <c r="E4372">
        <v>0</v>
      </c>
      <c r="F4372">
        <v>81</v>
      </c>
      <c r="G4372">
        <v>71687</v>
      </c>
      <c r="H4372">
        <v>99565</v>
      </c>
      <c r="I4372">
        <v>27878</v>
      </c>
    </row>
    <row r="4373" spans="1:9" x14ac:dyDescent="0.25">
      <c r="A4373" s="1">
        <v>44552</v>
      </c>
      <c r="B4373" t="s">
        <v>20</v>
      </c>
      <c r="C4373" t="s">
        <v>14</v>
      </c>
      <c r="D4373" t="s">
        <v>17</v>
      </c>
      <c r="E4373">
        <v>14</v>
      </c>
      <c r="F4373">
        <v>97</v>
      </c>
      <c r="G4373">
        <v>58464</v>
      </c>
      <c r="H4373">
        <v>91350</v>
      </c>
      <c r="I4373">
        <v>32886</v>
      </c>
    </row>
    <row r="4374" spans="1:9" x14ac:dyDescent="0.25">
      <c r="A4374" s="1">
        <v>44553</v>
      </c>
      <c r="B4374" t="s">
        <v>20</v>
      </c>
      <c r="C4374" t="s">
        <v>18</v>
      </c>
      <c r="D4374" t="s">
        <v>15</v>
      </c>
      <c r="E4374">
        <v>0</v>
      </c>
      <c r="F4374">
        <v>81</v>
      </c>
      <c r="G4374">
        <v>32975</v>
      </c>
      <c r="H4374">
        <v>61065</v>
      </c>
      <c r="I4374">
        <v>28090</v>
      </c>
    </row>
    <row r="4375" spans="1:9" x14ac:dyDescent="0.25">
      <c r="A4375" s="1">
        <v>44554</v>
      </c>
      <c r="B4375" t="s">
        <v>20</v>
      </c>
      <c r="C4375" t="s">
        <v>14</v>
      </c>
      <c r="D4375" t="s">
        <v>17</v>
      </c>
      <c r="E4375">
        <v>12</v>
      </c>
      <c r="F4375">
        <v>158</v>
      </c>
      <c r="G4375">
        <v>14877</v>
      </c>
      <c r="H4375">
        <v>20954</v>
      </c>
      <c r="I4375">
        <v>6077</v>
      </c>
    </row>
    <row r="4376" spans="1:9" x14ac:dyDescent="0.25">
      <c r="A4376" s="1">
        <v>44555</v>
      </c>
      <c r="B4376" t="s">
        <v>20</v>
      </c>
      <c r="C4376" t="s">
        <v>18</v>
      </c>
      <c r="D4376" t="s">
        <v>17</v>
      </c>
      <c r="E4376">
        <v>7</v>
      </c>
      <c r="F4376">
        <v>172</v>
      </c>
      <c r="G4376">
        <v>33765</v>
      </c>
      <c r="H4376">
        <v>51946</v>
      </c>
      <c r="I4376">
        <v>18181</v>
      </c>
    </row>
    <row r="4377" spans="1:9" x14ac:dyDescent="0.25">
      <c r="A4377" s="1">
        <v>44556</v>
      </c>
      <c r="B4377" t="s">
        <v>20</v>
      </c>
      <c r="C4377" t="s">
        <v>10</v>
      </c>
      <c r="D4377" t="s">
        <v>17</v>
      </c>
      <c r="E4377">
        <v>10</v>
      </c>
      <c r="F4377">
        <v>135</v>
      </c>
      <c r="G4377">
        <v>63637</v>
      </c>
      <c r="H4377">
        <v>89630</v>
      </c>
      <c r="I4377">
        <v>25993</v>
      </c>
    </row>
    <row r="4378" spans="1:9" x14ac:dyDescent="0.25">
      <c r="A4378" s="1">
        <v>44557</v>
      </c>
      <c r="B4378" t="s">
        <v>20</v>
      </c>
      <c r="C4378" t="s">
        <v>18</v>
      </c>
      <c r="D4378" t="s">
        <v>11</v>
      </c>
      <c r="E4378">
        <v>3</v>
      </c>
      <c r="F4378">
        <v>23</v>
      </c>
      <c r="G4378">
        <v>70078</v>
      </c>
      <c r="H4378">
        <v>91011</v>
      </c>
      <c r="I4378">
        <v>20933</v>
      </c>
    </row>
    <row r="4379" spans="1:9" x14ac:dyDescent="0.25">
      <c r="A4379" s="1">
        <v>44558</v>
      </c>
      <c r="B4379" t="s">
        <v>20</v>
      </c>
      <c r="C4379" t="s">
        <v>10</v>
      </c>
      <c r="D4379" t="s">
        <v>13</v>
      </c>
      <c r="E4379">
        <v>17</v>
      </c>
      <c r="F4379">
        <v>36</v>
      </c>
      <c r="G4379">
        <v>29586</v>
      </c>
      <c r="H4379">
        <v>37931</v>
      </c>
      <c r="I4379">
        <v>8345</v>
      </c>
    </row>
    <row r="4380" spans="1:9" x14ac:dyDescent="0.25">
      <c r="A4380" s="1">
        <v>44559</v>
      </c>
      <c r="B4380" t="s">
        <v>20</v>
      </c>
      <c r="C4380" t="s">
        <v>12</v>
      </c>
      <c r="D4380" t="s">
        <v>17</v>
      </c>
      <c r="E4380">
        <v>7</v>
      </c>
      <c r="F4380">
        <v>94</v>
      </c>
      <c r="G4380">
        <v>23035</v>
      </c>
      <c r="H4380">
        <v>28438</v>
      </c>
      <c r="I4380">
        <v>5403</v>
      </c>
    </row>
    <row r="4381" spans="1:9" x14ac:dyDescent="0.25">
      <c r="A4381" s="1">
        <v>44560</v>
      </c>
      <c r="B4381" t="s">
        <v>20</v>
      </c>
      <c r="C4381" t="s">
        <v>18</v>
      </c>
      <c r="D4381" t="s">
        <v>11</v>
      </c>
      <c r="E4381">
        <v>9</v>
      </c>
      <c r="F4381">
        <v>33</v>
      </c>
      <c r="G4381">
        <v>35442</v>
      </c>
      <c r="H4381">
        <v>64440</v>
      </c>
      <c r="I4381">
        <v>28998</v>
      </c>
    </row>
    <row r="4382" spans="1:9" x14ac:dyDescent="0.25">
      <c r="A4382" s="1">
        <v>44561</v>
      </c>
      <c r="B4382" t="s">
        <v>20</v>
      </c>
      <c r="C4382" t="s">
        <v>14</v>
      </c>
      <c r="D4382" t="s">
        <v>13</v>
      </c>
      <c r="E4382">
        <v>15</v>
      </c>
      <c r="F4382">
        <v>42</v>
      </c>
      <c r="G4382">
        <v>12442</v>
      </c>
      <c r="H4382">
        <v>20067</v>
      </c>
      <c r="I4382">
        <v>7625</v>
      </c>
    </row>
    <row r="4383" spans="1:9" x14ac:dyDescent="0.25">
      <c r="A4383" s="1">
        <v>44562</v>
      </c>
      <c r="B4383" t="s">
        <v>20</v>
      </c>
      <c r="C4383" t="s">
        <v>10</v>
      </c>
      <c r="D4383" t="s">
        <v>17</v>
      </c>
      <c r="E4383">
        <v>14</v>
      </c>
      <c r="F4383">
        <v>57</v>
      </c>
      <c r="G4383">
        <v>34280</v>
      </c>
      <c r="H4383">
        <v>50412</v>
      </c>
      <c r="I4383">
        <v>16132</v>
      </c>
    </row>
    <row r="4384" spans="1:9" x14ac:dyDescent="0.25">
      <c r="A4384" s="1">
        <v>44563</v>
      </c>
      <c r="B4384" t="s">
        <v>20</v>
      </c>
      <c r="C4384" t="s">
        <v>14</v>
      </c>
      <c r="D4384" t="s">
        <v>15</v>
      </c>
      <c r="E4384">
        <v>0</v>
      </c>
      <c r="F4384">
        <v>55</v>
      </c>
      <c r="G4384">
        <v>64772</v>
      </c>
      <c r="H4384">
        <v>84119</v>
      </c>
      <c r="I4384">
        <v>19347</v>
      </c>
    </row>
    <row r="4385" spans="1:9" x14ac:dyDescent="0.25">
      <c r="A4385" s="1">
        <v>44564</v>
      </c>
      <c r="B4385" t="s">
        <v>20</v>
      </c>
      <c r="C4385" t="s">
        <v>14</v>
      </c>
      <c r="D4385" t="s">
        <v>11</v>
      </c>
      <c r="E4385">
        <v>9</v>
      </c>
      <c r="F4385">
        <v>99</v>
      </c>
      <c r="G4385">
        <v>67205</v>
      </c>
      <c r="H4385">
        <v>79065</v>
      </c>
      <c r="I4385">
        <v>11860</v>
      </c>
    </row>
    <row r="4386" spans="1:9" x14ac:dyDescent="0.25">
      <c r="A4386" s="1">
        <v>44565</v>
      </c>
      <c r="B4386" t="s">
        <v>20</v>
      </c>
      <c r="C4386" t="s">
        <v>10</v>
      </c>
      <c r="D4386" t="s">
        <v>13</v>
      </c>
      <c r="E4386">
        <v>20</v>
      </c>
      <c r="F4386">
        <v>45</v>
      </c>
      <c r="G4386">
        <v>64937</v>
      </c>
      <c r="H4386">
        <v>94111</v>
      </c>
      <c r="I4386">
        <v>29174</v>
      </c>
    </row>
    <row r="4387" spans="1:9" x14ac:dyDescent="0.25">
      <c r="A4387" s="1">
        <v>44566</v>
      </c>
      <c r="B4387" t="s">
        <v>20</v>
      </c>
      <c r="C4387" t="s">
        <v>16</v>
      </c>
      <c r="D4387" t="s">
        <v>17</v>
      </c>
      <c r="E4387">
        <v>6</v>
      </c>
      <c r="F4387">
        <v>180</v>
      </c>
      <c r="G4387">
        <v>42934</v>
      </c>
      <c r="H4387">
        <v>55043</v>
      </c>
      <c r="I4387">
        <v>12109</v>
      </c>
    </row>
    <row r="4388" spans="1:9" x14ac:dyDescent="0.25">
      <c r="A4388" s="1">
        <v>44567</v>
      </c>
      <c r="B4388" t="s">
        <v>20</v>
      </c>
      <c r="C4388" t="s">
        <v>14</v>
      </c>
      <c r="D4388" t="s">
        <v>15</v>
      </c>
      <c r="E4388">
        <v>0</v>
      </c>
      <c r="F4388">
        <v>25</v>
      </c>
      <c r="G4388">
        <v>64688</v>
      </c>
      <c r="H4388">
        <v>71876</v>
      </c>
      <c r="I4388">
        <v>7188</v>
      </c>
    </row>
    <row r="4389" spans="1:9" x14ac:dyDescent="0.25">
      <c r="A4389" s="1">
        <v>44568</v>
      </c>
      <c r="B4389" t="s">
        <v>20</v>
      </c>
      <c r="C4389" t="s">
        <v>10</v>
      </c>
      <c r="D4389" t="s">
        <v>11</v>
      </c>
      <c r="E4389">
        <v>5</v>
      </c>
      <c r="F4389">
        <v>85</v>
      </c>
      <c r="G4389">
        <v>82257</v>
      </c>
      <c r="H4389">
        <v>96773</v>
      </c>
      <c r="I4389">
        <v>14516</v>
      </c>
    </row>
    <row r="4390" spans="1:9" x14ac:dyDescent="0.25">
      <c r="A4390" s="1">
        <v>44569</v>
      </c>
      <c r="B4390" t="s">
        <v>20</v>
      </c>
      <c r="C4390" t="s">
        <v>16</v>
      </c>
      <c r="D4390" t="s">
        <v>17</v>
      </c>
      <c r="E4390">
        <v>9</v>
      </c>
      <c r="F4390">
        <v>158</v>
      </c>
      <c r="G4390">
        <v>35464</v>
      </c>
      <c r="H4390">
        <v>69537</v>
      </c>
      <c r="I4390">
        <v>34073</v>
      </c>
    </row>
    <row r="4391" spans="1:9" x14ac:dyDescent="0.25">
      <c r="A4391" s="1">
        <v>44570</v>
      </c>
      <c r="B4391" t="s">
        <v>20</v>
      </c>
      <c r="C4391" t="s">
        <v>16</v>
      </c>
      <c r="D4391" t="s">
        <v>13</v>
      </c>
      <c r="E4391">
        <v>12</v>
      </c>
      <c r="F4391">
        <v>23</v>
      </c>
      <c r="G4391">
        <v>39517</v>
      </c>
      <c r="H4391">
        <v>50022</v>
      </c>
      <c r="I4391">
        <v>10505</v>
      </c>
    </row>
    <row r="4392" spans="1:9" x14ac:dyDescent="0.25">
      <c r="A4392" s="1">
        <v>44571</v>
      </c>
      <c r="B4392" t="s">
        <v>20</v>
      </c>
      <c r="C4392" t="s">
        <v>14</v>
      </c>
      <c r="D4392" t="s">
        <v>17</v>
      </c>
      <c r="E4392">
        <v>6</v>
      </c>
      <c r="F4392">
        <v>183</v>
      </c>
      <c r="G4392">
        <v>11796</v>
      </c>
      <c r="H4392">
        <v>13716</v>
      </c>
      <c r="I4392">
        <v>1920</v>
      </c>
    </row>
    <row r="4393" spans="1:9" x14ac:dyDescent="0.25">
      <c r="A4393" s="1">
        <v>44572</v>
      </c>
      <c r="B4393" t="s">
        <v>20</v>
      </c>
      <c r="C4393" t="s">
        <v>14</v>
      </c>
      <c r="D4393" t="s">
        <v>11</v>
      </c>
      <c r="E4393">
        <v>8</v>
      </c>
      <c r="F4393">
        <v>53</v>
      </c>
      <c r="G4393">
        <v>14481</v>
      </c>
      <c r="H4393">
        <v>24968</v>
      </c>
      <c r="I4393">
        <v>10487</v>
      </c>
    </row>
    <row r="4394" spans="1:9" x14ac:dyDescent="0.25">
      <c r="A4394" s="1">
        <v>44573</v>
      </c>
      <c r="B4394" t="s">
        <v>20</v>
      </c>
      <c r="C4394" t="s">
        <v>18</v>
      </c>
      <c r="D4394" t="s">
        <v>11</v>
      </c>
      <c r="E4394">
        <v>9</v>
      </c>
      <c r="F4394">
        <v>63</v>
      </c>
      <c r="G4394">
        <v>21747</v>
      </c>
      <c r="H4394">
        <v>37495</v>
      </c>
      <c r="I4394">
        <v>15748</v>
      </c>
    </row>
    <row r="4395" spans="1:9" x14ac:dyDescent="0.25">
      <c r="A4395" s="1">
        <v>44574</v>
      </c>
      <c r="B4395" t="s">
        <v>20</v>
      </c>
      <c r="C4395" t="s">
        <v>16</v>
      </c>
      <c r="D4395" t="s">
        <v>17</v>
      </c>
      <c r="E4395">
        <v>6</v>
      </c>
      <c r="F4395">
        <v>145</v>
      </c>
      <c r="G4395">
        <v>21130</v>
      </c>
      <c r="H4395">
        <v>24287</v>
      </c>
      <c r="I4395">
        <v>3157</v>
      </c>
    </row>
    <row r="4396" spans="1:9" x14ac:dyDescent="0.25">
      <c r="A4396" s="1">
        <v>44575</v>
      </c>
      <c r="B4396" t="s">
        <v>20</v>
      </c>
      <c r="C4396" t="s">
        <v>10</v>
      </c>
      <c r="D4396" t="s">
        <v>17</v>
      </c>
      <c r="E4396">
        <v>11</v>
      </c>
      <c r="F4396">
        <v>124</v>
      </c>
      <c r="G4396">
        <v>32432</v>
      </c>
      <c r="H4396">
        <v>43827</v>
      </c>
      <c r="I4396">
        <v>11395</v>
      </c>
    </row>
    <row r="4397" spans="1:9" x14ac:dyDescent="0.25">
      <c r="A4397" s="1">
        <v>44576</v>
      </c>
      <c r="B4397" t="s">
        <v>20</v>
      </c>
      <c r="C4397" t="s">
        <v>18</v>
      </c>
      <c r="D4397" t="s">
        <v>17</v>
      </c>
      <c r="E4397">
        <v>5</v>
      </c>
      <c r="F4397">
        <v>82</v>
      </c>
      <c r="G4397">
        <v>66589</v>
      </c>
      <c r="H4397">
        <v>87617</v>
      </c>
      <c r="I4397">
        <v>21028</v>
      </c>
    </row>
    <row r="4398" spans="1:9" x14ac:dyDescent="0.25">
      <c r="A4398" s="1">
        <v>44577</v>
      </c>
      <c r="B4398" t="s">
        <v>20</v>
      </c>
      <c r="C4398" t="s">
        <v>18</v>
      </c>
      <c r="D4398" t="s">
        <v>17</v>
      </c>
      <c r="E4398">
        <v>5</v>
      </c>
      <c r="F4398">
        <v>89</v>
      </c>
      <c r="G4398">
        <v>55907</v>
      </c>
      <c r="H4398">
        <v>69021</v>
      </c>
      <c r="I4398">
        <v>13114</v>
      </c>
    </row>
    <row r="4399" spans="1:9" x14ac:dyDescent="0.25">
      <c r="A4399" s="1">
        <v>44578</v>
      </c>
      <c r="B4399" t="s">
        <v>20</v>
      </c>
      <c r="C4399" t="s">
        <v>12</v>
      </c>
      <c r="D4399" t="s">
        <v>13</v>
      </c>
      <c r="E4399">
        <v>19</v>
      </c>
      <c r="F4399">
        <v>21</v>
      </c>
      <c r="G4399">
        <v>49239</v>
      </c>
      <c r="H4399">
        <v>87927</v>
      </c>
      <c r="I4399">
        <v>38688</v>
      </c>
    </row>
    <row r="4400" spans="1:9" x14ac:dyDescent="0.25">
      <c r="A4400" s="1">
        <v>44579</v>
      </c>
      <c r="B4400" t="s">
        <v>20</v>
      </c>
      <c r="C4400" t="s">
        <v>14</v>
      </c>
      <c r="D4400" t="s">
        <v>13</v>
      </c>
      <c r="E4400">
        <v>25</v>
      </c>
      <c r="F4400">
        <v>6</v>
      </c>
      <c r="G4400">
        <v>15306</v>
      </c>
      <c r="H4400">
        <v>17593</v>
      </c>
      <c r="I4400">
        <v>2287</v>
      </c>
    </row>
    <row r="4401" spans="1:9" x14ac:dyDescent="0.25">
      <c r="A4401" s="1">
        <v>44580</v>
      </c>
      <c r="B4401" t="s">
        <v>20</v>
      </c>
      <c r="C4401" t="s">
        <v>16</v>
      </c>
      <c r="D4401" t="s">
        <v>13</v>
      </c>
      <c r="E4401">
        <v>11</v>
      </c>
      <c r="F4401">
        <v>22</v>
      </c>
      <c r="G4401">
        <v>15823</v>
      </c>
      <c r="H4401">
        <v>18615</v>
      </c>
      <c r="I4401">
        <v>2792</v>
      </c>
    </row>
    <row r="4402" spans="1:9" x14ac:dyDescent="0.25">
      <c r="A4402" s="1">
        <v>44581</v>
      </c>
      <c r="B4402" t="s">
        <v>20</v>
      </c>
      <c r="C4402" t="s">
        <v>16</v>
      </c>
      <c r="D4402" t="s">
        <v>15</v>
      </c>
      <c r="E4402">
        <v>0</v>
      </c>
      <c r="F4402">
        <v>93</v>
      </c>
      <c r="G4402">
        <v>71027</v>
      </c>
      <c r="H4402">
        <v>80713</v>
      </c>
      <c r="I4402">
        <v>9686</v>
      </c>
    </row>
    <row r="4403" spans="1:9" x14ac:dyDescent="0.25">
      <c r="A4403" s="1">
        <v>44582</v>
      </c>
      <c r="B4403" t="s">
        <v>20</v>
      </c>
      <c r="C4403" t="s">
        <v>14</v>
      </c>
      <c r="D4403" t="s">
        <v>15</v>
      </c>
      <c r="E4403">
        <v>0</v>
      </c>
      <c r="F4403">
        <v>82</v>
      </c>
      <c r="G4403">
        <v>19915</v>
      </c>
      <c r="H4403">
        <v>34336</v>
      </c>
      <c r="I4403">
        <v>14421</v>
      </c>
    </row>
    <row r="4404" spans="1:9" x14ac:dyDescent="0.25">
      <c r="A4404" s="1">
        <v>44583</v>
      </c>
      <c r="B4404" t="s">
        <v>20</v>
      </c>
      <c r="C4404" t="s">
        <v>16</v>
      </c>
      <c r="D4404" t="s">
        <v>13</v>
      </c>
      <c r="E4404">
        <v>20</v>
      </c>
      <c r="F4404">
        <v>8</v>
      </c>
      <c r="G4404">
        <v>79878</v>
      </c>
      <c r="H4404">
        <v>89750</v>
      </c>
      <c r="I4404">
        <v>9872</v>
      </c>
    </row>
    <row r="4405" spans="1:9" x14ac:dyDescent="0.25">
      <c r="A4405" s="1">
        <v>44584</v>
      </c>
      <c r="B4405" t="s">
        <v>20</v>
      </c>
      <c r="C4405" t="s">
        <v>12</v>
      </c>
      <c r="D4405" t="s">
        <v>13</v>
      </c>
      <c r="E4405">
        <v>16</v>
      </c>
      <c r="F4405">
        <v>4</v>
      </c>
      <c r="G4405">
        <v>52158</v>
      </c>
      <c r="H4405">
        <v>94832</v>
      </c>
      <c r="I4405">
        <v>42674</v>
      </c>
    </row>
    <row r="4406" spans="1:9" x14ac:dyDescent="0.25">
      <c r="A4406" s="1">
        <v>44585</v>
      </c>
      <c r="B4406" t="s">
        <v>20</v>
      </c>
      <c r="C4406" t="s">
        <v>10</v>
      </c>
      <c r="D4406" t="s">
        <v>11</v>
      </c>
      <c r="E4406">
        <v>7</v>
      </c>
      <c r="F4406">
        <v>83</v>
      </c>
      <c r="G4406">
        <v>49665</v>
      </c>
      <c r="H4406">
        <v>93707</v>
      </c>
      <c r="I4406">
        <v>44042</v>
      </c>
    </row>
    <row r="4407" spans="1:9" x14ac:dyDescent="0.25">
      <c r="A4407" s="1">
        <v>44586</v>
      </c>
      <c r="B4407" t="s">
        <v>20</v>
      </c>
      <c r="C4407" t="s">
        <v>18</v>
      </c>
      <c r="D4407" t="s">
        <v>17</v>
      </c>
      <c r="E4407">
        <v>8</v>
      </c>
      <c r="F4407">
        <v>108</v>
      </c>
      <c r="G4407">
        <v>43001</v>
      </c>
      <c r="H4407">
        <v>49426</v>
      </c>
      <c r="I4407">
        <v>6425</v>
      </c>
    </row>
    <row r="4408" spans="1:9" x14ac:dyDescent="0.25">
      <c r="A4408" s="1">
        <v>44587</v>
      </c>
      <c r="B4408" t="s">
        <v>20</v>
      </c>
      <c r="C4408" t="s">
        <v>18</v>
      </c>
      <c r="D4408" t="s">
        <v>13</v>
      </c>
      <c r="E4408">
        <v>25</v>
      </c>
      <c r="F4408">
        <v>8</v>
      </c>
      <c r="G4408">
        <v>31799</v>
      </c>
      <c r="H4408">
        <v>43560</v>
      </c>
      <c r="I4408">
        <v>11761</v>
      </c>
    </row>
    <row r="4409" spans="1:9" x14ac:dyDescent="0.25">
      <c r="A4409" s="1">
        <v>44588</v>
      </c>
      <c r="B4409" t="s">
        <v>20</v>
      </c>
      <c r="C4409" t="s">
        <v>16</v>
      </c>
      <c r="D4409" t="s">
        <v>15</v>
      </c>
      <c r="E4409">
        <v>0</v>
      </c>
      <c r="F4409">
        <v>71</v>
      </c>
      <c r="G4409">
        <v>8169</v>
      </c>
      <c r="H4409">
        <v>10340</v>
      </c>
      <c r="I4409">
        <v>2171</v>
      </c>
    </row>
    <row r="4410" spans="1:9" x14ac:dyDescent="0.25">
      <c r="A4410" s="1">
        <v>44589</v>
      </c>
      <c r="B4410" t="s">
        <v>20</v>
      </c>
      <c r="C4410" t="s">
        <v>16</v>
      </c>
      <c r="D4410" t="s">
        <v>17</v>
      </c>
      <c r="E4410">
        <v>10</v>
      </c>
      <c r="F4410">
        <v>66</v>
      </c>
      <c r="G4410">
        <v>18132</v>
      </c>
      <c r="H4410">
        <v>20841</v>
      </c>
      <c r="I4410">
        <v>2709</v>
      </c>
    </row>
    <row r="4411" spans="1:9" x14ac:dyDescent="0.25">
      <c r="A4411" s="1">
        <v>44590</v>
      </c>
      <c r="B4411" t="s">
        <v>20</v>
      </c>
      <c r="C4411" t="s">
        <v>16</v>
      </c>
      <c r="D4411" t="s">
        <v>11</v>
      </c>
      <c r="E4411">
        <v>4</v>
      </c>
      <c r="F4411">
        <v>99</v>
      </c>
      <c r="G4411">
        <v>67677</v>
      </c>
      <c r="H4411">
        <v>92708</v>
      </c>
      <c r="I4411">
        <v>25031</v>
      </c>
    </row>
    <row r="4412" spans="1:9" x14ac:dyDescent="0.25">
      <c r="A4412" s="1">
        <v>44591</v>
      </c>
      <c r="B4412" t="s">
        <v>20</v>
      </c>
      <c r="C4412" t="s">
        <v>10</v>
      </c>
      <c r="D4412" t="s">
        <v>17</v>
      </c>
      <c r="E4412">
        <v>13</v>
      </c>
      <c r="F4412">
        <v>185</v>
      </c>
      <c r="G4412">
        <v>21586</v>
      </c>
      <c r="H4412">
        <v>39974</v>
      </c>
      <c r="I4412">
        <v>18388</v>
      </c>
    </row>
    <row r="4413" spans="1:9" x14ac:dyDescent="0.25">
      <c r="A4413" s="1">
        <v>44592</v>
      </c>
      <c r="B4413" t="s">
        <v>20</v>
      </c>
      <c r="C4413" t="s">
        <v>16</v>
      </c>
      <c r="D4413" t="s">
        <v>11</v>
      </c>
      <c r="E4413">
        <v>7</v>
      </c>
      <c r="F4413">
        <v>31</v>
      </c>
      <c r="G4413">
        <v>25390</v>
      </c>
      <c r="H4413">
        <v>33408</v>
      </c>
      <c r="I4413">
        <v>8018</v>
      </c>
    </row>
    <row r="4414" spans="1:9" x14ac:dyDescent="0.25">
      <c r="A4414" s="1">
        <v>44593</v>
      </c>
      <c r="B4414" t="s">
        <v>20</v>
      </c>
      <c r="C4414" t="s">
        <v>16</v>
      </c>
      <c r="D4414" t="s">
        <v>15</v>
      </c>
      <c r="E4414">
        <v>0</v>
      </c>
      <c r="F4414">
        <v>80</v>
      </c>
      <c r="G4414">
        <v>46234</v>
      </c>
      <c r="H4414">
        <v>92468</v>
      </c>
      <c r="I4414">
        <v>46234</v>
      </c>
    </row>
    <row r="4415" spans="1:9" x14ac:dyDescent="0.25">
      <c r="A4415" s="1">
        <v>44594</v>
      </c>
      <c r="B4415" t="s">
        <v>20</v>
      </c>
      <c r="C4415" t="s">
        <v>16</v>
      </c>
      <c r="D4415" t="s">
        <v>11</v>
      </c>
      <c r="E4415">
        <v>8</v>
      </c>
      <c r="F4415">
        <v>48</v>
      </c>
      <c r="G4415">
        <v>13942</v>
      </c>
      <c r="H4415">
        <v>17003</v>
      </c>
      <c r="I4415">
        <v>3061</v>
      </c>
    </row>
    <row r="4416" spans="1:9" x14ac:dyDescent="0.25">
      <c r="A4416" s="1">
        <v>44595</v>
      </c>
      <c r="B4416" t="s">
        <v>20</v>
      </c>
      <c r="C4416" t="s">
        <v>18</v>
      </c>
      <c r="D4416" t="s">
        <v>17</v>
      </c>
      <c r="E4416">
        <v>6</v>
      </c>
      <c r="F4416">
        <v>55</v>
      </c>
      <c r="G4416">
        <v>38016</v>
      </c>
      <c r="H4416">
        <v>44205</v>
      </c>
      <c r="I4416">
        <v>6189</v>
      </c>
    </row>
    <row r="4417" spans="1:9" x14ac:dyDescent="0.25">
      <c r="A4417" s="1">
        <v>44596</v>
      </c>
      <c r="B4417" t="s">
        <v>20</v>
      </c>
      <c r="C4417" t="s">
        <v>18</v>
      </c>
      <c r="D4417" t="s">
        <v>15</v>
      </c>
      <c r="E4417">
        <v>0</v>
      </c>
      <c r="F4417">
        <v>27</v>
      </c>
      <c r="G4417">
        <v>32032</v>
      </c>
      <c r="H4417">
        <v>40547</v>
      </c>
      <c r="I4417">
        <v>8515</v>
      </c>
    </row>
    <row r="4418" spans="1:9" x14ac:dyDescent="0.25">
      <c r="A4418" s="1">
        <v>44597</v>
      </c>
      <c r="B4418" t="s">
        <v>20</v>
      </c>
      <c r="C4418" t="s">
        <v>10</v>
      </c>
      <c r="D4418" t="s">
        <v>17</v>
      </c>
      <c r="E4418">
        <v>14</v>
      </c>
      <c r="F4418">
        <v>84</v>
      </c>
      <c r="G4418">
        <v>72139</v>
      </c>
      <c r="H4418">
        <v>94920</v>
      </c>
      <c r="I4418">
        <v>22781</v>
      </c>
    </row>
    <row r="4419" spans="1:9" x14ac:dyDescent="0.25">
      <c r="A4419" s="1">
        <v>44598</v>
      </c>
      <c r="B4419" t="s">
        <v>20</v>
      </c>
      <c r="C4419" t="s">
        <v>16</v>
      </c>
      <c r="D4419" t="s">
        <v>11</v>
      </c>
      <c r="E4419">
        <v>8</v>
      </c>
      <c r="F4419">
        <v>78</v>
      </c>
      <c r="G4419">
        <v>59993</v>
      </c>
      <c r="H4419">
        <v>74991</v>
      </c>
      <c r="I4419">
        <v>14998</v>
      </c>
    </row>
    <row r="4420" spans="1:9" x14ac:dyDescent="0.25">
      <c r="A4420" s="1">
        <v>44599</v>
      </c>
      <c r="B4420" t="s">
        <v>20</v>
      </c>
      <c r="C4420" t="s">
        <v>12</v>
      </c>
      <c r="D4420" t="s">
        <v>13</v>
      </c>
      <c r="E4420">
        <v>19</v>
      </c>
      <c r="F4420">
        <v>23</v>
      </c>
      <c r="G4420">
        <v>74713</v>
      </c>
      <c r="H4420">
        <v>91113</v>
      </c>
      <c r="I4420">
        <v>16400</v>
      </c>
    </row>
    <row r="4421" spans="1:9" x14ac:dyDescent="0.25">
      <c r="A4421" s="1">
        <v>44600</v>
      </c>
      <c r="B4421" t="s">
        <v>20</v>
      </c>
      <c r="C4421" t="s">
        <v>10</v>
      </c>
      <c r="D4421" t="s">
        <v>17</v>
      </c>
      <c r="E4421">
        <v>13</v>
      </c>
      <c r="F4421">
        <v>63</v>
      </c>
      <c r="G4421">
        <v>44562</v>
      </c>
      <c r="H4421">
        <v>75529</v>
      </c>
      <c r="I4421">
        <v>30967</v>
      </c>
    </row>
    <row r="4422" spans="1:9" x14ac:dyDescent="0.25">
      <c r="A4422" s="1">
        <v>44601</v>
      </c>
      <c r="B4422" t="s">
        <v>20</v>
      </c>
      <c r="C4422" t="s">
        <v>14</v>
      </c>
      <c r="D4422" t="s">
        <v>17</v>
      </c>
      <c r="E4422">
        <v>14</v>
      </c>
      <c r="F4422">
        <v>153</v>
      </c>
      <c r="G4422">
        <v>29799</v>
      </c>
      <c r="H4422">
        <v>51378</v>
      </c>
      <c r="I4422">
        <v>21579</v>
      </c>
    </row>
    <row r="4423" spans="1:9" x14ac:dyDescent="0.25">
      <c r="A4423" s="1">
        <v>44602</v>
      </c>
      <c r="B4423" t="s">
        <v>20</v>
      </c>
      <c r="C4423" t="s">
        <v>16</v>
      </c>
      <c r="D4423" t="s">
        <v>15</v>
      </c>
      <c r="E4423">
        <v>0</v>
      </c>
      <c r="F4423">
        <v>28</v>
      </c>
      <c r="G4423">
        <v>10457</v>
      </c>
      <c r="H4423">
        <v>15607</v>
      </c>
      <c r="I4423">
        <v>5150</v>
      </c>
    </row>
    <row r="4424" spans="1:9" x14ac:dyDescent="0.25">
      <c r="A4424" s="1">
        <v>44603</v>
      </c>
      <c r="B4424" t="s">
        <v>20</v>
      </c>
      <c r="C4424" t="s">
        <v>18</v>
      </c>
      <c r="D4424" t="s">
        <v>11</v>
      </c>
      <c r="E4424">
        <v>9</v>
      </c>
      <c r="F4424">
        <v>81</v>
      </c>
      <c r="G4424">
        <v>7058</v>
      </c>
      <c r="H4424">
        <v>12833</v>
      </c>
      <c r="I4424">
        <v>5775</v>
      </c>
    </row>
    <row r="4425" spans="1:9" x14ac:dyDescent="0.25">
      <c r="A4425" s="1">
        <v>44604</v>
      </c>
      <c r="B4425" t="s">
        <v>20</v>
      </c>
      <c r="C4425" t="s">
        <v>10</v>
      </c>
      <c r="D4425" t="s">
        <v>15</v>
      </c>
      <c r="E4425">
        <v>0</v>
      </c>
      <c r="F4425">
        <v>27</v>
      </c>
      <c r="G4425">
        <v>59696</v>
      </c>
      <c r="H4425">
        <v>99493</v>
      </c>
      <c r="I4425">
        <v>39797</v>
      </c>
    </row>
    <row r="4426" spans="1:9" x14ac:dyDescent="0.25">
      <c r="A4426" s="1">
        <v>44605</v>
      </c>
      <c r="B4426" t="s">
        <v>20</v>
      </c>
      <c r="C4426" t="s">
        <v>12</v>
      </c>
      <c r="D4426" t="s">
        <v>11</v>
      </c>
      <c r="E4426">
        <v>6</v>
      </c>
      <c r="F4426">
        <v>70</v>
      </c>
      <c r="G4426">
        <v>58250</v>
      </c>
      <c r="H4426">
        <v>77667</v>
      </c>
      <c r="I4426">
        <v>19417</v>
      </c>
    </row>
    <row r="4427" spans="1:9" x14ac:dyDescent="0.25">
      <c r="A4427" s="1">
        <v>44606</v>
      </c>
      <c r="B4427" t="s">
        <v>20</v>
      </c>
      <c r="C4427" t="s">
        <v>16</v>
      </c>
      <c r="D4427" t="s">
        <v>17</v>
      </c>
      <c r="E4427">
        <v>11</v>
      </c>
      <c r="F4427">
        <v>114</v>
      </c>
      <c r="G4427">
        <v>35970</v>
      </c>
      <c r="H4427">
        <v>46116</v>
      </c>
      <c r="I4427">
        <v>10146</v>
      </c>
    </row>
    <row r="4428" spans="1:9" x14ac:dyDescent="0.25">
      <c r="A4428" s="1">
        <v>44607</v>
      </c>
      <c r="B4428" t="s">
        <v>20</v>
      </c>
      <c r="C4428" t="s">
        <v>14</v>
      </c>
      <c r="D4428" t="s">
        <v>17</v>
      </c>
      <c r="E4428">
        <v>10</v>
      </c>
      <c r="F4428">
        <v>187</v>
      </c>
      <c r="G4428">
        <v>31496</v>
      </c>
      <c r="H4428">
        <v>49993</v>
      </c>
      <c r="I4428">
        <v>18497</v>
      </c>
    </row>
    <row r="4429" spans="1:9" x14ac:dyDescent="0.25">
      <c r="A4429" s="1">
        <v>44608</v>
      </c>
      <c r="B4429" t="s">
        <v>20</v>
      </c>
      <c r="C4429" t="s">
        <v>10</v>
      </c>
      <c r="D4429" t="s">
        <v>17</v>
      </c>
      <c r="E4429">
        <v>11</v>
      </c>
      <c r="F4429">
        <v>80</v>
      </c>
      <c r="G4429">
        <v>18322</v>
      </c>
      <c r="H4429">
        <v>24429</v>
      </c>
      <c r="I4429">
        <v>6107</v>
      </c>
    </row>
    <row r="4430" spans="1:9" x14ac:dyDescent="0.25">
      <c r="A4430" s="1">
        <v>44609</v>
      </c>
      <c r="B4430" t="s">
        <v>20</v>
      </c>
      <c r="C4430" t="s">
        <v>16</v>
      </c>
      <c r="D4430" t="s">
        <v>11</v>
      </c>
      <c r="E4430">
        <v>7</v>
      </c>
      <c r="F4430">
        <v>55</v>
      </c>
      <c r="G4430">
        <v>12714</v>
      </c>
      <c r="H4430">
        <v>14448</v>
      </c>
      <c r="I4430">
        <v>1734</v>
      </c>
    </row>
    <row r="4431" spans="1:9" x14ac:dyDescent="0.25">
      <c r="A4431" s="1">
        <v>44610</v>
      </c>
      <c r="B4431" t="s">
        <v>20</v>
      </c>
      <c r="C4431" t="s">
        <v>14</v>
      </c>
      <c r="D4431" t="s">
        <v>15</v>
      </c>
      <c r="E4431">
        <v>0</v>
      </c>
      <c r="F4431">
        <v>31</v>
      </c>
      <c r="G4431">
        <v>42362</v>
      </c>
      <c r="H4431">
        <v>84724</v>
      </c>
      <c r="I4431">
        <v>42362</v>
      </c>
    </row>
    <row r="4432" spans="1:9" x14ac:dyDescent="0.25">
      <c r="A4432" s="1">
        <v>44611</v>
      </c>
      <c r="B4432" t="s">
        <v>20</v>
      </c>
      <c r="C4432" t="s">
        <v>16</v>
      </c>
      <c r="D4432" t="s">
        <v>11</v>
      </c>
      <c r="E4432">
        <v>10</v>
      </c>
      <c r="F4432">
        <v>26</v>
      </c>
      <c r="G4432">
        <v>46125</v>
      </c>
      <c r="H4432">
        <v>57656</v>
      </c>
      <c r="I4432">
        <v>11531</v>
      </c>
    </row>
    <row r="4433" spans="1:9" x14ac:dyDescent="0.25">
      <c r="A4433" s="1">
        <v>44612</v>
      </c>
      <c r="B4433" t="s">
        <v>20</v>
      </c>
      <c r="C4433" t="s">
        <v>12</v>
      </c>
      <c r="D4433" t="s">
        <v>15</v>
      </c>
      <c r="E4433">
        <v>0</v>
      </c>
      <c r="F4433">
        <v>95</v>
      </c>
      <c r="G4433">
        <v>17890</v>
      </c>
      <c r="H4433">
        <v>30322</v>
      </c>
      <c r="I4433">
        <v>12432</v>
      </c>
    </row>
    <row r="4434" spans="1:9" x14ac:dyDescent="0.25">
      <c r="A4434" s="1">
        <v>44613</v>
      </c>
      <c r="B4434" t="s">
        <v>20</v>
      </c>
      <c r="C4434" t="s">
        <v>18</v>
      </c>
      <c r="D4434" t="s">
        <v>15</v>
      </c>
      <c r="E4434">
        <v>0</v>
      </c>
      <c r="F4434">
        <v>86</v>
      </c>
      <c r="G4434">
        <v>13070</v>
      </c>
      <c r="H4434">
        <v>23340</v>
      </c>
      <c r="I4434">
        <v>10270</v>
      </c>
    </row>
    <row r="4435" spans="1:9" x14ac:dyDescent="0.25">
      <c r="A4435" s="1">
        <v>44614</v>
      </c>
      <c r="B4435" t="s">
        <v>20</v>
      </c>
      <c r="C4435" t="s">
        <v>18</v>
      </c>
      <c r="D4435" t="s">
        <v>13</v>
      </c>
      <c r="E4435">
        <v>24</v>
      </c>
      <c r="F4435">
        <v>37</v>
      </c>
      <c r="G4435">
        <v>17356</v>
      </c>
      <c r="H4435">
        <v>24105</v>
      </c>
      <c r="I4435">
        <v>6749</v>
      </c>
    </row>
    <row r="4436" spans="1:9" x14ac:dyDescent="0.25">
      <c r="A4436" s="1">
        <v>44615</v>
      </c>
      <c r="B4436" t="s">
        <v>20</v>
      </c>
      <c r="C4436" t="s">
        <v>10</v>
      </c>
      <c r="D4436" t="s">
        <v>11</v>
      </c>
      <c r="E4436">
        <v>7</v>
      </c>
      <c r="F4436">
        <v>50</v>
      </c>
      <c r="G4436">
        <v>22763</v>
      </c>
      <c r="H4436">
        <v>29562</v>
      </c>
      <c r="I4436">
        <v>6799</v>
      </c>
    </row>
    <row r="4437" spans="1:9" x14ac:dyDescent="0.25">
      <c r="A4437" s="1">
        <v>44616</v>
      </c>
      <c r="B4437" t="s">
        <v>20</v>
      </c>
      <c r="C4437" t="s">
        <v>10</v>
      </c>
      <c r="D4437" t="s">
        <v>13</v>
      </c>
      <c r="E4437">
        <v>18</v>
      </c>
      <c r="F4437">
        <v>7</v>
      </c>
      <c r="G4437">
        <v>17236</v>
      </c>
      <c r="H4437">
        <v>28256</v>
      </c>
      <c r="I4437">
        <v>11020</v>
      </c>
    </row>
    <row r="4438" spans="1:9" x14ac:dyDescent="0.25">
      <c r="A4438" s="1">
        <v>44617</v>
      </c>
      <c r="B4438" t="s">
        <v>20</v>
      </c>
      <c r="C4438" t="s">
        <v>10</v>
      </c>
      <c r="D4438" t="s">
        <v>13</v>
      </c>
      <c r="E4438">
        <v>25</v>
      </c>
      <c r="F4438">
        <v>37</v>
      </c>
      <c r="G4438">
        <v>54569</v>
      </c>
      <c r="H4438">
        <v>90949</v>
      </c>
      <c r="I4438">
        <v>36380</v>
      </c>
    </row>
    <row r="4439" spans="1:9" x14ac:dyDescent="0.25">
      <c r="A4439" s="1">
        <v>44618</v>
      </c>
      <c r="B4439" t="s">
        <v>20</v>
      </c>
      <c r="C4439" t="s">
        <v>14</v>
      </c>
      <c r="D4439" t="s">
        <v>15</v>
      </c>
      <c r="E4439">
        <v>0</v>
      </c>
      <c r="F4439">
        <v>85</v>
      </c>
      <c r="G4439">
        <v>33647</v>
      </c>
      <c r="H4439">
        <v>44272</v>
      </c>
      <c r="I4439">
        <v>10625</v>
      </c>
    </row>
    <row r="4440" spans="1:9" x14ac:dyDescent="0.25">
      <c r="A4440" s="1">
        <v>44619</v>
      </c>
      <c r="B4440" t="s">
        <v>20</v>
      </c>
      <c r="C4440" t="s">
        <v>14</v>
      </c>
      <c r="D4440" t="s">
        <v>11</v>
      </c>
      <c r="E4440">
        <v>8</v>
      </c>
      <c r="F4440">
        <v>21</v>
      </c>
      <c r="G4440">
        <v>80243</v>
      </c>
      <c r="H4440">
        <v>96678</v>
      </c>
      <c r="I4440">
        <v>16435</v>
      </c>
    </row>
    <row r="4441" spans="1:9" x14ac:dyDescent="0.25">
      <c r="A4441" s="1">
        <v>44620</v>
      </c>
      <c r="B4441" t="s">
        <v>20</v>
      </c>
      <c r="C4441" t="s">
        <v>18</v>
      </c>
      <c r="D4441" t="s">
        <v>11</v>
      </c>
      <c r="E4441">
        <v>8</v>
      </c>
      <c r="F4441">
        <v>97</v>
      </c>
      <c r="G4441">
        <v>16129</v>
      </c>
      <c r="H4441">
        <v>23375</v>
      </c>
      <c r="I4441">
        <v>7246</v>
      </c>
    </row>
    <row r="4442" spans="1:9" x14ac:dyDescent="0.25">
      <c r="A4442" s="1">
        <v>44621</v>
      </c>
      <c r="B4442" t="s">
        <v>20</v>
      </c>
      <c r="C4442" t="s">
        <v>18</v>
      </c>
      <c r="D4442" t="s">
        <v>17</v>
      </c>
      <c r="E4442">
        <v>11</v>
      </c>
      <c r="F4442">
        <v>82</v>
      </c>
      <c r="G4442">
        <v>14299</v>
      </c>
      <c r="H4442">
        <v>18814</v>
      </c>
      <c r="I4442">
        <v>4515</v>
      </c>
    </row>
    <row r="4443" spans="1:9" x14ac:dyDescent="0.25">
      <c r="A4443" s="1">
        <v>44622</v>
      </c>
      <c r="B4443" t="s">
        <v>20</v>
      </c>
      <c r="C4443" t="s">
        <v>18</v>
      </c>
      <c r="D4443" t="s">
        <v>13</v>
      </c>
      <c r="E4443">
        <v>25</v>
      </c>
      <c r="F4443">
        <v>30</v>
      </c>
      <c r="G4443">
        <v>23731</v>
      </c>
      <c r="H4443">
        <v>40915</v>
      </c>
      <c r="I4443">
        <v>17184</v>
      </c>
    </row>
    <row r="4444" spans="1:9" x14ac:dyDescent="0.25">
      <c r="A4444" s="1">
        <v>44623</v>
      </c>
      <c r="B4444" t="s">
        <v>20</v>
      </c>
      <c r="C4444" t="s">
        <v>14</v>
      </c>
      <c r="D4444" t="s">
        <v>15</v>
      </c>
      <c r="E4444">
        <v>0</v>
      </c>
      <c r="F4444">
        <v>55</v>
      </c>
      <c r="G4444">
        <v>37979</v>
      </c>
      <c r="H4444">
        <v>69052</v>
      </c>
      <c r="I4444">
        <v>31073</v>
      </c>
    </row>
    <row r="4445" spans="1:9" x14ac:dyDescent="0.25">
      <c r="A4445" s="1">
        <v>44624</v>
      </c>
      <c r="B4445" t="s">
        <v>20</v>
      </c>
      <c r="C4445" t="s">
        <v>12</v>
      </c>
      <c r="D4445" t="s">
        <v>15</v>
      </c>
      <c r="E4445">
        <v>0</v>
      </c>
      <c r="F4445">
        <v>70</v>
      </c>
      <c r="G4445">
        <v>72855</v>
      </c>
      <c r="H4445">
        <v>99801</v>
      </c>
      <c r="I4445">
        <v>26946</v>
      </c>
    </row>
    <row r="4446" spans="1:9" x14ac:dyDescent="0.25">
      <c r="A4446" s="1">
        <v>44625</v>
      </c>
      <c r="B4446" t="s">
        <v>20</v>
      </c>
      <c r="C4446" t="s">
        <v>18</v>
      </c>
      <c r="D4446" t="s">
        <v>11</v>
      </c>
      <c r="E4446">
        <v>5</v>
      </c>
      <c r="F4446">
        <v>64</v>
      </c>
      <c r="G4446">
        <v>22621</v>
      </c>
      <c r="H4446">
        <v>45241</v>
      </c>
      <c r="I4446">
        <v>22620</v>
      </c>
    </row>
    <row r="4447" spans="1:9" x14ac:dyDescent="0.25">
      <c r="A4447" s="1">
        <v>44626</v>
      </c>
      <c r="B4447" t="s">
        <v>20</v>
      </c>
      <c r="C4447" t="s">
        <v>16</v>
      </c>
      <c r="D4447" t="s">
        <v>11</v>
      </c>
      <c r="E4447">
        <v>10</v>
      </c>
      <c r="F4447">
        <v>65</v>
      </c>
      <c r="G4447">
        <v>66369</v>
      </c>
      <c r="H4447">
        <v>86193</v>
      </c>
      <c r="I4447">
        <v>19824</v>
      </c>
    </row>
    <row r="4448" spans="1:9" x14ac:dyDescent="0.25">
      <c r="A4448" s="1">
        <v>44627</v>
      </c>
      <c r="B4448" t="s">
        <v>20</v>
      </c>
      <c r="C4448" t="s">
        <v>12</v>
      </c>
      <c r="D4448" t="s">
        <v>11</v>
      </c>
      <c r="E4448">
        <v>7</v>
      </c>
      <c r="F4448">
        <v>96</v>
      </c>
      <c r="G4448">
        <v>64671</v>
      </c>
      <c r="H4448">
        <v>71857</v>
      </c>
      <c r="I4448">
        <v>7186</v>
      </c>
    </row>
    <row r="4449" spans="1:9" x14ac:dyDescent="0.25">
      <c r="A4449" s="1">
        <v>44628</v>
      </c>
      <c r="B4449" t="s">
        <v>20</v>
      </c>
      <c r="C4449" t="s">
        <v>14</v>
      </c>
      <c r="D4449" t="s">
        <v>17</v>
      </c>
      <c r="E4449">
        <v>13</v>
      </c>
      <c r="F4449">
        <v>168</v>
      </c>
      <c r="G4449">
        <v>58880</v>
      </c>
      <c r="H4449">
        <v>66157</v>
      </c>
      <c r="I4449">
        <v>7277</v>
      </c>
    </row>
    <row r="4450" spans="1:9" x14ac:dyDescent="0.25">
      <c r="A4450" s="1">
        <v>44629</v>
      </c>
      <c r="B4450" t="s">
        <v>20</v>
      </c>
      <c r="C4450" t="s">
        <v>10</v>
      </c>
      <c r="D4450" t="s">
        <v>17</v>
      </c>
      <c r="E4450">
        <v>6</v>
      </c>
      <c r="F4450">
        <v>119</v>
      </c>
      <c r="G4450">
        <v>57167</v>
      </c>
      <c r="H4450">
        <v>74243</v>
      </c>
      <c r="I4450">
        <v>17076</v>
      </c>
    </row>
    <row r="4451" spans="1:9" x14ac:dyDescent="0.25">
      <c r="A4451" s="1">
        <v>44630</v>
      </c>
      <c r="B4451" t="s">
        <v>20</v>
      </c>
      <c r="C4451" t="s">
        <v>14</v>
      </c>
      <c r="D4451" t="s">
        <v>11</v>
      </c>
      <c r="E4451">
        <v>7</v>
      </c>
      <c r="F4451">
        <v>55</v>
      </c>
      <c r="G4451">
        <v>52648</v>
      </c>
      <c r="H4451">
        <v>95723</v>
      </c>
      <c r="I4451">
        <v>43075</v>
      </c>
    </row>
    <row r="4452" spans="1:9" x14ac:dyDescent="0.25">
      <c r="A4452" s="1">
        <v>44631</v>
      </c>
      <c r="B4452" t="s">
        <v>20</v>
      </c>
      <c r="C4452" t="s">
        <v>18</v>
      </c>
      <c r="D4452" t="s">
        <v>11</v>
      </c>
      <c r="E4452">
        <v>3</v>
      </c>
      <c r="F4452">
        <v>77</v>
      </c>
      <c r="G4452">
        <v>8998</v>
      </c>
      <c r="H4452">
        <v>10973</v>
      </c>
      <c r="I4452">
        <v>1975</v>
      </c>
    </row>
    <row r="4453" spans="1:9" x14ac:dyDescent="0.25">
      <c r="A4453" s="1">
        <v>44632</v>
      </c>
      <c r="B4453" t="s">
        <v>20</v>
      </c>
      <c r="C4453" t="s">
        <v>10</v>
      </c>
      <c r="D4453" t="s">
        <v>17</v>
      </c>
      <c r="E4453">
        <v>14</v>
      </c>
      <c r="F4453">
        <v>131</v>
      </c>
      <c r="G4453">
        <v>26795</v>
      </c>
      <c r="H4453">
        <v>36209</v>
      </c>
      <c r="I4453">
        <v>9414</v>
      </c>
    </row>
    <row r="4454" spans="1:9" x14ac:dyDescent="0.25">
      <c r="A4454" s="1">
        <v>44633</v>
      </c>
      <c r="B4454" t="s">
        <v>20</v>
      </c>
      <c r="C4454" t="s">
        <v>12</v>
      </c>
      <c r="D4454" t="s">
        <v>11</v>
      </c>
      <c r="E4454">
        <v>9</v>
      </c>
      <c r="F4454">
        <v>84</v>
      </c>
      <c r="G4454">
        <v>32322</v>
      </c>
      <c r="H4454">
        <v>59855</v>
      </c>
      <c r="I4454">
        <v>27533</v>
      </c>
    </row>
    <row r="4455" spans="1:9" x14ac:dyDescent="0.25">
      <c r="A4455" s="1">
        <v>44634</v>
      </c>
      <c r="B4455" t="s">
        <v>20</v>
      </c>
      <c r="C4455" t="s">
        <v>16</v>
      </c>
      <c r="D4455" t="s">
        <v>15</v>
      </c>
      <c r="E4455">
        <v>0</v>
      </c>
      <c r="F4455">
        <v>38</v>
      </c>
      <c r="G4455">
        <v>62514</v>
      </c>
      <c r="H4455">
        <v>74421</v>
      </c>
      <c r="I4455">
        <v>11907</v>
      </c>
    </row>
    <row r="4456" spans="1:9" x14ac:dyDescent="0.25">
      <c r="A4456" s="1">
        <v>44635</v>
      </c>
      <c r="B4456" t="s">
        <v>20</v>
      </c>
      <c r="C4456" t="s">
        <v>16</v>
      </c>
      <c r="D4456" t="s">
        <v>13</v>
      </c>
      <c r="E4456">
        <v>16</v>
      </c>
      <c r="F4456">
        <v>30</v>
      </c>
      <c r="G4456">
        <v>11554</v>
      </c>
      <c r="H4456">
        <v>22655</v>
      </c>
      <c r="I4456">
        <v>11101</v>
      </c>
    </row>
    <row r="4457" spans="1:9" x14ac:dyDescent="0.25">
      <c r="A4457" s="1">
        <v>44636</v>
      </c>
      <c r="B4457" t="s">
        <v>20</v>
      </c>
      <c r="C4457" t="s">
        <v>14</v>
      </c>
      <c r="D4457" t="s">
        <v>13</v>
      </c>
      <c r="E4457">
        <v>17</v>
      </c>
      <c r="F4457">
        <v>18</v>
      </c>
      <c r="G4457">
        <v>46258</v>
      </c>
      <c r="H4457">
        <v>81155</v>
      </c>
      <c r="I4457">
        <v>34897</v>
      </c>
    </row>
    <row r="4458" spans="1:9" x14ac:dyDescent="0.25">
      <c r="A4458" s="1">
        <v>44637</v>
      </c>
      <c r="B4458" t="s">
        <v>20</v>
      </c>
      <c r="C4458" t="s">
        <v>12</v>
      </c>
      <c r="D4458" t="s">
        <v>17</v>
      </c>
      <c r="E4458">
        <v>5</v>
      </c>
      <c r="F4458">
        <v>68</v>
      </c>
      <c r="G4458">
        <v>56573</v>
      </c>
      <c r="H4458">
        <v>71612</v>
      </c>
      <c r="I4458">
        <v>15039</v>
      </c>
    </row>
    <row r="4459" spans="1:9" x14ac:dyDescent="0.25">
      <c r="A4459" s="1">
        <v>44638</v>
      </c>
      <c r="B4459" t="s">
        <v>20</v>
      </c>
      <c r="C4459" t="s">
        <v>10</v>
      </c>
      <c r="D4459" t="s">
        <v>13</v>
      </c>
      <c r="E4459">
        <v>21</v>
      </c>
      <c r="F4459">
        <v>34</v>
      </c>
      <c r="G4459">
        <v>9562</v>
      </c>
      <c r="H4459">
        <v>14711</v>
      </c>
      <c r="I4459">
        <v>5149</v>
      </c>
    </row>
    <row r="4460" spans="1:9" x14ac:dyDescent="0.25">
      <c r="A4460" s="1">
        <v>44639</v>
      </c>
      <c r="B4460" t="s">
        <v>20</v>
      </c>
      <c r="C4460" t="s">
        <v>16</v>
      </c>
      <c r="D4460" t="s">
        <v>11</v>
      </c>
      <c r="E4460">
        <v>4</v>
      </c>
      <c r="F4460">
        <v>82</v>
      </c>
      <c r="G4460">
        <v>47854</v>
      </c>
      <c r="H4460">
        <v>56299</v>
      </c>
      <c r="I4460">
        <v>8445</v>
      </c>
    </row>
    <row r="4461" spans="1:9" x14ac:dyDescent="0.25">
      <c r="A4461" s="1">
        <v>44640</v>
      </c>
      <c r="B4461" t="s">
        <v>20</v>
      </c>
      <c r="C4461" t="s">
        <v>14</v>
      </c>
      <c r="D4461" t="s">
        <v>13</v>
      </c>
      <c r="E4461">
        <v>15</v>
      </c>
      <c r="F4461">
        <v>10</v>
      </c>
      <c r="G4461">
        <v>63126</v>
      </c>
      <c r="H4461">
        <v>71734</v>
      </c>
      <c r="I4461">
        <v>8608</v>
      </c>
    </row>
    <row r="4462" spans="1:9" x14ac:dyDescent="0.25">
      <c r="A4462" s="1">
        <v>44641</v>
      </c>
      <c r="B4462" t="s">
        <v>20</v>
      </c>
      <c r="C4462" t="s">
        <v>16</v>
      </c>
      <c r="D4462" t="s">
        <v>11</v>
      </c>
      <c r="E4462">
        <v>7</v>
      </c>
      <c r="F4462">
        <v>93</v>
      </c>
      <c r="G4462">
        <v>11714</v>
      </c>
      <c r="H4462">
        <v>15413</v>
      </c>
      <c r="I4462">
        <v>3699</v>
      </c>
    </row>
    <row r="4463" spans="1:9" x14ac:dyDescent="0.25">
      <c r="A4463" s="1">
        <v>44642</v>
      </c>
      <c r="B4463" t="s">
        <v>20</v>
      </c>
      <c r="C4463" t="s">
        <v>12</v>
      </c>
      <c r="D4463" t="s">
        <v>17</v>
      </c>
      <c r="E4463">
        <v>5</v>
      </c>
      <c r="F4463">
        <v>154</v>
      </c>
      <c r="G4463">
        <v>58163</v>
      </c>
      <c r="H4463">
        <v>75536</v>
      </c>
      <c r="I4463">
        <v>17373</v>
      </c>
    </row>
    <row r="4464" spans="1:9" x14ac:dyDescent="0.25">
      <c r="A4464" s="1">
        <v>44643</v>
      </c>
      <c r="B4464" t="s">
        <v>20</v>
      </c>
      <c r="C4464" t="s">
        <v>14</v>
      </c>
      <c r="D4464" t="s">
        <v>17</v>
      </c>
      <c r="E4464">
        <v>15</v>
      </c>
      <c r="F4464">
        <v>187</v>
      </c>
      <c r="G4464">
        <v>5913</v>
      </c>
      <c r="H4464">
        <v>11825</v>
      </c>
      <c r="I4464">
        <v>5912</v>
      </c>
    </row>
    <row r="4465" spans="1:9" x14ac:dyDescent="0.25">
      <c r="A4465" s="1">
        <v>44644</v>
      </c>
      <c r="B4465" t="s">
        <v>20</v>
      </c>
      <c r="C4465" t="s">
        <v>12</v>
      </c>
      <c r="D4465" t="s">
        <v>15</v>
      </c>
      <c r="E4465">
        <v>0</v>
      </c>
      <c r="F4465">
        <v>29</v>
      </c>
      <c r="G4465">
        <v>15044</v>
      </c>
      <c r="H4465">
        <v>23144</v>
      </c>
      <c r="I4465">
        <v>8100</v>
      </c>
    </row>
    <row r="4466" spans="1:9" x14ac:dyDescent="0.25">
      <c r="A4466" s="1">
        <v>44645</v>
      </c>
      <c r="B4466" t="s">
        <v>20</v>
      </c>
      <c r="C4466" t="s">
        <v>14</v>
      </c>
      <c r="D4466" t="s">
        <v>11</v>
      </c>
      <c r="E4466">
        <v>6</v>
      </c>
      <c r="F4466">
        <v>72</v>
      </c>
      <c r="G4466">
        <v>57811</v>
      </c>
      <c r="H4466">
        <v>81424</v>
      </c>
      <c r="I4466">
        <v>23613</v>
      </c>
    </row>
    <row r="4467" spans="1:9" x14ac:dyDescent="0.25">
      <c r="A4467" s="1">
        <v>44646</v>
      </c>
      <c r="B4467" t="s">
        <v>20</v>
      </c>
      <c r="C4467" t="s">
        <v>16</v>
      </c>
      <c r="D4467" t="s">
        <v>13</v>
      </c>
      <c r="E4467">
        <v>24</v>
      </c>
      <c r="F4467">
        <v>30</v>
      </c>
      <c r="G4467">
        <v>44273</v>
      </c>
      <c r="H4467">
        <v>63247</v>
      </c>
      <c r="I4467">
        <v>18974</v>
      </c>
    </row>
    <row r="4468" spans="1:9" x14ac:dyDescent="0.25">
      <c r="A4468" s="1">
        <v>44647</v>
      </c>
      <c r="B4468" t="s">
        <v>20</v>
      </c>
      <c r="C4468" t="s">
        <v>18</v>
      </c>
      <c r="D4468" t="s">
        <v>11</v>
      </c>
      <c r="E4468">
        <v>3</v>
      </c>
      <c r="F4468">
        <v>51</v>
      </c>
      <c r="G4468">
        <v>44306</v>
      </c>
      <c r="H4468">
        <v>55382</v>
      </c>
      <c r="I4468">
        <v>11076</v>
      </c>
    </row>
    <row r="4469" spans="1:9" x14ac:dyDescent="0.25">
      <c r="A4469" s="1">
        <v>44648</v>
      </c>
      <c r="B4469" t="s">
        <v>20</v>
      </c>
      <c r="C4469" t="s">
        <v>10</v>
      </c>
      <c r="D4469" t="s">
        <v>17</v>
      </c>
      <c r="E4469">
        <v>13</v>
      </c>
      <c r="F4469">
        <v>186</v>
      </c>
      <c r="G4469">
        <v>40889</v>
      </c>
      <c r="H4469">
        <v>69303</v>
      </c>
      <c r="I4469">
        <v>28414</v>
      </c>
    </row>
    <row r="4470" spans="1:9" x14ac:dyDescent="0.25">
      <c r="A4470" s="1">
        <v>44649</v>
      </c>
      <c r="B4470" t="s">
        <v>20</v>
      </c>
      <c r="C4470" t="s">
        <v>12</v>
      </c>
      <c r="D4470" t="s">
        <v>13</v>
      </c>
      <c r="E4470">
        <v>19</v>
      </c>
      <c r="F4470">
        <v>24</v>
      </c>
      <c r="G4470">
        <v>11952</v>
      </c>
      <c r="H4470">
        <v>18972</v>
      </c>
      <c r="I4470">
        <v>7020</v>
      </c>
    </row>
    <row r="4471" spans="1:9" x14ac:dyDescent="0.25">
      <c r="A4471" s="1">
        <v>44650</v>
      </c>
      <c r="B4471" t="s">
        <v>20</v>
      </c>
      <c r="C4471" t="s">
        <v>16</v>
      </c>
      <c r="D4471" t="s">
        <v>15</v>
      </c>
      <c r="E4471">
        <v>0</v>
      </c>
      <c r="F4471">
        <v>69</v>
      </c>
      <c r="G4471">
        <v>35707</v>
      </c>
      <c r="H4471">
        <v>50292</v>
      </c>
      <c r="I4471">
        <v>14585</v>
      </c>
    </row>
    <row r="4472" spans="1:9" x14ac:dyDescent="0.25">
      <c r="A4472" s="1">
        <v>44651</v>
      </c>
      <c r="B4472" t="s">
        <v>20</v>
      </c>
      <c r="C4472" t="s">
        <v>12</v>
      </c>
      <c r="D4472" t="s">
        <v>17</v>
      </c>
      <c r="E4472">
        <v>7</v>
      </c>
      <c r="F4472">
        <v>71</v>
      </c>
      <c r="G4472">
        <v>15975</v>
      </c>
      <c r="H4472">
        <v>17949</v>
      </c>
      <c r="I4472">
        <v>1974</v>
      </c>
    </row>
    <row r="4473" spans="1:9" x14ac:dyDescent="0.25">
      <c r="A4473" s="1">
        <v>44652</v>
      </c>
      <c r="B4473" t="s">
        <v>20</v>
      </c>
      <c r="C4473" t="s">
        <v>10</v>
      </c>
      <c r="D4473" t="s">
        <v>15</v>
      </c>
      <c r="E4473">
        <v>0</v>
      </c>
      <c r="F4473">
        <v>62</v>
      </c>
      <c r="G4473">
        <v>63662</v>
      </c>
      <c r="H4473">
        <v>71530</v>
      </c>
      <c r="I4473">
        <v>7868</v>
      </c>
    </row>
    <row r="4474" spans="1:9" x14ac:dyDescent="0.25">
      <c r="A4474" s="1">
        <v>44653</v>
      </c>
      <c r="B4474" t="s">
        <v>20</v>
      </c>
      <c r="C4474" t="s">
        <v>10</v>
      </c>
      <c r="D4474" t="s">
        <v>15</v>
      </c>
      <c r="E4474">
        <v>0</v>
      </c>
      <c r="F4474">
        <v>84</v>
      </c>
      <c r="G4474">
        <v>66709</v>
      </c>
      <c r="H4474">
        <v>99566</v>
      </c>
      <c r="I4474">
        <v>32857</v>
      </c>
    </row>
    <row r="4475" spans="1:9" x14ac:dyDescent="0.25">
      <c r="A4475" s="1">
        <v>44654</v>
      </c>
      <c r="B4475" t="s">
        <v>20</v>
      </c>
      <c r="C4475" t="s">
        <v>10</v>
      </c>
      <c r="D4475" t="s">
        <v>13</v>
      </c>
      <c r="E4475">
        <v>10</v>
      </c>
      <c r="F4475">
        <v>6</v>
      </c>
      <c r="G4475">
        <v>41820</v>
      </c>
      <c r="H4475">
        <v>74678</v>
      </c>
      <c r="I4475">
        <v>32858</v>
      </c>
    </row>
    <row r="4476" spans="1:9" x14ac:dyDescent="0.25">
      <c r="A4476" s="1">
        <v>44655</v>
      </c>
      <c r="B4476" t="s">
        <v>20</v>
      </c>
      <c r="C4476" t="s">
        <v>18</v>
      </c>
      <c r="D4476" t="s">
        <v>13</v>
      </c>
      <c r="E4476">
        <v>10</v>
      </c>
      <c r="F4476">
        <v>25</v>
      </c>
      <c r="G4476">
        <v>58331</v>
      </c>
      <c r="H4476">
        <v>68625</v>
      </c>
      <c r="I4476">
        <v>10294</v>
      </c>
    </row>
    <row r="4477" spans="1:9" x14ac:dyDescent="0.25">
      <c r="A4477" s="1">
        <v>44656</v>
      </c>
      <c r="B4477" t="s">
        <v>20</v>
      </c>
      <c r="C4477" t="s">
        <v>16</v>
      </c>
      <c r="D4477" t="s">
        <v>17</v>
      </c>
      <c r="E4477">
        <v>15</v>
      </c>
      <c r="F4477">
        <v>106</v>
      </c>
      <c r="G4477">
        <v>34529</v>
      </c>
      <c r="H4477">
        <v>67703</v>
      </c>
      <c r="I4477">
        <v>33174</v>
      </c>
    </row>
    <row r="4478" spans="1:9" x14ac:dyDescent="0.25">
      <c r="A4478" s="1">
        <v>44657</v>
      </c>
      <c r="B4478" t="s">
        <v>20</v>
      </c>
      <c r="C4478" t="s">
        <v>16</v>
      </c>
      <c r="D4478" t="s">
        <v>11</v>
      </c>
      <c r="E4478">
        <v>3</v>
      </c>
      <c r="F4478">
        <v>86</v>
      </c>
      <c r="G4478">
        <v>50432</v>
      </c>
      <c r="H4478">
        <v>62262</v>
      </c>
      <c r="I4478">
        <v>11830</v>
      </c>
    </row>
    <row r="4479" spans="1:9" x14ac:dyDescent="0.25">
      <c r="A4479" s="1">
        <v>44658</v>
      </c>
      <c r="B4479" t="s">
        <v>20</v>
      </c>
      <c r="C4479" t="s">
        <v>12</v>
      </c>
      <c r="D4479" t="s">
        <v>11</v>
      </c>
      <c r="E4479">
        <v>3</v>
      </c>
      <c r="F4479">
        <v>88</v>
      </c>
      <c r="G4479">
        <v>49666</v>
      </c>
      <c r="H4479">
        <v>90302</v>
      </c>
      <c r="I4479">
        <v>40636</v>
      </c>
    </row>
    <row r="4480" spans="1:9" x14ac:dyDescent="0.25">
      <c r="A4480" s="1">
        <v>44659</v>
      </c>
      <c r="B4480" t="s">
        <v>20</v>
      </c>
      <c r="C4480" t="s">
        <v>14</v>
      </c>
      <c r="D4480" t="s">
        <v>15</v>
      </c>
      <c r="E4480">
        <v>0</v>
      </c>
      <c r="F4480">
        <v>71</v>
      </c>
      <c r="G4480">
        <v>22116</v>
      </c>
      <c r="H4480">
        <v>35105</v>
      </c>
      <c r="I4480">
        <v>12989</v>
      </c>
    </row>
    <row r="4481" spans="1:9" x14ac:dyDescent="0.25">
      <c r="A4481" s="1">
        <v>44660</v>
      </c>
      <c r="B4481" t="s">
        <v>20</v>
      </c>
      <c r="C4481" t="s">
        <v>14</v>
      </c>
      <c r="D4481" t="s">
        <v>17</v>
      </c>
      <c r="E4481">
        <v>12</v>
      </c>
      <c r="F4481">
        <v>57</v>
      </c>
      <c r="G4481">
        <v>53246</v>
      </c>
      <c r="H4481">
        <v>62642</v>
      </c>
      <c r="I4481">
        <v>9396</v>
      </c>
    </row>
    <row r="4482" spans="1:9" x14ac:dyDescent="0.25">
      <c r="A4482" s="1">
        <v>44661</v>
      </c>
      <c r="B4482" t="s">
        <v>20</v>
      </c>
      <c r="C4482" t="s">
        <v>10</v>
      </c>
      <c r="D4482" t="s">
        <v>15</v>
      </c>
      <c r="E4482">
        <v>0</v>
      </c>
      <c r="F4482">
        <v>32</v>
      </c>
      <c r="G4482">
        <v>40239</v>
      </c>
      <c r="H4482">
        <v>52259</v>
      </c>
      <c r="I4482">
        <v>12020</v>
      </c>
    </row>
    <row r="4483" spans="1:9" x14ac:dyDescent="0.25">
      <c r="A4483" s="1">
        <v>44662</v>
      </c>
      <c r="B4483" t="s">
        <v>20</v>
      </c>
      <c r="C4483" t="s">
        <v>14</v>
      </c>
      <c r="D4483" t="s">
        <v>17</v>
      </c>
      <c r="E4483">
        <v>11</v>
      </c>
      <c r="F4483">
        <v>169</v>
      </c>
      <c r="G4483">
        <v>20974</v>
      </c>
      <c r="H4483">
        <v>37453</v>
      </c>
      <c r="I4483">
        <v>16479</v>
      </c>
    </row>
    <row r="4484" spans="1:9" x14ac:dyDescent="0.25">
      <c r="A4484" s="1">
        <v>44663</v>
      </c>
      <c r="B4484" t="s">
        <v>20</v>
      </c>
      <c r="C4484" t="s">
        <v>12</v>
      </c>
      <c r="D4484" t="s">
        <v>13</v>
      </c>
      <c r="E4484">
        <v>22</v>
      </c>
      <c r="F4484">
        <v>40</v>
      </c>
      <c r="G4484">
        <v>31075</v>
      </c>
      <c r="H4484">
        <v>39335</v>
      </c>
      <c r="I4484">
        <v>8260</v>
      </c>
    </row>
    <row r="4485" spans="1:9" x14ac:dyDescent="0.25">
      <c r="A4485" s="1">
        <v>44664</v>
      </c>
      <c r="B4485" t="s">
        <v>20</v>
      </c>
      <c r="C4485" t="s">
        <v>12</v>
      </c>
      <c r="D4485" t="s">
        <v>17</v>
      </c>
      <c r="E4485">
        <v>11</v>
      </c>
      <c r="F4485">
        <v>56</v>
      </c>
      <c r="G4485">
        <v>24242</v>
      </c>
      <c r="H4485">
        <v>45740</v>
      </c>
      <c r="I4485">
        <v>21498</v>
      </c>
    </row>
    <row r="4486" spans="1:9" x14ac:dyDescent="0.25">
      <c r="A4486" s="1">
        <v>44665</v>
      </c>
      <c r="B4486" t="s">
        <v>20</v>
      </c>
      <c r="C4486" t="s">
        <v>12</v>
      </c>
      <c r="D4486" t="s">
        <v>11</v>
      </c>
      <c r="E4486">
        <v>8</v>
      </c>
      <c r="F4486">
        <v>65</v>
      </c>
      <c r="G4486">
        <v>35158</v>
      </c>
      <c r="H4486">
        <v>48162</v>
      </c>
      <c r="I4486">
        <v>13004</v>
      </c>
    </row>
    <row r="4487" spans="1:9" x14ac:dyDescent="0.25">
      <c r="A4487" s="1">
        <v>44666</v>
      </c>
      <c r="B4487" t="s">
        <v>20</v>
      </c>
      <c r="C4487" t="s">
        <v>18</v>
      </c>
      <c r="D4487" t="s">
        <v>11</v>
      </c>
      <c r="E4487">
        <v>6</v>
      </c>
      <c r="F4487">
        <v>44</v>
      </c>
      <c r="G4487">
        <v>49648</v>
      </c>
      <c r="H4487">
        <v>55164</v>
      </c>
      <c r="I4487">
        <v>5516</v>
      </c>
    </row>
    <row r="4488" spans="1:9" x14ac:dyDescent="0.25">
      <c r="A4488" s="1">
        <v>44667</v>
      </c>
      <c r="B4488" t="s">
        <v>20</v>
      </c>
      <c r="C4488" t="s">
        <v>18</v>
      </c>
      <c r="D4488" t="s">
        <v>15</v>
      </c>
      <c r="E4488">
        <v>0</v>
      </c>
      <c r="F4488">
        <v>71</v>
      </c>
      <c r="G4488">
        <v>53066</v>
      </c>
      <c r="H4488">
        <v>63935</v>
      </c>
      <c r="I4488">
        <v>10869</v>
      </c>
    </row>
    <row r="4489" spans="1:9" x14ac:dyDescent="0.25">
      <c r="A4489" s="1">
        <v>44668</v>
      </c>
      <c r="B4489" t="s">
        <v>20</v>
      </c>
      <c r="C4489" t="s">
        <v>14</v>
      </c>
      <c r="D4489" t="s">
        <v>13</v>
      </c>
      <c r="E4489">
        <v>18</v>
      </c>
      <c r="F4489">
        <v>41</v>
      </c>
      <c r="G4489">
        <v>26960</v>
      </c>
      <c r="H4489">
        <v>53920</v>
      </c>
      <c r="I4489">
        <v>26960</v>
      </c>
    </row>
    <row r="4490" spans="1:9" x14ac:dyDescent="0.25">
      <c r="A4490" s="1">
        <v>44669</v>
      </c>
      <c r="B4490" t="s">
        <v>20</v>
      </c>
      <c r="C4490" t="s">
        <v>10</v>
      </c>
      <c r="D4490" t="s">
        <v>17</v>
      </c>
      <c r="E4490">
        <v>6</v>
      </c>
      <c r="F4490">
        <v>71</v>
      </c>
      <c r="G4490">
        <v>20430</v>
      </c>
      <c r="H4490">
        <v>22955</v>
      </c>
      <c r="I4490">
        <v>2525</v>
      </c>
    </row>
    <row r="4491" spans="1:9" x14ac:dyDescent="0.25">
      <c r="A4491" s="1">
        <v>44670</v>
      </c>
      <c r="B4491" t="s">
        <v>20</v>
      </c>
      <c r="C4491" t="s">
        <v>14</v>
      </c>
      <c r="D4491" t="s">
        <v>11</v>
      </c>
      <c r="E4491">
        <v>6</v>
      </c>
      <c r="F4491">
        <v>78</v>
      </c>
      <c r="G4491">
        <v>25864</v>
      </c>
      <c r="H4491">
        <v>43838</v>
      </c>
      <c r="I4491">
        <v>17974</v>
      </c>
    </row>
    <row r="4492" spans="1:9" x14ac:dyDescent="0.25">
      <c r="A4492" s="1">
        <v>44671</v>
      </c>
      <c r="B4492" t="s">
        <v>20</v>
      </c>
      <c r="C4492" t="s">
        <v>18</v>
      </c>
      <c r="D4492" t="s">
        <v>13</v>
      </c>
      <c r="E4492">
        <v>24</v>
      </c>
      <c r="F4492">
        <v>36</v>
      </c>
      <c r="G4492">
        <v>25767</v>
      </c>
      <c r="H4492">
        <v>45205</v>
      </c>
      <c r="I4492">
        <v>19438</v>
      </c>
    </row>
    <row r="4493" spans="1:9" x14ac:dyDescent="0.25">
      <c r="A4493" s="1">
        <v>44672</v>
      </c>
      <c r="B4493" t="s">
        <v>20</v>
      </c>
      <c r="C4493" t="s">
        <v>18</v>
      </c>
      <c r="D4493" t="s">
        <v>15</v>
      </c>
      <c r="E4493">
        <v>0</v>
      </c>
      <c r="F4493">
        <v>80</v>
      </c>
      <c r="G4493">
        <v>27193</v>
      </c>
      <c r="H4493">
        <v>41202</v>
      </c>
      <c r="I4493">
        <v>14009</v>
      </c>
    </row>
    <row r="4494" spans="1:9" x14ac:dyDescent="0.25">
      <c r="A4494" s="1">
        <v>44673</v>
      </c>
      <c r="B4494" t="s">
        <v>20</v>
      </c>
      <c r="C4494" t="s">
        <v>18</v>
      </c>
      <c r="D4494" t="s">
        <v>17</v>
      </c>
      <c r="E4494">
        <v>11</v>
      </c>
      <c r="F4494">
        <v>74</v>
      </c>
      <c r="G4494">
        <v>44001</v>
      </c>
      <c r="H4494">
        <v>49439</v>
      </c>
      <c r="I4494">
        <v>5438</v>
      </c>
    </row>
    <row r="4495" spans="1:9" x14ac:dyDescent="0.25">
      <c r="A4495" s="1">
        <v>44674</v>
      </c>
      <c r="B4495" t="s">
        <v>20</v>
      </c>
      <c r="C4495" t="s">
        <v>16</v>
      </c>
      <c r="D4495" t="s">
        <v>11</v>
      </c>
      <c r="E4495">
        <v>6</v>
      </c>
      <c r="F4495">
        <v>31</v>
      </c>
      <c r="G4495">
        <v>75483</v>
      </c>
      <c r="H4495">
        <v>92052</v>
      </c>
      <c r="I4495">
        <v>16569</v>
      </c>
    </row>
    <row r="4496" spans="1:9" x14ac:dyDescent="0.25">
      <c r="A4496" s="1">
        <v>44675</v>
      </c>
      <c r="B4496" t="s">
        <v>20</v>
      </c>
      <c r="C4496" t="s">
        <v>18</v>
      </c>
      <c r="D4496" t="s">
        <v>11</v>
      </c>
      <c r="E4496">
        <v>9</v>
      </c>
      <c r="F4496">
        <v>83</v>
      </c>
      <c r="G4496">
        <v>39296</v>
      </c>
      <c r="H4496">
        <v>53830</v>
      </c>
      <c r="I4496">
        <v>14534</v>
      </c>
    </row>
    <row r="4497" spans="1:9" x14ac:dyDescent="0.25">
      <c r="A4497" s="1">
        <v>44676</v>
      </c>
      <c r="B4497" t="s">
        <v>20</v>
      </c>
      <c r="C4497" t="s">
        <v>12</v>
      </c>
      <c r="D4497" t="s">
        <v>17</v>
      </c>
      <c r="E4497">
        <v>8</v>
      </c>
      <c r="F4497">
        <v>70</v>
      </c>
      <c r="G4497">
        <v>26227</v>
      </c>
      <c r="H4497">
        <v>49484</v>
      </c>
      <c r="I4497">
        <v>23257</v>
      </c>
    </row>
    <row r="4498" spans="1:9" x14ac:dyDescent="0.25">
      <c r="A4498" s="1">
        <v>44677</v>
      </c>
      <c r="B4498" t="s">
        <v>20</v>
      </c>
      <c r="C4498" t="s">
        <v>14</v>
      </c>
      <c r="D4498" t="s">
        <v>11</v>
      </c>
      <c r="E4498">
        <v>4</v>
      </c>
      <c r="F4498">
        <v>43</v>
      </c>
      <c r="G4498">
        <v>23423</v>
      </c>
      <c r="H4498">
        <v>27884</v>
      </c>
      <c r="I4498">
        <v>4461</v>
      </c>
    </row>
    <row r="4499" spans="1:9" x14ac:dyDescent="0.25">
      <c r="A4499" s="1">
        <v>44678</v>
      </c>
      <c r="B4499" t="s">
        <v>20</v>
      </c>
      <c r="C4499" t="s">
        <v>12</v>
      </c>
      <c r="D4499" t="s">
        <v>15</v>
      </c>
      <c r="E4499">
        <v>0</v>
      </c>
      <c r="F4499">
        <v>66</v>
      </c>
      <c r="G4499">
        <v>22400</v>
      </c>
      <c r="H4499">
        <v>29091</v>
      </c>
      <c r="I4499">
        <v>6691</v>
      </c>
    </row>
    <row r="4500" spans="1:9" x14ac:dyDescent="0.25">
      <c r="A4500" s="1">
        <v>44679</v>
      </c>
      <c r="B4500" t="s">
        <v>20</v>
      </c>
      <c r="C4500" t="s">
        <v>18</v>
      </c>
      <c r="D4500" t="s">
        <v>11</v>
      </c>
      <c r="E4500">
        <v>10</v>
      </c>
      <c r="F4500">
        <v>35</v>
      </c>
      <c r="G4500">
        <v>47584</v>
      </c>
      <c r="H4500">
        <v>83481</v>
      </c>
      <c r="I4500">
        <v>35897</v>
      </c>
    </row>
    <row r="4501" spans="1:9" x14ac:dyDescent="0.25">
      <c r="A4501" s="1">
        <v>44680</v>
      </c>
      <c r="B4501" t="s">
        <v>20</v>
      </c>
      <c r="C4501" t="s">
        <v>14</v>
      </c>
      <c r="D4501" t="s">
        <v>13</v>
      </c>
      <c r="E4501">
        <v>16</v>
      </c>
      <c r="F4501">
        <v>48</v>
      </c>
      <c r="G4501">
        <v>15378</v>
      </c>
      <c r="H4501">
        <v>22614</v>
      </c>
      <c r="I4501">
        <v>7236</v>
      </c>
    </row>
    <row r="4502" spans="1:9" x14ac:dyDescent="0.25">
      <c r="A4502" s="1">
        <v>44681</v>
      </c>
      <c r="B4502" t="s">
        <v>20</v>
      </c>
      <c r="C4502" t="s">
        <v>10</v>
      </c>
      <c r="D4502" t="s">
        <v>15</v>
      </c>
      <c r="E4502">
        <v>0</v>
      </c>
      <c r="F4502">
        <v>88</v>
      </c>
      <c r="G4502">
        <v>23659</v>
      </c>
      <c r="H4502">
        <v>39431</v>
      </c>
      <c r="I4502">
        <v>15772</v>
      </c>
    </row>
    <row r="4503" spans="1:9" x14ac:dyDescent="0.25">
      <c r="A4503" s="1">
        <v>44682</v>
      </c>
      <c r="B4503" t="s">
        <v>20</v>
      </c>
      <c r="C4503" t="s">
        <v>16</v>
      </c>
      <c r="D4503" t="s">
        <v>13</v>
      </c>
      <c r="E4503">
        <v>13</v>
      </c>
      <c r="F4503">
        <v>40</v>
      </c>
      <c r="G4503">
        <v>23968</v>
      </c>
      <c r="H4503">
        <v>44386</v>
      </c>
      <c r="I4503">
        <v>20418</v>
      </c>
    </row>
    <row r="4504" spans="1:9" x14ac:dyDescent="0.25">
      <c r="A4504" s="1">
        <v>44683</v>
      </c>
      <c r="B4504" t="s">
        <v>20</v>
      </c>
      <c r="C4504" t="s">
        <v>14</v>
      </c>
      <c r="D4504" t="s">
        <v>11</v>
      </c>
      <c r="E4504">
        <v>3</v>
      </c>
      <c r="F4504">
        <v>33</v>
      </c>
      <c r="G4504">
        <v>52294</v>
      </c>
      <c r="H4504">
        <v>88634</v>
      </c>
      <c r="I4504">
        <v>36340</v>
      </c>
    </row>
    <row r="4505" spans="1:9" x14ac:dyDescent="0.25">
      <c r="A4505" s="1">
        <v>44684</v>
      </c>
      <c r="B4505" t="s">
        <v>20</v>
      </c>
      <c r="C4505" t="s">
        <v>12</v>
      </c>
      <c r="D4505" t="s">
        <v>11</v>
      </c>
      <c r="E4505">
        <v>9</v>
      </c>
      <c r="F4505">
        <v>93</v>
      </c>
      <c r="G4505">
        <v>40403</v>
      </c>
      <c r="H4505">
        <v>68479</v>
      </c>
      <c r="I4505">
        <v>28076</v>
      </c>
    </row>
    <row r="4506" spans="1:9" x14ac:dyDescent="0.25">
      <c r="A4506" s="1">
        <v>44685</v>
      </c>
      <c r="B4506" t="s">
        <v>20</v>
      </c>
      <c r="C4506" t="s">
        <v>14</v>
      </c>
      <c r="D4506" t="s">
        <v>11</v>
      </c>
      <c r="E4506">
        <v>4</v>
      </c>
      <c r="F4506">
        <v>100</v>
      </c>
      <c r="G4506">
        <v>69224</v>
      </c>
      <c r="H4506">
        <v>77780</v>
      </c>
      <c r="I4506">
        <v>8556</v>
      </c>
    </row>
    <row r="4507" spans="1:9" x14ac:dyDescent="0.25">
      <c r="A4507" s="1">
        <v>44686</v>
      </c>
      <c r="B4507" t="s">
        <v>20</v>
      </c>
      <c r="C4507" t="s">
        <v>16</v>
      </c>
      <c r="D4507" t="s">
        <v>17</v>
      </c>
      <c r="E4507">
        <v>10</v>
      </c>
      <c r="F4507">
        <v>107</v>
      </c>
      <c r="G4507">
        <v>15069</v>
      </c>
      <c r="H4507">
        <v>29547</v>
      </c>
      <c r="I4507">
        <v>14478</v>
      </c>
    </row>
    <row r="4508" spans="1:9" x14ac:dyDescent="0.25">
      <c r="A4508" s="1">
        <v>44687</v>
      </c>
      <c r="B4508" t="s">
        <v>20</v>
      </c>
      <c r="C4508" t="s">
        <v>14</v>
      </c>
      <c r="D4508" t="s">
        <v>13</v>
      </c>
      <c r="E4508">
        <v>23</v>
      </c>
      <c r="F4508">
        <v>8</v>
      </c>
      <c r="G4508">
        <v>21572</v>
      </c>
      <c r="H4508">
        <v>42299</v>
      </c>
      <c r="I4508">
        <v>20727</v>
      </c>
    </row>
    <row r="4509" spans="1:9" x14ac:dyDescent="0.25">
      <c r="A4509" s="1">
        <v>44688</v>
      </c>
      <c r="B4509" t="s">
        <v>20</v>
      </c>
      <c r="C4509" t="s">
        <v>10</v>
      </c>
      <c r="D4509" t="s">
        <v>17</v>
      </c>
      <c r="E4509">
        <v>5</v>
      </c>
      <c r="F4509">
        <v>77</v>
      </c>
      <c r="G4509">
        <v>13221</v>
      </c>
      <c r="H4509">
        <v>15554</v>
      </c>
      <c r="I4509">
        <v>2333</v>
      </c>
    </row>
    <row r="4510" spans="1:9" x14ac:dyDescent="0.25">
      <c r="A4510" s="1">
        <v>44689</v>
      </c>
      <c r="B4510" t="s">
        <v>20</v>
      </c>
      <c r="C4510" t="s">
        <v>16</v>
      </c>
      <c r="D4510" t="s">
        <v>13</v>
      </c>
      <c r="E4510">
        <v>10</v>
      </c>
      <c r="F4510">
        <v>35</v>
      </c>
      <c r="G4510">
        <v>18866</v>
      </c>
      <c r="H4510">
        <v>30928</v>
      </c>
      <c r="I4510">
        <v>12062</v>
      </c>
    </row>
    <row r="4511" spans="1:9" x14ac:dyDescent="0.25">
      <c r="A4511" s="1">
        <v>44690</v>
      </c>
      <c r="B4511" t="s">
        <v>20</v>
      </c>
      <c r="C4511" t="s">
        <v>12</v>
      </c>
      <c r="D4511" t="s">
        <v>15</v>
      </c>
      <c r="E4511">
        <v>0</v>
      </c>
      <c r="F4511">
        <v>99</v>
      </c>
      <c r="G4511">
        <v>47019</v>
      </c>
      <c r="H4511">
        <v>88716</v>
      </c>
      <c r="I4511">
        <v>41697</v>
      </c>
    </row>
    <row r="4512" spans="1:9" x14ac:dyDescent="0.25">
      <c r="A4512" s="1">
        <v>44691</v>
      </c>
      <c r="B4512" t="s">
        <v>20</v>
      </c>
      <c r="C4512" t="s">
        <v>16</v>
      </c>
      <c r="D4512" t="s">
        <v>15</v>
      </c>
      <c r="E4512">
        <v>0</v>
      </c>
      <c r="F4512">
        <v>68</v>
      </c>
      <c r="G4512">
        <v>22893</v>
      </c>
      <c r="H4512">
        <v>44889</v>
      </c>
      <c r="I4512">
        <v>21996</v>
      </c>
    </row>
    <row r="4513" spans="1:9" x14ac:dyDescent="0.25">
      <c r="A4513" s="1">
        <v>44692</v>
      </c>
      <c r="B4513" t="s">
        <v>20</v>
      </c>
      <c r="C4513" t="s">
        <v>12</v>
      </c>
      <c r="D4513" t="s">
        <v>11</v>
      </c>
      <c r="E4513">
        <v>4</v>
      </c>
      <c r="F4513">
        <v>73</v>
      </c>
      <c r="G4513">
        <v>31948</v>
      </c>
      <c r="H4513">
        <v>61439</v>
      </c>
      <c r="I4513">
        <v>29491</v>
      </c>
    </row>
    <row r="4514" spans="1:9" x14ac:dyDescent="0.25">
      <c r="A4514" s="1">
        <v>44693</v>
      </c>
      <c r="B4514" t="s">
        <v>20</v>
      </c>
      <c r="C4514" t="s">
        <v>12</v>
      </c>
      <c r="D4514" t="s">
        <v>11</v>
      </c>
      <c r="E4514">
        <v>4</v>
      </c>
      <c r="F4514">
        <v>91</v>
      </c>
      <c r="G4514">
        <v>11825</v>
      </c>
      <c r="H4514">
        <v>22741</v>
      </c>
      <c r="I4514">
        <v>10916</v>
      </c>
    </row>
    <row r="4515" spans="1:9" x14ac:dyDescent="0.25">
      <c r="A4515" s="1">
        <v>44694</v>
      </c>
      <c r="B4515" t="s">
        <v>20</v>
      </c>
      <c r="C4515" t="s">
        <v>12</v>
      </c>
      <c r="D4515" t="s">
        <v>11</v>
      </c>
      <c r="E4515">
        <v>7</v>
      </c>
      <c r="F4515">
        <v>65</v>
      </c>
      <c r="G4515">
        <v>17602</v>
      </c>
      <c r="H4515">
        <v>33212</v>
      </c>
      <c r="I4515">
        <v>15610</v>
      </c>
    </row>
    <row r="4516" spans="1:9" x14ac:dyDescent="0.25">
      <c r="A4516" s="1">
        <v>44695</v>
      </c>
      <c r="B4516" t="s">
        <v>20</v>
      </c>
      <c r="C4516" t="s">
        <v>18</v>
      </c>
      <c r="D4516" t="s">
        <v>13</v>
      </c>
      <c r="E4516">
        <v>17</v>
      </c>
      <c r="F4516">
        <v>24</v>
      </c>
      <c r="G4516">
        <v>13933</v>
      </c>
      <c r="H4516">
        <v>26288</v>
      </c>
      <c r="I4516">
        <v>12355</v>
      </c>
    </row>
    <row r="4517" spans="1:9" x14ac:dyDescent="0.25">
      <c r="A4517" s="1">
        <v>44696</v>
      </c>
      <c r="B4517" t="s">
        <v>20</v>
      </c>
      <c r="C4517" t="s">
        <v>12</v>
      </c>
      <c r="D4517" t="s">
        <v>13</v>
      </c>
      <c r="E4517">
        <v>22</v>
      </c>
      <c r="F4517">
        <v>13</v>
      </c>
      <c r="G4517">
        <v>22732</v>
      </c>
      <c r="H4517">
        <v>43715</v>
      </c>
      <c r="I4517">
        <v>20983</v>
      </c>
    </row>
    <row r="4518" spans="1:9" x14ac:dyDescent="0.25">
      <c r="A4518" s="1">
        <v>44697</v>
      </c>
      <c r="B4518" t="s">
        <v>20</v>
      </c>
      <c r="C4518" t="s">
        <v>14</v>
      </c>
      <c r="D4518" t="s">
        <v>13</v>
      </c>
      <c r="E4518">
        <v>16</v>
      </c>
      <c r="F4518">
        <v>5</v>
      </c>
      <c r="G4518">
        <v>36932</v>
      </c>
      <c r="H4518">
        <v>57707</v>
      </c>
      <c r="I4518">
        <v>20775</v>
      </c>
    </row>
    <row r="4519" spans="1:9" x14ac:dyDescent="0.25">
      <c r="A4519" s="1">
        <v>44698</v>
      </c>
      <c r="B4519" t="s">
        <v>20</v>
      </c>
      <c r="C4519" t="s">
        <v>16</v>
      </c>
      <c r="D4519" t="s">
        <v>17</v>
      </c>
      <c r="E4519">
        <v>5</v>
      </c>
      <c r="F4519">
        <v>192</v>
      </c>
      <c r="G4519">
        <v>36186</v>
      </c>
      <c r="H4519">
        <v>55670</v>
      </c>
      <c r="I4519">
        <v>19484</v>
      </c>
    </row>
    <row r="4520" spans="1:9" x14ac:dyDescent="0.25">
      <c r="A4520" s="1">
        <v>44699</v>
      </c>
      <c r="B4520" t="s">
        <v>20</v>
      </c>
      <c r="C4520" t="s">
        <v>14</v>
      </c>
      <c r="D4520" t="s">
        <v>13</v>
      </c>
      <c r="E4520">
        <v>15</v>
      </c>
      <c r="F4520">
        <v>47</v>
      </c>
      <c r="G4520">
        <v>24865</v>
      </c>
      <c r="H4520">
        <v>34061</v>
      </c>
      <c r="I4520">
        <v>9196</v>
      </c>
    </row>
    <row r="4521" spans="1:9" x14ac:dyDescent="0.25">
      <c r="A4521" s="1">
        <v>44700</v>
      </c>
      <c r="B4521" t="s">
        <v>20</v>
      </c>
      <c r="C4521" t="s">
        <v>16</v>
      </c>
      <c r="D4521" t="s">
        <v>17</v>
      </c>
      <c r="E4521">
        <v>9</v>
      </c>
      <c r="F4521">
        <v>110</v>
      </c>
      <c r="G4521">
        <v>40837</v>
      </c>
      <c r="H4521">
        <v>78532</v>
      </c>
      <c r="I4521">
        <v>37695</v>
      </c>
    </row>
    <row r="4522" spans="1:9" x14ac:dyDescent="0.25">
      <c r="A4522" s="1">
        <v>44701</v>
      </c>
      <c r="B4522" t="s">
        <v>20</v>
      </c>
      <c r="C4522" t="s">
        <v>14</v>
      </c>
      <c r="D4522" t="s">
        <v>11</v>
      </c>
      <c r="E4522">
        <v>9</v>
      </c>
      <c r="F4522">
        <v>77</v>
      </c>
      <c r="G4522">
        <v>24450</v>
      </c>
      <c r="H4522">
        <v>28104</v>
      </c>
      <c r="I4522">
        <v>3654</v>
      </c>
    </row>
    <row r="4523" spans="1:9" x14ac:dyDescent="0.25">
      <c r="A4523" s="1">
        <v>44702</v>
      </c>
      <c r="B4523" t="s">
        <v>20</v>
      </c>
      <c r="C4523" t="s">
        <v>10</v>
      </c>
      <c r="D4523" t="s">
        <v>15</v>
      </c>
      <c r="E4523">
        <v>0</v>
      </c>
      <c r="F4523">
        <v>54</v>
      </c>
      <c r="G4523">
        <v>25137</v>
      </c>
      <c r="H4523">
        <v>38087</v>
      </c>
      <c r="I4523">
        <v>12950</v>
      </c>
    </row>
    <row r="4524" spans="1:9" x14ac:dyDescent="0.25">
      <c r="A4524" s="1">
        <v>44703</v>
      </c>
      <c r="B4524" t="s">
        <v>20</v>
      </c>
      <c r="C4524" t="s">
        <v>12</v>
      </c>
      <c r="D4524" t="s">
        <v>11</v>
      </c>
      <c r="E4524">
        <v>9</v>
      </c>
      <c r="F4524">
        <v>20</v>
      </c>
      <c r="G4524">
        <v>10527</v>
      </c>
      <c r="H4524">
        <v>19494</v>
      </c>
      <c r="I4524">
        <v>8967</v>
      </c>
    </row>
    <row r="4525" spans="1:9" x14ac:dyDescent="0.25">
      <c r="A4525" s="1">
        <v>44704</v>
      </c>
      <c r="B4525" t="s">
        <v>20</v>
      </c>
      <c r="C4525" t="s">
        <v>14</v>
      </c>
      <c r="D4525" t="s">
        <v>17</v>
      </c>
      <c r="E4525">
        <v>14</v>
      </c>
      <c r="F4525">
        <v>142</v>
      </c>
      <c r="G4525">
        <v>50893</v>
      </c>
      <c r="H4525">
        <v>66095</v>
      </c>
      <c r="I4525">
        <v>15202</v>
      </c>
    </row>
    <row r="4526" spans="1:9" x14ac:dyDescent="0.25">
      <c r="A4526" s="1">
        <v>44705</v>
      </c>
      <c r="B4526" t="s">
        <v>20</v>
      </c>
      <c r="C4526" t="s">
        <v>18</v>
      </c>
      <c r="D4526" t="s">
        <v>15</v>
      </c>
      <c r="E4526">
        <v>0</v>
      </c>
      <c r="F4526">
        <v>53</v>
      </c>
      <c r="G4526">
        <v>19742</v>
      </c>
      <c r="H4526">
        <v>23785</v>
      </c>
      <c r="I4526">
        <v>4043</v>
      </c>
    </row>
    <row r="4527" spans="1:9" x14ac:dyDescent="0.25">
      <c r="A4527" s="1">
        <v>44706</v>
      </c>
      <c r="B4527" t="s">
        <v>20</v>
      </c>
      <c r="C4527" t="s">
        <v>12</v>
      </c>
      <c r="D4527" t="s">
        <v>11</v>
      </c>
      <c r="E4527">
        <v>5</v>
      </c>
      <c r="F4527">
        <v>90</v>
      </c>
      <c r="G4527">
        <v>41656</v>
      </c>
      <c r="H4527">
        <v>74385</v>
      </c>
      <c r="I4527">
        <v>32729</v>
      </c>
    </row>
    <row r="4528" spans="1:9" x14ac:dyDescent="0.25">
      <c r="A4528" s="1">
        <v>44707</v>
      </c>
      <c r="B4528" t="s">
        <v>20</v>
      </c>
      <c r="C4528" t="s">
        <v>10</v>
      </c>
      <c r="D4528" t="s">
        <v>17</v>
      </c>
      <c r="E4528">
        <v>12</v>
      </c>
      <c r="F4528">
        <v>144</v>
      </c>
      <c r="G4528">
        <v>53190</v>
      </c>
      <c r="H4528">
        <v>67329</v>
      </c>
      <c r="I4528">
        <v>14139</v>
      </c>
    </row>
    <row r="4529" spans="1:9" x14ac:dyDescent="0.25">
      <c r="A4529" s="1">
        <v>44708</v>
      </c>
      <c r="B4529" t="s">
        <v>20</v>
      </c>
      <c r="C4529" t="s">
        <v>16</v>
      </c>
      <c r="D4529" t="s">
        <v>15</v>
      </c>
      <c r="E4529">
        <v>0</v>
      </c>
      <c r="F4529">
        <v>38</v>
      </c>
      <c r="G4529">
        <v>24647</v>
      </c>
      <c r="H4529">
        <v>48328</v>
      </c>
      <c r="I4529">
        <v>23681</v>
      </c>
    </row>
    <row r="4530" spans="1:9" x14ac:dyDescent="0.25">
      <c r="A4530" s="1">
        <v>44709</v>
      </c>
      <c r="B4530" t="s">
        <v>20</v>
      </c>
      <c r="C4530" t="s">
        <v>18</v>
      </c>
      <c r="D4530" t="s">
        <v>13</v>
      </c>
      <c r="E4530">
        <v>16</v>
      </c>
      <c r="F4530">
        <v>39</v>
      </c>
      <c r="G4530">
        <v>55567</v>
      </c>
      <c r="H4530">
        <v>68601</v>
      </c>
      <c r="I4530">
        <v>13034</v>
      </c>
    </row>
    <row r="4531" spans="1:9" x14ac:dyDescent="0.25">
      <c r="A4531" s="1">
        <v>44710</v>
      </c>
      <c r="B4531" t="s">
        <v>20</v>
      </c>
      <c r="C4531" t="s">
        <v>14</v>
      </c>
      <c r="D4531" t="s">
        <v>15</v>
      </c>
      <c r="E4531">
        <v>0</v>
      </c>
      <c r="F4531">
        <v>61</v>
      </c>
      <c r="G4531">
        <v>31546</v>
      </c>
      <c r="H4531">
        <v>40969</v>
      </c>
      <c r="I4531">
        <v>9423</v>
      </c>
    </row>
    <row r="4532" spans="1:9" x14ac:dyDescent="0.25">
      <c r="A4532" s="1">
        <v>44711</v>
      </c>
      <c r="B4532" t="s">
        <v>20</v>
      </c>
      <c r="C4532" t="s">
        <v>14</v>
      </c>
      <c r="D4532" t="s">
        <v>11</v>
      </c>
      <c r="E4532">
        <v>10</v>
      </c>
      <c r="F4532">
        <v>77</v>
      </c>
      <c r="G4532">
        <v>38399</v>
      </c>
      <c r="H4532">
        <v>66206</v>
      </c>
      <c r="I4532">
        <v>27807</v>
      </c>
    </row>
    <row r="4533" spans="1:9" x14ac:dyDescent="0.25">
      <c r="A4533" s="1">
        <v>44712</v>
      </c>
      <c r="B4533" t="s">
        <v>20</v>
      </c>
      <c r="C4533" t="s">
        <v>18</v>
      </c>
      <c r="D4533" t="s">
        <v>15</v>
      </c>
      <c r="E4533">
        <v>0</v>
      </c>
      <c r="F4533">
        <v>95</v>
      </c>
      <c r="G4533">
        <v>43721</v>
      </c>
      <c r="H4533">
        <v>74103</v>
      </c>
      <c r="I4533">
        <v>30382</v>
      </c>
    </row>
    <row r="4534" spans="1:9" x14ac:dyDescent="0.25">
      <c r="A4534" s="1">
        <v>44713</v>
      </c>
      <c r="B4534" t="s">
        <v>20</v>
      </c>
      <c r="C4534" t="s">
        <v>12</v>
      </c>
      <c r="D4534" t="s">
        <v>15</v>
      </c>
      <c r="E4534">
        <v>0</v>
      </c>
      <c r="F4534">
        <v>97</v>
      </c>
      <c r="G4534">
        <v>20670</v>
      </c>
      <c r="H4534">
        <v>40528.5</v>
      </c>
      <c r="I4534">
        <v>19858.5</v>
      </c>
    </row>
    <row r="4535" spans="1:9" x14ac:dyDescent="0.25">
      <c r="A4535" s="1">
        <v>44714</v>
      </c>
      <c r="B4535" t="s">
        <v>20</v>
      </c>
      <c r="C4535" t="s">
        <v>18</v>
      </c>
      <c r="D4535" t="s">
        <v>17</v>
      </c>
      <c r="E4535">
        <v>8</v>
      </c>
      <c r="F4535">
        <v>99</v>
      </c>
      <c r="G4535">
        <v>15997</v>
      </c>
      <c r="H4535">
        <v>19749</v>
      </c>
      <c r="I4535">
        <v>3752</v>
      </c>
    </row>
    <row r="4536" spans="1:9" x14ac:dyDescent="0.25">
      <c r="A4536" s="1">
        <v>44715</v>
      </c>
      <c r="B4536" t="s">
        <v>20</v>
      </c>
      <c r="C4536" t="s">
        <v>18</v>
      </c>
      <c r="D4536" t="s">
        <v>13</v>
      </c>
      <c r="E4536">
        <v>18</v>
      </c>
      <c r="F4536">
        <v>20</v>
      </c>
      <c r="G4536">
        <v>94263</v>
      </c>
      <c r="H4536">
        <v>120850.5</v>
      </c>
      <c r="I4536">
        <v>26587.5</v>
      </c>
    </row>
    <row r="4537" spans="1:9" x14ac:dyDescent="0.25">
      <c r="A4537" s="1">
        <v>44716</v>
      </c>
      <c r="B4537" t="s">
        <v>20</v>
      </c>
      <c r="C4537" t="s">
        <v>14</v>
      </c>
      <c r="D4537" t="s">
        <v>15</v>
      </c>
      <c r="E4537">
        <v>0</v>
      </c>
      <c r="F4537">
        <v>85</v>
      </c>
      <c r="G4537">
        <v>32694</v>
      </c>
      <c r="H4537">
        <v>61687.5</v>
      </c>
      <c r="I4537">
        <v>28993.5</v>
      </c>
    </row>
    <row r="4538" spans="1:9" x14ac:dyDescent="0.25">
      <c r="A4538" s="1">
        <v>44717</v>
      </c>
      <c r="B4538" t="s">
        <v>20</v>
      </c>
      <c r="C4538" t="s">
        <v>14</v>
      </c>
      <c r="D4538" t="s">
        <v>13</v>
      </c>
      <c r="E4538">
        <v>23</v>
      </c>
      <c r="F4538">
        <v>47</v>
      </c>
      <c r="G4538">
        <v>87117</v>
      </c>
      <c r="H4538">
        <v>138280.5</v>
      </c>
      <c r="I4538">
        <v>51163.5</v>
      </c>
    </row>
    <row r="4539" spans="1:9" x14ac:dyDescent="0.25">
      <c r="A4539" s="1">
        <v>44718</v>
      </c>
      <c r="B4539" t="s">
        <v>20</v>
      </c>
      <c r="C4539" t="s">
        <v>10</v>
      </c>
      <c r="D4539" t="s">
        <v>15</v>
      </c>
      <c r="E4539">
        <v>0</v>
      </c>
      <c r="F4539">
        <v>31</v>
      </c>
      <c r="G4539">
        <v>17788</v>
      </c>
      <c r="H4539">
        <v>20926.5</v>
      </c>
      <c r="I4539">
        <v>3138.5</v>
      </c>
    </row>
    <row r="4540" spans="1:9" x14ac:dyDescent="0.25">
      <c r="A4540" s="1">
        <v>44719</v>
      </c>
      <c r="B4540" t="s">
        <v>20</v>
      </c>
      <c r="C4540" t="s">
        <v>12</v>
      </c>
      <c r="D4540" t="s">
        <v>17</v>
      </c>
      <c r="E4540">
        <v>11</v>
      </c>
      <c r="F4540">
        <v>179</v>
      </c>
      <c r="G4540">
        <v>41065</v>
      </c>
      <c r="H4540">
        <v>82129.5</v>
      </c>
      <c r="I4540">
        <v>41064.5</v>
      </c>
    </row>
    <row r="4541" spans="1:9" x14ac:dyDescent="0.25">
      <c r="A4541" s="1">
        <v>44720</v>
      </c>
      <c r="B4541" t="s">
        <v>20</v>
      </c>
      <c r="C4541" t="s">
        <v>18</v>
      </c>
      <c r="D4541" t="s">
        <v>13</v>
      </c>
      <c r="E4541">
        <v>15</v>
      </c>
      <c r="F4541">
        <v>37</v>
      </c>
      <c r="G4541">
        <v>61871</v>
      </c>
      <c r="H4541">
        <v>80352</v>
      </c>
      <c r="I4541">
        <v>18481</v>
      </c>
    </row>
    <row r="4542" spans="1:9" x14ac:dyDescent="0.25">
      <c r="A4542" s="1">
        <v>44721</v>
      </c>
      <c r="B4542" t="s">
        <v>20</v>
      </c>
      <c r="C4542" t="s">
        <v>18</v>
      </c>
      <c r="D4542" t="s">
        <v>15</v>
      </c>
      <c r="E4542">
        <v>0</v>
      </c>
      <c r="F4542">
        <v>92</v>
      </c>
      <c r="G4542">
        <v>39573</v>
      </c>
      <c r="H4542">
        <v>52764</v>
      </c>
      <c r="I4542">
        <v>13191</v>
      </c>
    </row>
    <row r="4543" spans="1:9" x14ac:dyDescent="0.25">
      <c r="A4543" s="1">
        <v>44722</v>
      </c>
      <c r="B4543" t="s">
        <v>20</v>
      </c>
      <c r="C4543" t="s">
        <v>12</v>
      </c>
      <c r="D4543" t="s">
        <v>17</v>
      </c>
      <c r="E4543">
        <v>11</v>
      </c>
      <c r="F4543">
        <v>83</v>
      </c>
      <c r="G4543">
        <v>37880</v>
      </c>
      <c r="H4543">
        <v>63133.5</v>
      </c>
      <c r="I4543">
        <v>25253.5</v>
      </c>
    </row>
    <row r="4544" spans="1:9" x14ac:dyDescent="0.25">
      <c r="A4544" s="1">
        <v>44723</v>
      </c>
      <c r="B4544" t="s">
        <v>20</v>
      </c>
      <c r="C4544" t="s">
        <v>12</v>
      </c>
      <c r="D4544" t="s">
        <v>13</v>
      </c>
      <c r="E4544">
        <v>20</v>
      </c>
      <c r="F4544">
        <v>14</v>
      </c>
      <c r="G4544">
        <v>39379</v>
      </c>
      <c r="H4544">
        <v>49846.5</v>
      </c>
      <c r="I4544">
        <v>10467.5</v>
      </c>
    </row>
    <row r="4545" spans="1:9" x14ac:dyDescent="0.25">
      <c r="A4545" s="1">
        <v>44724</v>
      </c>
      <c r="B4545" t="s">
        <v>20</v>
      </c>
      <c r="C4545" t="s">
        <v>16</v>
      </c>
      <c r="D4545" t="s">
        <v>11</v>
      </c>
      <c r="E4545">
        <v>3</v>
      </c>
      <c r="F4545">
        <v>74</v>
      </c>
      <c r="G4545">
        <v>49145</v>
      </c>
      <c r="H4545">
        <v>81907.5</v>
      </c>
      <c r="I4545">
        <v>32762.5</v>
      </c>
    </row>
    <row r="4546" spans="1:9" x14ac:dyDescent="0.25">
      <c r="A4546" s="1">
        <v>44725</v>
      </c>
      <c r="B4546" t="s">
        <v>20</v>
      </c>
      <c r="C4546" t="s">
        <v>14</v>
      </c>
      <c r="D4546" t="s">
        <v>11</v>
      </c>
      <c r="E4546">
        <v>4</v>
      </c>
      <c r="F4546">
        <v>26</v>
      </c>
      <c r="G4546">
        <v>70199</v>
      </c>
      <c r="H4546">
        <v>127635</v>
      </c>
      <c r="I4546">
        <v>57436</v>
      </c>
    </row>
    <row r="4547" spans="1:9" x14ac:dyDescent="0.25">
      <c r="A4547" s="1">
        <v>44726</v>
      </c>
      <c r="B4547" t="s">
        <v>20</v>
      </c>
      <c r="C4547" t="s">
        <v>16</v>
      </c>
      <c r="D4547" t="s">
        <v>15</v>
      </c>
      <c r="E4547">
        <v>0</v>
      </c>
      <c r="F4547">
        <v>23</v>
      </c>
      <c r="G4547">
        <v>36189</v>
      </c>
      <c r="H4547">
        <v>45808.5</v>
      </c>
      <c r="I4547">
        <v>9619.5</v>
      </c>
    </row>
    <row r="4548" spans="1:9" x14ac:dyDescent="0.25">
      <c r="A4548" s="1">
        <v>44727</v>
      </c>
      <c r="B4548" t="s">
        <v>20</v>
      </c>
      <c r="C4548" t="s">
        <v>12</v>
      </c>
      <c r="D4548" t="s">
        <v>15</v>
      </c>
      <c r="E4548">
        <v>0</v>
      </c>
      <c r="F4548">
        <v>78</v>
      </c>
      <c r="G4548">
        <v>87120</v>
      </c>
      <c r="H4548">
        <v>130030.5</v>
      </c>
      <c r="I4548">
        <v>42910.5</v>
      </c>
    </row>
    <row r="4549" spans="1:9" x14ac:dyDescent="0.25">
      <c r="A4549" s="1">
        <v>44728</v>
      </c>
      <c r="B4549" t="s">
        <v>20</v>
      </c>
      <c r="C4549" t="s">
        <v>12</v>
      </c>
      <c r="D4549" t="s">
        <v>13</v>
      </c>
      <c r="E4549">
        <v>25</v>
      </c>
      <c r="F4549">
        <v>43</v>
      </c>
      <c r="G4549">
        <v>24978</v>
      </c>
      <c r="H4549">
        <v>33304.5</v>
      </c>
      <c r="I4549">
        <v>8326.5</v>
      </c>
    </row>
    <row r="4550" spans="1:9" x14ac:dyDescent="0.25">
      <c r="A4550" s="1">
        <v>44729</v>
      </c>
      <c r="B4550" t="s">
        <v>20</v>
      </c>
      <c r="C4550" t="s">
        <v>14</v>
      </c>
      <c r="D4550" t="s">
        <v>11</v>
      </c>
      <c r="E4550">
        <v>3</v>
      </c>
      <c r="F4550">
        <v>56</v>
      </c>
      <c r="G4550">
        <v>32001</v>
      </c>
      <c r="H4550">
        <v>59260.5</v>
      </c>
      <c r="I4550">
        <v>27259.5</v>
      </c>
    </row>
    <row r="4551" spans="1:9" x14ac:dyDescent="0.25">
      <c r="A4551" s="1">
        <v>44730</v>
      </c>
      <c r="B4551" t="s">
        <v>20</v>
      </c>
      <c r="C4551" t="s">
        <v>12</v>
      </c>
      <c r="D4551" t="s">
        <v>15</v>
      </c>
      <c r="E4551">
        <v>0</v>
      </c>
      <c r="F4551">
        <v>92</v>
      </c>
      <c r="G4551">
        <v>44478</v>
      </c>
      <c r="H4551">
        <v>59304</v>
      </c>
      <c r="I4551">
        <v>14826</v>
      </c>
    </row>
    <row r="4552" spans="1:9" x14ac:dyDescent="0.25">
      <c r="A4552" s="1">
        <v>44731</v>
      </c>
      <c r="B4552" t="s">
        <v>20</v>
      </c>
      <c r="C4552" t="s">
        <v>16</v>
      </c>
      <c r="D4552" t="s">
        <v>11</v>
      </c>
      <c r="E4552">
        <v>4</v>
      </c>
      <c r="F4552">
        <v>99</v>
      </c>
      <c r="G4552">
        <v>27929</v>
      </c>
      <c r="H4552">
        <v>37239</v>
      </c>
      <c r="I4552">
        <v>9310</v>
      </c>
    </row>
    <row r="4553" spans="1:9" x14ac:dyDescent="0.25">
      <c r="A4553" s="1">
        <v>44732</v>
      </c>
      <c r="B4553" t="s">
        <v>20</v>
      </c>
      <c r="C4553" t="s">
        <v>18</v>
      </c>
      <c r="D4553" t="s">
        <v>11</v>
      </c>
      <c r="E4553">
        <v>6</v>
      </c>
      <c r="F4553">
        <v>35</v>
      </c>
      <c r="G4553">
        <v>37024</v>
      </c>
      <c r="H4553">
        <v>62752.5</v>
      </c>
      <c r="I4553">
        <v>25728.5</v>
      </c>
    </row>
    <row r="4554" spans="1:9" x14ac:dyDescent="0.25">
      <c r="A4554" s="1">
        <v>44733</v>
      </c>
      <c r="B4554" t="s">
        <v>20</v>
      </c>
      <c r="C4554" t="s">
        <v>16</v>
      </c>
      <c r="D4554" t="s">
        <v>15</v>
      </c>
      <c r="E4554">
        <v>0</v>
      </c>
      <c r="F4554">
        <v>59</v>
      </c>
      <c r="G4554">
        <v>59038</v>
      </c>
      <c r="H4554">
        <v>88116</v>
      </c>
      <c r="I4554">
        <v>29078</v>
      </c>
    </row>
    <row r="4555" spans="1:9" x14ac:dyDescent="0.25">
      <c r="A4555" s="1">
        <v>44734</v>
      </c>
      <c r="B4555" t="s">
        <v>20</v>
      </c>
      <c r="C4555" t="s">
        <v>12</v>
      </c>
      <c r="D4555" t="s">
        <v>13</v>
      </c>
      <c r="E4555">
        <v>17</v>
      </c>
      <c r="F4555">
        <v>22</v>
      </c>
      <c r="G4555">
        <v>95846</v>
      </c>
      <c r="H4555">
        <v>149760</v>
      </c>
      <c r="I4555">
        <v>53914</v>
      </c>
    </row>
    <row r="4556" spans="1:9" x14ac:dyDescent="0.25">
      <c r="A4556" s="1">
        <v>44735</v>
      </c>
      <c r="B4556" t="s">
        <v>20</v>
      </c>
      <c r="C4556" t="s">
        <v>10</v>
      </c>
      <c r="D4556" t="s">
        <v>11</v>
      </c>
      <c r="E4556">
        <v>10</v>
      </c>
      <c r="F4556">
        <v>89</v>
      </c>
      <c r="G4556">
        <v>57144</v>
      </c>
      <c r="H4556">
        <v>87913.5</v>
      </c>
      <c r="I4556">
        <v>30769.5</v>
      </c>
    </row>
    <row r="4557" spans="1:9" x14ac:dyDescent="0.25">
      <c r="A4557" s="1">
        <v>44736</v>
      </c>
      <c r="B4557" t="s">
        <v>20</v>
      </c>
      <c r="C4557" t="s">
        <v>10</v>
      </c>
      <c r="D4557" t="s">
        <v>17</v>
      </c>
      <c r="E4557">
        <v>12</v>
      </c>
      <c r="F4557">
        <v>186</v>
      </c>
      <c r="G4557">
        <v>35961</v>
      </c>
      <c r="H4557">
        <v>39957</v>
      </c>
      <c r="I4557">
        <v>3996</v>
      </c>
    </row>
    <row r="4558" spans="1:9" x14ac:dyDescent="0.25">
      <c r="A4558" s="1">
        <v>44737</v>
      </c>
      <c r="B4558" t="s">
        <v>20</v>
      </c>
      <c r="C4558" t="s">
        <v>18</v>
      </c>
      <c r="D4558" t="s">
        <v>13</v>
      </c>
      <c r="E4558">
        <v>10</v>
      </c>
      <c r="F4558">
        <v>27</v>
      </c>
      <c r="G4558">
        <v>39495</v>
      </c>
      <c r="H4558">
        <v>63702</v>
      </c>
      <c r="I4558">
        <v>24207</v>
      </c>
    </row>
    <row r="4559" spans="1:9" x14ac:dyDescent="0.25">
      <c r="A4559" s="1">
        <v>44738</v>
      </c>
      <c r="B4559" t="s">
        <v>20</v>
      </c>
      <c r="C4559" t="s">
        <v>14</v>
      </c>
      <c r="D4559" t="s">
        <v>13</v>
      </c>
      <c r="E4559">
        <v>11</v>
      </c>
      <c r="F4559">
        <v>26</v>
      </c>
      <c r="G4559">
        <v>40942</v>
      </c>
      <c r="H4559">
        <v>51177</v>
      </c>
      <c r="I4559">
        <v>10235</v>
      </c>
    </row>
    <row r="4560" spans="1:9" x14ac:dyDescent="0.25">
      <c r="A4560" s="1">
        <v>44739</v>
      </c>
      <c r="B4560" t="s">
        <v>20</v>
      </c>
      <c r="C4560" t="s">
        <v>18</v>
      </c>
      <c r="D4560" t="s">
        <v>15</v>
      </c>
      <c r="E4560">
        <v>0</v>
      </c>
      <c r="F4560">
        <v>38</v>
      </c>
      <c r="G4560">
        <v>69665</v>
      </c>
      <c r="H4560">
        <v>96757.5</v>
      </c>
      <c r="I4560">
        <v>27092.5</v>
      </c>
    </row>
    <row r="4561" spans="1:9" x14ac:dyDescent="0.25">
      <c r="A4561" s="1">
        <v>44740</v>
      </c>
      <c r="B4561" t="s">
        <v>20</v>
      </c>
      <c r="C4561" t="s">
        <v>14</v>
      </c>
      <c r="D4561" t="s">
        <v>17</v>
      </c>
      <c r="E4561">
        <v>14</v>
      </c>
      <c r="F4561">
        <v>101</v>
      </c>
      <c r="G4561">
        <v>57714</v>
      </c>
      <c r="H4561">
        <v>73056</v>
      </c>
      <c r="I4561">
        <v>15342</v>
      </c>
    </row>
    <row r="4562" spans="1:9" x14ac:dyDescent="0.25">
      <c r="A4562" s="1">
        <v>44741</v>
      </c>
      <c r="B4562" t="s">
        <v>20</v>
      </c>
      <c r="C4562" t="s">
        <v>10</v>
      </c>
      <c r="D4562" t="s">
        <v>17</v>
      </c>
      <c r="E4562">
        <v>8</v>
      </c>
      <c r="F4562">
        <v>148</v>
      </c>
      <c r="G4562">
        <v>111431</v>
      </c>
      <c r="H4562">
        <v>144715.5</v>
      </c>
      <c r="I4562">
        <v>33284.5</v>
      </c>
    </row>
    <row r="4563" spans="1:9" x14ac:dyDescent="0.25">
      <c r="A4563" s="1">
        <v>44742</v>
      </c>
      <c r="B4563" t="s">
        <v>20</v>
      </c>
      <c r="C4563" t="s">
        <v>14</v>
      </c>
      <c r="D4563" t="s">
        <v>11</v>
      </c>
      <c r="E4563">
        <v>5</v>
      </c>
      <c r="F4563">
        <v>61</v>
      </c>
      <c r="G4563">
        <v>33895</v>
      </c>
      <c r="H4563">
        <v>44019</v>
      </c>
      <c r="I4563">
        <v>10124</v>
      </c>
    </row>
    <row r="4564" spans="1:9" x14ac:dyDescent="0.25">
      <c r="A4564" s="1">
        <v>44743</v>
      </c>
      <c r="B4564" t="s">
        <v>20</v>
      </c>
      <c r="C4564" t="s">
        <v>18</v>
      </c>
      <c r="D4564" t="s">
        <v>13</v>
      </c>
      <c r="E4564">
        <v>16</v>
      </c>
      <c r="F4564">
        <v>8</v>
      </c>
      <c r="G4564">
        <v>37358</v>
      </c>
      <c r="H4564">
        <v>62264</v>
      </c>
      <c r="I4564">
        <v>24906</v>
      </c>
    </row>
    <row r="4565" spans="1:9" x14ac:dyDescent="0.25">
      <c r="A4565" s="1">
        <v>44744</v>
      </c>
      <c r="B4565" t="s">
        <v>20</v>
      </c>
      <c r="C4565" t="s">
        <v>12</v>
      </c>
      <c r="D4565" t="s">
        <v>15</v>
      </c>
      <c r="E4565">
        <v>0</v>
      </c>
      <c r="F4565">
        <v>36</v>
      </c>
      <c r="G4565">
        <v>66103</v>
      </c>
      <c r="H4565">
        <v>76864</v>
      </c>
      <c r="I4565">
        <v>10761</v>
      </c>
    </row>
    <row r="4566" spans="1:9" x14ac:dyDescent="0.25">
      <c r="A4566" s="1">
        <v>44745</v>
      </c>
      <c r="B4566" t="s">
        <v>20</v>
      </c>
      <c r="C4566" t="s">
        <v>18</v>
      </c>
      <c r="D4566" t="s">
        <v>17</v>
      </c>
      <c r="E4566">
        <v>15</v>
      </c>
      <c r="F4566">
        <v>143</v>
      </c>
      <c r="G4566">
        <v>61512</v>
      </c>
      <c r="H4566">
        <v>89148</v>
      </c>
      <c r="I4566">
        <v>27636</v>
      </c>
    </row>
    <row r="4567" spans="1:9" x14ac:dyDescent="0.25">
      <c r="A4567" s="1">
        <v>44746</v>
      </c>
      <c r="B4567" t="s">
        <v>20</v>
      </c>
      <c r="C4567" t="s">
        <v>14</v>
      </c>
      <c r="D4567" t="s">
        <v>17</v>
      </c>
      <c r="E4567">
        <v>6</v>
      </c>
      <c r="F4567">
        <v>87</v>
      </c>
      <c r="G4567">
        <v>72020</v>
      </c>
      <c r="H4567">
        <v>83744</v>
      </c>
      <c r="I4567">
        <v>11724</v>
      </c>
    </row>
    <row r="4568" spans="1:9" x14ac:dyDescent="0.25">
      <c r="A4568" s="1">
        <v>44747</v>
      </c>
      <c r="B4568" t="s">
        <v>20</v>
      </c>
      <c r="C4568" t="s">
        <v>10</v>
      </c>
      <c r="D4568" t="s">
        <v>13</v>
      </c>
      <c r="E4568">
        <v>11</v>
      </c>
      <c r="F4568">
        <v>42</v>
      </c>
      <c r="G4568">
        <v>19334</v>
      </c>
      <c r="H4568">
        <v>25440</v>
      </c>
      <c r="I4568">
        <v>6106</v>
      </c>
    </row>
    <row r="4569" spans="1:9" x14ac:dyDescent="0.25">
      <c r="A4569" s="1">
        <v>44748</v>
      </c>
      <c r="B4569" t="s">
        <v>20</v>
      </c>
      <c r="C4569" t="s">
        <v>14</v>
      </c>
      <c r="D4569" t="s">
        <v>15</v>
      </c>
      <c r="E4569">
        <v>0</v>
      </c>
      <c r="F4569">
        <v>54</v>
      </c>
      <c r="G4569">
        <v>24061</v>
      </c>
      <c r="H4569">
        <v>42212</v>
      </c>
      <c r="I4569">
        <v>18151</v>
      </c>
    </row>
    <row r="4570" spans="1:9" x14ac:dyDescent="0.25">
      <c r="A4570" s="1">
        <v>44749</v>
      </c>
      <c r="B4570" t="s">
        <v>20</v>
      </c>
      <c r="C4570" t="s">
        <v>12</v>
      </c>
      <c r="D4570" t="s">
        <v>11</v>
      </c>
      <c r="E4570">
        <v>7</v>
      </c>
      <c r="F4570">
        <v>40</v>
      </c>
      <c r="G4570">
        <v>45865</v>
      </c>
      <c r="H4570">
        <v>75189</v>
      </c>
      <c r="I4570">
        <v>29324</v>
      </c>
    </row>
    <row r="4571" spans="1:9" x14ac:dyDescent="0.25">
      <c r="A4571" s="1">
        <v>44750</v>
      </c>
      <c r="B4571" t="s">
        <v>20</v>
      </c>
      <c r="C4571" t="s">
        <v>14</v>
      </c>
      <c r="D4571" t="s">
        <v>13</v>
      </c>
      <c r="E4571">
        <v>23</v>
      </c>
      <c r="F4571">
        <v>35</v>
      </c>
      <c r="G4571">
        <v>11120</v>
      </c>
      <c r="H4571">
        <v>12494</v>
      </c>
      <c r="I4571">
        <v>1374</v>
      </c>
    </row>
    <row r="4572" spans="1:9" x14ac:dyDescent="0.25">
      <c r="A4572" s="1">
        <v>44751</v>
      </c>
      <c r="B4572" t="s">
        <v>20</v>
      </c>
      <c r="C4572" t="s">
        <v>10</v>
      </c>
      <c r="D4572" t="s">
        <v>17</v>
      </c>
      <c r="E4572">
        <v>11</v>
      </c>
      <c r="F4572">
        <v>79</v>
      </c>
      <c r="G4572">
        <v>73421</v>
      </c>
      <c r="H4572">
        <v>83433</v>
      </c>
      <c r="I4572">
        <v>10012</v>
      </c>
    </row>
    <row r="4573" spans="1:9" x14ac:dyDescent="0.25">
      <c r="A4573" s="1">
        <v>44752</v>
      </c>
      <c r="B4573" t="s">
        <v>20</v>
      </c>
      <c r="C4573" t="s">
        <v>14</v>
      </c>
      <c r="D4573" t="s">
        <v>11</v>
      </c>
      <c r="E4573">
        <v>5</v>
      </c>
      <c r="F4573">
        <v>34</v>
      </c>
      <c r="G4573">
        <v>66456</v>
      </c>
      <c r="H4573">
        <v>86307</v>
      </c>
      <c r="I4573">
        <v>19851</v>
      </c>
    </row>
    <row r="4574" spans="1:9" x14ac:dyDescent="0.25">
      <c r="A4574" s="1">
        <v>44753</v>
      </c>
      <c r="B4574" t="s">
        <v>20</v>
      </c>
      <c r="C4574" t="s">
        <v>12</v>
      </c>
      <c r="D4574" t="s">
        <v>17</v>
      </c>
      <c r="E4574">
        <v>12</v>
      </c>
      <c r="F4574">
        <v>181</v>
      </c>
      <c r="G4574">
        <v>56946</v>
      </c>
      <c r="H4574">
        <v>74929</v>
      </c>
      <c r="I4574">
        <v>17983</v>
      </c>
    </row>
    <row r="4575" spans="1:9" x14ac:dyDescent="0.25">
      <c r="A4575" s="1">
        <v>44754</v>
      </c>
      <c r="B4575" t="s">
        <v>20</v>
      </c>
      <c r="C4575" t="s">
        <v>18</v>
      </c>
      <c r="D4575" t="s">
        <v>15</v>
      </c>
      <c r="E4575">
        <v>0</v>
      </c>
      <c r="F4575">
        <v>75</v>
      </c>
      <c r="G4575">
        <v>61957</v>
      </c>
      <c r="H4575">
        <v>70406</v>
      </c>
      <c r="I4575">
        <v>8449</v>
      </c>
    </row>
    <row r="4576" spans="1:9" x14ac:dyDescent="0.25">
      <c r="A4576" s="1">
        <v>44755</v>
      </c>
      <c r="B4576" t="s">
        <v>20</v>
      </c>
      <c r="C4576" t="s">
        <v>18</v>
      </c>
      <c r="D4576" t="s">
        <v>11</v>
      </c>
      <c r="E4576">
        <v>7</v>
      </c>
      <c r="F4576">
        <v>37</v>
      </c>
      <c r="G4576">
        <v>22446</v>
      </c>
      <c r="H4576">
        <v>42351</v>
      </c>
      <c r="I4576">
        <v>19905</v>
      </c>
    </row>
    <row r="4577" spans="1:9" x14ac:dyDescent="0.25">
      <c r="A4577" s="1">
        <v>44756</v>
      </c>
      <c r="B4577" t="s">
        <v>20</v>
      </c>
      <c r="C4577" t="s">
        <v>12</v>
      </c>
      <c r="D4577" t="s">
        <v>13</v>
      </c>
      <c r="E4577">
        <v>19</v>
      </c>
      <c r="F4577">
        <v>42</v>
      </c>
      <c r="G4577">
        <v>30105</v>
      </c>
      <c r="H4577">
        <v>42402</v>
      </c>
      <c r="I4577">
        <v>12297</v>
      </c>
    </row>
    <row r="4578" spans="1:9" x14ac:dyDescent="0.25">
      <c r="A4578" s="1">
        <v>44757</v>
      </c>
      <c r="B4578" t="s">
        <v>20</v>
      </c>
      <c r="C4578" t="s">
        <v>16</v>
      </c>
      <c r="D4578" t="s">
        <v>15</v>
      </c>
      <c r="E4578">
        <v>0</v>
      </c>
      <c r="F4578">
        <v>88</v>
      </c>
      <c r="G4578">
        <v>11871</v>
      </c>
      <c r="H4578">
        <v>19785</v>
      </c>
      <c r="I4578">
        <v>7914</v>
      </c>
    </row>
    <row r="4579" spans="1:9" x14ac:dyDescent="0.25">
      <c r="A4579" s="1">
        <v>44758</v>
      </c>
      <c r="B4579" t="s">
        <v>20</v>
      </c>
      <c r="C4579" t="s">
        <v>10</v>
      </c>
      <c r="D4579" t="s">
        <v>15</v>
      </c>
      <c r="E4579">
        <v>0</v>
      </c>
      <c r="F4579">
        <v>64</v>
      </c>
      <c r="G4579">
        <v>52499</v>
      </c>
      <c r="H4579">
        <v>90515</v>
      </c>
      <c r="I4579">
        <v>38016</v>
      </c>
    </row>
    <row r="4580" spans="1:9" x14ac:dyDescent="0.25">
      <c r="A4580" s="1">
        <v>44759</v>
      </c>
      <c r="B4580" t="s">
        <v>20</v>
      </c>
      <c r="C4580" t="s">
        <v>10</v>
      </c>
      <c r="D4580" t="s">
        <v>15</v>
      </c>
      <c r="E4580">
        <v>0</v>
      </c>
      <c r="F4580">
        <v>41</v>
      </c>
      <c r="G4580">
        <v>70674</v>
      </c>
      <c r="H4580">
        <v>98159</v>
      </c>
      <c r="I4580">
        <v>27485</v>
      </c>
    </row>
    <row r="4581" spans="1:9" x14ac:dyDescent="0.25">
      <c r="A4581" s="1">
        <v>44760</v>
      </c>
      <c r="B4581" t="s">
        <v>20</v>
      </c>
      <c r="C4581" t="s">
        <v>16</v>
      </c>
      <c r="D4581" t="s">
        <v>13</v>
      </c>
      <c r="E4581">
        <v>25</v>
      </c>
      <c r="F4581">
        <v>12</v>
      </c>
      <c r="G4581">
        <v>37947</v>
      </c>
      <c r="H4581">
        <v>68994</v>
      </c>
      <c r="I4581">
        <v>31047</v>
      </c>
    </row>
    <row r="4582" spans="1:9" x14ac:dyDescent="0.25">
      <c r="A4582" s="1">
        <v>44761</v>
      </c>
      <c r="B4582" t="s">
        <v>20</v>
      </c>
      <c r="C4582" t="s">
        <v>10</v>
      </c>
      <c r="D4582" t="s">
        <v>13</v>
      </c>
      <c r="E4582">
        <v>23</v>
      </c>
      <c r="F4582">
        <v>33</v>
      </c>
      <c r="G4582">
        <v>46020</v>
      </c>
      <c r="H4582">
        <v>67676</v>
      </c>
      <c r="I4582">
        <v>21656</v>
      </c>
    </row>
    <row r="4583" spans="1:9" x14ac:dyDescent="0.25">
      <c r="A4583" s="1">
        <v>44762</v>
      </c>
      <c r="B4583" t="s">
        <v>20</v>
      </c>
      <c r="C4583" t="s">
        <v>12</v>
      </c>
      <c r="D4583" t="s">
        <v>11</v>
      </c>
      <c r="E4583">
        <v>6</v>
      </c>
      <c r="F4583">
        <v>49</v>
      </c>
      <c r="G4583">
        <v>15299</v>
      </c>
      <c r="H4583">
        <v>19614</v>
      </c>
      <c r="I4583">
        <v>4315</v>
      </c>
    </row>
    <row r="4584" spans="1:9" x14ac:dyDescent="0.25">
      <c r="A4584" s="1">
        <v>44763</v>
      </c>
      <c r="B4584" t="s">
        <v>20</v>
      </c>
      <c r="C4584" t="s">
        <v>14</v>
      </c>
      <c r="D4584" t="s">
        <v>15</v>
      </c>
      <c r="E4584">
        <v>0</v>
      </c>
      <c r="F4584">
        <v>42</v>
      </c>
      <c r="G4584">
        <v>58382</v>
      </c>
      <c r="H4584">
        <v>84612</v>
      </c>
      <c r="I4584">
        <v>26230</v>
      </c>
    </row>
    <row r="4585" spans="1:9" x14ac:dyDescent="0.25">
      <c r="A4585" s="1">
        <v>44764</v>
      </c>
      <c r="B4585" t="s">
        <v>20</v>
      </c>
      <c r="C4585" t="s">
        <v>12</v>
      </c>
      <c r="D4585" t="s">
        <v>17</v>
      </c>
      <c r="E4585">
        <v>5</v>
      </c>
      <c r="F4585">
        <v>165</v>
      </c>
      <c r="G4585">
        <v>18039</v>
      </c>
      <c r="H4585">
        <v>32212</v>
      </c>
      <c r="I4585">
        <v>14173</v>
      </c>
    </row>
    <row r="4586" spans="1:9" x14ac:dyDescent="0.25">
      <c r="A4586" s="1">
        <v>44765</v>
      </c>
      <c r="B4586" t="s">
        <v>20</v>
      </c>
      <c r="C4586" t="s">
        <v>18</v>
      </c>
      <c r="D4586" t="s">
        <v>15</v>
      </c>
      <c r="E4586">
        <v>0</v>
      </c>
      <c r="F4586">
        <v>24</v>
      </c>
      <c r="G4586">
        <v>58000</v>
      </c>
      <c r="H4586">
        <v>72500</v>
      </c>
      <c r="I4586">
        <v>14500</v>
      </c>
    </row>
    <row r="4587" spans="1:9" x14ac:dyDescent="0.25">
      <c r="A4587" s="1">
        <v>44766</v>
      </c>
      <c r="B4587" t="s">
        <v>20</v>
      </c>
      <c r="C4587" t="s">
        <v>18</v>
      </c>
      <c r="D4587" t="s">
        <v>13</v>
      </c>
      <c r="E4587">
        <v>13</v>
      </c>
      <c r="F4587">
        <v>23</v>
      </c>
      <c r="G4587">
        <v>51334</v>
      </c>
      <c r="H4587">
        <v>78975</v>
      </c>
      <c r="I4587">
        <v>27641</v>
      </c>
    </row>
    <row r="4588" spans="1:9" x14ac:dyDescent="0.25">
      <c r="A4588" s="1">
        <v>44767</v>
      </c>
      <c r="B4588" t="s">
        <v>20</v>
      </c>
      <c r="C4588" t="s">
        <v>18</v>
      </c>
      <c r="D4588" t="s">
        <v>15</v>
      </c>
      <c r="E4588">
        <v>0</v>
      </c>
      <c r="F4588">
        <v>57</v>
      </c>
      <c r="G4588">
        <v>14825</v>
      </c>
      <c r="H4588">
        <v>27972</v>
      </c>
      <c r="I4588">
        <v>13147</v>
      </c>
    </row>
    <row r="4589" spans="1:9" x14ac:dyDescent="0.25">
      <c r="A4589" s="1">
        <v>44768</v>
      </c>
      <c r="B4589" t="s">
        <v>20</v>
      </c>
      <c r="C4589" t="s">
        <v>12</v>
      </c>
      <c r="D4589" t="s">
        <v>11</v>
      </c>
      <c r="E4589">
        <v>8</v>
      </c>
      <c r="F4589">
        <v>97</v>
      </c>
      <c r="G4589">
        <v>23818</v>
      </c>
      <c r="H4589">
        <v>30933</v>
      </c>
      <c r="I4589">
        <v>7115</v>
      </c>
    </row>
    <row r="4590" spans="1:9" x14ac:dyDescent="0.25">
      <c r="A4590" s="1">
        <v>44769</v>
      </c>
      <c r="B4590" t="s">
        <v>20</v>
      </c>
      <c r="C4590" t="s">
        <v>16</v>
      </c>
      <c r="D4590" t="s">
        <v>15</v>
      </c>
      <c r="E4590">
        <v>0</v>
      </c>
      <c r="F4590">
        <v>52</v>
      </c>
      <c r="G4590">
        <v>7264</v>
      </c>
      <c r="H4590">
        <v>10089</v>
      </c>
      <c r="I4590">
        <v>2825</v>
      </c>
    </row>
    <row r="4591" spans="1:9" x14ac:dyDescent="0.25">
      <c r="A4591" s="1">
        <v>44770</v>
      </c>
      <c r="B4591" t="s">
        <v>20</v>
      </c>
      <c r="C4591" t="s">
        <v>10</v>
      </c>
      <c r="D4591" t="s">
        <v>13</v>
      </c>
      <c r="E4591">
        <v>10</v>
      </c>
      <c r="F4591">
        <v>45</v>
      </c>
      <c r="G4591">
        <v>37030</v>
      </c>
      <c r="H4591">
        <v>71212</v>
      </c>
      <c r="I4591">
        <v>34182</v>
      </c>
    </row>
    <row r="4592" spans="1:9" x14ac:dyDescent="0.25">
      <c r="A4592" s="1">
        <v>44771</v>
      </c>
      <c r="B4592" t="s">
        <v>20</v>
      </c>
      <c r="C4592" t="s">
        <v>18</v>
      </c>
      <c r="D4592" t="s">
        <v>11</v>
      </c>
      <c r="E4592">
        <v>3</v>
      </c>
      <c r="F4592">
        <v>67</v>
      </c>
      <c r="G4592">
        <v>74445</v>
      </c>
      <c r="H4592">
        <v>99260</v>
      </c>
      <c r="I4592">
        <v>24815</v>
      </c>
    </row>
    <row r="4593" spans="1:9" x14ac:dyDescent="0.25">
      <c r="A4593" s="1">
        <v>44772</v>
      </c>
      <c r="B4593" t="s">
        <v>20</v>
      </c>
      <c r="C4593" t="s">
        <v>18</v>
      </c>
      <c r="D4593" t="s">
        <v>17</v>
      </c>
      <c r="E4593">
        <v>15</v>
      </c>
      <c r="F4593">
        <v>51</v>
      </c>
      <c r="G4593">
        <v>11197</v>
      </c>
      <c r="H4593">
        <v>15770</v>
      </c>
      <c r="I4593">
        <v>4573</v>
      </c>
    </row>
    <row r="4594" spans="1:9" x14ac:dyDescent="0.25">
      <c r="A4594" s="1">
        <v>44773</v>
      </c>
      <c r="B4594" t="s">
        <v>20</v>
      </c>
      <c r="C4594" t="s">
        <v>12</v>
      </c>
      <c r="D4594" t="s">
        <v>13</v>
      </c>
      <c r="E4594">
        <v>22</v>
      </c>
      <c r="F4594">
        <v>22</v>
      </c>
      <c r="G4594">
        <v>19667</v>
      </c>
      <c r="H4594">
        <v>35120</v>
      </c>
      <c r="I4594">
        <v>15453</v>
      </c>
    </row>
    <row r="4595" spans="1:9" x14ac:dyDescent="0.25">
      <c r="A4595" s="1">
        <v>44774</v>
      </c>
      <c r="B4595" t="s">
        <v>20</v>
      </c>
      <c r="C4595" t="s">
        <v>18</v>
      </c>
      <c r="D4595" t="s">
        <v>15</v>
      </c>
      <c r="E4595">
        <v>0</v>
      </c>
      <c r="F4595">
        <v>64</v>
      </c>
      <c r="G4595">
        <v>39699</v>
      </c>
      <c r="H4595">
        <v>44110</v>
      </c>
      <c r="I4595">
        <v>4411</v>
      </c>
    </row>
    <row r="4596" spans="1:9" x14ac:dyDescent="0.25">
      <c r="A4596" s="1">
        <v>44775</v>
      </c>
      <c r="B4596" t="s">
        <v>20</v>
      </c>
      <c r="C4596" t="s">
        <v>10</v>
      </c>
      <c r="D4596" t="s">
        <v>11</v>
      </c>
      <c r="E4596">
        <v>7</v>
      </c>
      <c r="F4596">
        <v>48</v>
      </c>
      <c r="G4596">
        <v>7024</v>
      </c>
      <c r="H4596">
        <v>11149</v>
      </c>
      <c r="I4596">
        <v>4125</v>
      </c>
    </row>
    <row r="4597" spans="1:9" x14ac:dyDescent="0.25">
      <c r="A4597" s="1">
        <v>44776</v>
      </c>
      <c r="B4597" t="s">
        <v>20</v>
      </c>
      <c r="C4597" t="s">
        <v>14</v>
      </c>
      <c r="D4597" t="s">
        <v>15</v>
      </c>
      <c r="E4597">
        <v>0</v>
      </c>
      <c r="F4597">
        <v>64</v>
      </c>
      <c r="G4597">
        <v>77140</v>
      </c>
      <c r="H4597">
        <v>88667</v>
      </c>
      <c r="I4597">
        <v>11527</v>
      </c>
    </row>
    <row r="4598" spans="1:9" x14ac:dyDescent="0.25">
      <c r="A4598" s="1">
        <v>44777</v>
      </c>
      <c r="B4598" t="s">
        <v>20</v>
      </c>
      <c r="C4598" t="s">
        <v>18</v>
      </c>
      <c r="D4598" t="s">
        <v>13</v>
      </c>
      <c r="E4598">
        <v>22</v>
      </c>
      <c r="F4598">
        <v>18</v>
      </c>
      <c r="G4598">
        <v>28106</v>
      </c>
      <c r="H4598">
        <v>36981</v>
      </c>
      <c r="I4598">
        <v>8875</v>
      </c>
    </row>
    <row r="4599" spans="1:9" x14ac:dyDescent="0.25">
      <c r="A4599" s="1">
        <v>44778</v>
      </c>
      <c r="B4599" t="s">
        <v>20</v>
      </c>
      <c r="C4599" t="s">
        <v>12</v>
      </c>
      <c r="D4599" t="s">
        <v>11</v>
      </c>
      <c r="E4599">
        <v>9</v>
      </c>
      <c r="F4599">
        <v>25</v>
      </c>
      <c r="G4599">
        <v>51139</v>
      </c>
      <c r="H4599">
        <v>65563</v>
      </c>
      <c r="I4599">
        <v>14424</v>
      </c>
    </row>
    <row r="4600" spans="1:9" x14ac:dyDescent="0.25">
      <c r="A4600" s="1">
        <v>44779</v>
      </c>
      <c r="B4600" t="s">
        <v>20</v>
      </c>
      <c r="C4600" t="s">
        <v>18</v>
      </c>
      <c r="D4600" t="s">
        <v>17</v>
      </c>
      <c r="E4600">
        <v>7</v>
      </c>
      <c r="F4600">
        <v>60</v>
      </c>
      <c r="G4600">
        <v>13536</v>
      </c>
      <c r="H4600">
        <v>18292</v>
      </c>
      <c r="I4600">
        <v>4756</v>
      </c>
    </row>
    <row r="4601" spans="1:9" x14ac:dyDescent="0.25">
      <c r="A4601" s="1">
        <v>44780</v>
      </c>
      <c r="B4601" t="s">
        <v>20</v>
      </c>
      <c r="C4601" t="s">
        <v>14</v>
      </c>
      <c r="D4601" t="s">
        <v>11</v>
      </c>
      <c r="E4601">
        <v>8</v>
      </c>
      <c r="F4601">
        <v>80</v>
      </c>
      <c r="G4601">
        <v>63139</v>
      </c>
      <c r="H4601">
        <v>83077</v>
      </c>
      <c r="I4601">
        <v>19938</v>
      </c>
    </row>
    <row r="4602" spans="1:9" x14ac:dyDescent="0.25">
      <c r="A4602" s="1">
        <v>44781</v>
      </c>
      <c r="B4602" t="s">
        <v>20</v>
      </c>
      <c r="C4602" t="s">
        <v>12</v>
      </c>
      <c r="D4602" t="s">
        <v>15</v>
      </c>
      <c r="E4602">
        <v>0</v>
      </c>
      <c r="F4602">
        <v>56</v>
      </c>
      <c r="G4602">
        <v>58616</v>
      </c>
      <c r="H4602">
        <v>87487</v>
      </c>
      <c r="I4602">
        <v>28871</v>
      </c>
    </row>
    <row r="4603" spans="1:9" x14ac:dyDescent="0.25">
      <c r="A4603" s="1">
        <v>44782</v>
      </c>
      <c r="B4603" t="s">
        <v>20</v>
      </c>
      <c r="C4603" t="s">
        <v>16</v>
      </c>
      <c r="D4603" t="s">
        <v>17</v>
      </c>
      <c r="E4603">
        <v>14</v>
      </c>
      <c r="F4603">
        <v>141</v>
      </c>
      <c r="G4603">
        <v>5688</v>
      </c>
      <c r="H4603">
        <v>11376</v>
      </c>
      <c r="I4603">
        <v>5688</v>
      </c>
    </row>
    <row r="4604" spans="1:9" x14ac:dyDescent="0.25">
      <c r="A4604" s="1">
        <v>44783</v>
      </c>
      <c r="B4604" t="s">
        <v>20</v>
      </c>
      <c r="C4604" t="s">
        <v>10</v>
      </c>
      <c r="D4604" t="s">
        <v>11</v>
      </c>
      <c r="E4604">
        <v>9</v>
      </c>
      <c r="F4604">
        <v>83</v>
      </c>
      <c r="G4604">
        <v>19863</v>
      </c>
      <c r="H4604">
        <v>23647</v>
      </c>
      <c r="I4604">
        <v>3784</v>
      </c>
    </row>
    <row r="4605" spans="1:9" x14ac:dyDescent="0.25">
      <c r="A4605" s="1">
        <v>44784</v>
      </c>
      <c r="B4605" t="s">
        <v>20</v>
      </c>
      <c r="C4605" t="s">
        <v>12</v>
      </c>
      <c r="D4605" t="s">
        <v>15</v>
      </c>
      <c r="E4605">
        <v>0</v>
      </c>
      <c r="F4605">
        <v>45</v>
      </c>
      <c r="G4605">
        <v>52550</v>
      </c>
      <c r="H4605">
        <v>99151</v>
      </c>
      <c r="I4605">
        <v>46601</v>
      </c>
    </row>
    <row r="4606" spans="1:9" x14ac:dyDescent="0.25">
      <c r="A4606" s="1">
        <v>44785</v>
      </c>
      <c r="B4606" t="s">
        <v>20</v>
      </c>
      <c r="C4606" t="s">
        <v>16</v>
      </c>
      <c r="D4606" t="s">
        <v>11</v>
      </c>
      <c r="E4606">
        <v>10</v>
      </c>
      <c r="F4606">
        <v>76</v>
      </c>
      <c r="G4606">
        <v>8305</v>
      </c>
      <c r="H4606">
        <v>10648</v>
      </c>
      <c r="I4606">
        <v>2343</v>
      </c>
    </row>
    <row r="4607" spans="1:9" x14ac:dyDescent="0.25">
      <c r="A4607" s="1">
        <v>44786</v>
      </c>
      <c r="B4607" t="s">
        <v>20</v>
      </c>
      <c r="C4607" t="s">
        <v>10</v>
      </c>
      <c r="D4607" t="s">
        <v>11</v>
      </c>
      <c r="E4607">
        <v>5</v>
      </c>
      <c r="F4607">
        <v>78</v>
      </c>
      <c r="G4607">
        <v>56571</v>
      </c>
      <c r="H4607">
        <v>74436</v>
      </c>
      <c r="I4607">
        <v>17865</v>
      </c>
    </row>
    <row r="4608" spans="1:9" x14ac:dyDescent="0.25">
      <c r="A4608" s="1">
        <v>44787</v>
      </c>
      <c r="B4608" t="s">
        <v>20</v>
      </c>
      <c r="C4608" t="s">
        <v>18</v>
      </c>
      <c r="D4608" t="s">
        <v>13</v>
      </c>
      <c r="E4608">
        <v>12</v>
      </c>
      <c r="F4608">
        <v>6</v>
      </c>
      <c r="G4608">
        <v>45639</v>
      </c>
      <c r="H4608">
        <v>55657</v>
      </c>
      <c r="I4608">
        <v>10018</v>
      </c>
    </row>
    <row r="4609" spans="1:9" x14ac:dyDescent="0.25">
      <c r="A4609" s="1">
        <v>44788</v>
      </c>
      <c r="B4609" t="s">
        <v>20</v>
      </c>
      <c r="C4609" t="s">
        <v>14</v>
      </c>
      <c r="D4609" t="s">
        <v>13</v>
      </c>
      <c r="E4609">
        <v>11</v>
      </c>
      <c r="F4609">
        <v>20</v>
      </c>
      <c r="G4609">
        <v>22591</v>
      </c>
      <c r="H4609">
        <v>41074</v>
      </c>
      <c r="I4609">
        <v>18483</v>
      </c>
    </row>
    <row r="4610" spans="1:9" x14ac:dyDescent="0.25">
      <c r="A4610" s="1">
        <v>44789</v>
      </c>
      <c r="B4610" t="s">
        <v>20</v>
      </c>
      <c r="C4610" t="s">
        <v>18</v>
      </c>
      <c r="D4610" t="s">
        <v>17</v>
      </c>
      <c r="E4610">
        <v>13</v>
      </c>
      <c r="F4610">
        <v>120</v>
      </c>
      <c r="G4610">
        <v>47497</v>
      </c>
      <c r="H4610">
        <v>74214</v>
      </c>
      <c r="I4610">
        <v>26717</v>
      </c>
    </row>
    <row r="4611" spans="1:9" x14ac:dyDescent="0.25">
      <c r="A4611" s="1">
        <v>44790</v>
      </c>
      <c r="B4611" t="s">
        <v>20</v>
      </c>
      <c r="C4611" t="s">
        <v>18</v>
      </c>
      <c r="D4611" t="s">
        <v>13</v>
      </c>
      <c r="E4611">
        <v>24</v>
      </c>
      <c r="F4611">
        <v>26</v>
      </c>
      <c r="G4611">
        <v>33035</v>
      </c>
      <c r="H4611">
        <v>40287</v>
      </c>
      <c r="I4611">
        <v>7252</v>
      </c>
    </row>
    <row r="4612" spans="1:9" x14ac:dyDescent="0.25">
      <c r="A4612" s="1">
        <v>44791</v>
      </c>
      <c r="B4612" t="s">
        <v>20</v>
      </c>
      <c r="C4612" t="s">
        <v>16</v>
      </c>
      <c r="D4612" t="s">
        <v>11</v>
      </c>
      <c r="E4612">
        <v>9</v>
      </c>
      <c r="F4612">
        <v>56</v>
      </c>
      <c r="G4612">
        <v>21636</v>
      </c>
      <c r="H4612">
        <v>33807</v>
      </c>
      <c r="I4612">
        <v>12171</v>
      </c>
    </row>
    <row r="4613" spans="1:9" x14ac:dyDescent="0.25">
      <c r="A4613" s="1">
        <v>44792</v>
      </c>
      <c r="B4613" t="s">
        <v>20</v>
      </c>
      <c r="C4613" t="s">
        <v>10</v>
      </c>
      <c r="D4613" t="s">
        <v>15</v>
      </c>
      <c r="E4613">
        <v>0</v>
      </c>
      <c r="F4613">
        <v>65</v>
      </c>
      <c r="G4613">
        <v>21561</v>
      </c>
      <c r="H4613">
        <v>31708</v>
      </c>
      <c r="I4613">
        <v>10147</v>
      </c>
    </row>
    <row r="4614" spans="1:9" x14ac:dyDescent="0.25">
      <c r="A4614" s="1">
        <v>44793</v>
      </c>
      <c r="B4614" t="s">
        <v>20</v>
      </c>
      <c r="C4614" t="s">
        <v>12</v>
      </c>
      <c r="D4614" t="s">
        <v>11</v>
      </c>
      <c r="E4614">
        <v>9</v>
      </c>
      <c r="F4614">
        <v>94</v>
      </c>
      <c r="G4614">
        <v>54989</v>
      </c>
      <c r="H4614">
        <v>72354</v>
      </c>
      <c r="I4614">
        <v>17365</v>
      </c>
    </row>
    <row r="4615" spans="1:9" x14ac:dyDescent="0.25">
      <c r="A4615" s="1">
        <v>44794</v>
      </c>
      <c r="B4615" t="s">
        <v>20</v>
      </c>
      <c r="C4615" t="s">
        <v>12</v>
      </c>
      <c r="D4615" t="s">
        <v>17</v>
      </c>
      <c r="E4615">
        <v>15</v>
      </c>
      <c r="F4615">
        <v>134</v>
      </c>
      <c r="G4615">
        <v>60296</v>
      </c>
      <c r="H4615">
        <v>98846</v>
      </c>
      <c r="I4615">
        <v>38550</v>
      </c>
    </row>
    <row r="4616" spans="1:9" x14ac:dyDescent="0.25">
      <c r="A4616" s="1">
        <v>44795</v>
      </c>
      <c r="B4616" t="s">
        <v>20</v>
      </c>
      <c r="C4616" t="s">
        <v>14</v>
      </c>
      <c r="D4616" t="s">
        <v>13</v>
      </c>
      <c r="E4616">
        <v>20</v>
      </c>
      <c r="F4616">
        <v>40</v>
      </c>
      <c r="G4616">
        <v>28820</v>
      </c>
      <c r="H4616">
        <v>54377</v>
      </c>
      <c r="I4616">
        <v>25557</v>
      </c>
    </row>
    <row r="4617" spans="1:9" x14ac:dyDescent="0.25">
      <c r="A4617" s="1">
        <v>44796</v>
      </c>
      <c r="B4617" t="s">
        <v>20</v>
      </c>
      <c r="C4617" t="s">
        <v>10</v>
      </c>
      <c r="D4617" t="s">
        <v>11</v>
      </c>
      <c r="E4617">
        <v>7</v>
      </c>
      <c r="F4617">
        <v>35</v>
      </c>
      <c r="G4617">
        <v>32382</v>
      </c>
      <c r="H4617">
        <v>50597</v>
      </c>
      <c r="I4617">
        <v>18215</v>
      </c>
    </row>
    <row r="4618" spans="1:9" x14ac:dyDescent="0.25">
      <c r="A4618" s="1">
        <v>44797</v>
      </c>
      <c r="B4618" t="s">
        <v>20</v>
      </c>
      <c r="C4618" t="s">
        <v>18</v>
      </c>
      <c r="D4618" t="s">
        <v>13</v>
      </c>
      <c r="E4618">
        <v>13</v>
      </c>
      <c r="F4618">
        <v>2</v>
      </c>
      <c r="G4618">
        <v>22571</v>
      </c>
      <c r="H4618">
        <v>30095</v>
      </c>
      <c r="I4618">
        <v>7524</v>
      </c>
    </row>
    <row r="4619" spans="1:9" x14ac:dyDescent="0.25">
      <c r="A4619" s="1">
        <v>44798</v>
      </c>
      <c r="B4619" t="s">
        <v>20</v>
      </c>
      <c r="C4619" t="s">
        <v>14</v>
      </c>
      <c r="D4619" t="s">
        <v>17</v>
      </c>
      <c r="E4619">
        <v>6</v>
      </c>
      <c r="F4619">
        <v>177</v>
      </c>
      <c r="G4619">
        <v>54042</v>
      </c>
      <c r="H4619">
        <v>70184</v>
      </c>
      <c r="I4619">
        <v>16142</v>
      </c>
    </row>
    <row r="4620" spans="1:9" x14ac:dyDescent="0.25">
      <c r="A4620" s="1">
        <v>44799</v>
      </c>
      <c r="B4620" t="s">
        <v>20</v>
      </c>
      <c r="C4620" t="s">
        <v>18</v>
      </c>
      <c r="D4620" t="s">
        <v>13</v>
      </c>
      <c r="E4620">
        <v>21</v>
      </c>
      <c r="F4620">
        <v>31</v>
      </c>
      <c r="G4620">
        <v>59489</v>
      </c>
      <c r="H4620">
        <v>77258</v>
      </c>
      <c r="I4620">
        <v>17769</v>
      </c>
    </row>
    <row r="4621" spans="1:9" x14ac:dyDescent="0.25">
      <c r="A4621" s="1">
        <v>44800</v>
      </c>
      <c r="B4621" t="s">
        <v>20</v>
      </c>
      <c r="C4621" t="s">
        <v>16</v>
      </c>
      <c r="D4621" t="s">
        <v>13</v>
      </c>
      <c r="E4621">
        <v>14</v>
      </c>
      <c r="F4621">
        <v>10</v>
      </c>
      <c r="G4621">
        <v>24194</v>
      </c>
      <c r="H4621">
        <v>27184</v>
      </c>
      <c r="I4621">
        <v>2990</v>
      </c>
    </row>
    <row r="4622" spans="1:9" x14ac:dyDescent="0.25">
      <c r="A4622" s="1">
        <v>44801</v>
      </c>
      <c r="B4622" t="s">
        <v>20</v>
      </c>
      <c r="C4622" t="s">
        <v>12</v>
      </c>
      <c r="D4622" t="s">
        <v>17</v>
      </c>
      <c r="E4622">
        <v>9</v>
      </c>
      <c r="F4622">
        <v>71</v>
      </c>
      <c r="G4622">
        <v>78098</v>
      </c>
      <c r="H4622">
        <v>87750</v>
      </c>
      <c r="I4622">
        <v>9652</v>
      </c>
    </row>
    <row r="4623" spans="1:9" x14ac:dyDescent="0.25">
      <c r="A4623" s="1">
        <v>44802</v>
      </c>
      <c r="B4623" t="s">
        <v>20</v>
      </c>
      <c r="C4623" t="s">
        <v>10</v>
      </c>
      <c r="D4623" t="s">
        <v>11</v>
      </c>
      <c r="E4623">
        <v>9</v>
      </c>
      <c r="F4623">
        <v>68</v>
      </c>
      <c r="G4623">
        <v>40728</v>
      </c>
      <c r="H4623">
        <v>67880</v>
      </c>
      <c r="I4623">
        <v>27152</v>
      </c>
    </row>
    <row r="4624" spans="1:9" x14ac:dyDescent="0.25">
      <c r="A4624" s="1">
        <v>44803</v>
      </c>
      <c r="B4624" t="s">
        <v>20</v>
      </c>
      <c r="C4624" t="s">
        <v>18</v>
      </c>
      <c r="D4624" t="s">
        <v>13</v>
      </c>
      <c r="E4624">
        <v>12</v>
      </c>
      <c r="F4624">
        <v>33</v>
      </c>
      <c r="G4624">
        <v>43353</v>
      </c>
      <c r="H4624">
        <v>50411</v>
      </c>
      <c r="I4624">
        <v>7058</v>
      </c>
    </row>
    <row r="4625" spans="1:9" x14ac:dyDescent="0.25">
      <c r="A4625" s="1">
        <v>44804</v>
      </c>
      <c r="B4625" t="s">
        <v>20</v>
      </c>
      <c r="C4625" t="s">
        <v>18</v>
      </c>
      <c r="D4625" t="s">
        <v>17</v>
      </c>
      <c r="E4625">
        <v>6</v>
      </c>
      <c r="F4625">
        <v>167</v>
      </c>
      <c r="G4625">
        <v>10755</v>
      </c>
      <c r="H4625">
        <v>15816</v>
      </c>
      <c r="I4625">
        <v>5061</v>
      </c>
    </row>
    <row r="4626" spans="1:9" x14ac:dyDescent="0.25">
      <c r="A4626" s="1">
        <v>44805</v>
      </c>
      <c r="B4626" t="s">
        <v>20</v>
      </c>
      <c r="C4626" t="s">
        <v>16</v>
      </c>
      <c r="D4626" t="s">
        <v>15</v>
      </c>
      <c r="E4626">
        <v>0</v>
      </c>
      <c r="F4626">
        <v>21</v>
      </c>
      <c r="G4626">
        <v>57695</v>
      </c>
      <c r="H4626">
        <v>67877</v>
      </c>
      <c r="I4626">
        <v>10182</v>
      </c>
    </row>
    <row r="4627" spans="1:9" x14ac:dyDescent="0.25">
      <c r="A4627" s="1">
        <v>44806</v>
      </c>
      <c r="B4627" t="s">
        <v>20</v>
      </c>
      <c r="C4627" t="s">
        <v>18</v>
      </c>
      <c r="D4627" t="s">
        <v>11</v>
      </c>
      <c r="E4627">
        <v>8</v>
      </c>
      <c r="F4627">
        <v>55</v>
      </c>
      <c r="G4627">
        <v>52251</v>
      </c>
      <c r="H4627">
        <v>67859</v>
      </c>
      <c r="I4627">
        <v>15608</v>
      </c>
    </row>
    <row r="4628" spans="1:9" x14ac:dyDescent="0.25">
      <c r="A4628" s="1">
        <v>44807</v>
      </c>
      <c r="B4628" t="s">
        <v>20</v>
      </c>
      <c r="C4628" t="s">
        <v>14</v>
      </c>
      <c r="D4628" t="s">
        <v>13</v>
      </c>
      <c r="E4628">
        <v>16</v>
      </c>
      <c r="F4628">
        <v>3</v>
      </c>
      <c r="G4628">
        <v>16837</v>
      </c>
      <c r="H4628">
        <v>31767</v>
      </c>
      <c r="I4628">
        <v>14930</v>
      </c>
    </row>
    <row r="4629" spans="1:9" x14ac:dyDescent="0.25">
      <c r="A4629" s="1">
        <v>44808</v>
      </c>
      <c r="B4629" t="s">
        <v>20</v>
      </c>
      <c r="C4629" t="s">
        <v>16</v>
      </c>
      <c r="D4629" t="s">
        <v>15</v>
      </c>
      <c r="E4629">
        <v>0</v>
      </c>
      <c r="F4629">
        <v>81</v>
      </c>
      <c r="G4629">
        <v>56452</v>
      </c>
      <c r="H4629">
        <v>75269</v>
      </c>
      <c r="I4629">
        <v>18817</v>
      </c>
    </row>
    <row r="4630" spans="1:9" x14ac:dyDescent="0.25">
      <c r="A4630" s="1">
        <v>44809</v>
      </c>
      <c r="B4630" t="s">
        <v>20</v>
      </c>
      <c r="C4630" t="s">
        <v>12</v>
      </c>
      <c r="D4630" t="s">
        <v>13</v>
      </c>
      <c r="E4630">
        <v>17</v>
      </c>
      <c r="F4630">
        <v>48</v>
      </c>
      <c r="G4630">
        <v>43889</v>
      </c>
      <c r="H4630">
        <v>68577</v>
      </c>
      <c r="I4630">
        <v>24688</v>
      </c>
    </row>
    <row r="4631" spans="1:9" x14ac:dyDescent="0.25">
      <c r="A4631" s="1">
        <v>44810</v>
      </c>
      <c r="B4631" t="s">
        <v>20</v>
      </c>
      <c r="C4631" t="s">
        <v>10</v>
      </c>
      <c r="D4631" t="s">
        <v>11</v>
      </c>
      <c r="E4631">
        <v>6</v>
      </c>
      <c r="F4631">
        <v>22</v>
      </c>
      <c r="G4631">
        <v>64726</v>
      </c>
      <c r="H4631">
        <v>93806</v>
      </c>
      <c r="I4631">
        <v>29080</v>
      </c>
    </row>
    <row r="4632" spans="1:9" x14ac:dyDescent="0.25">
      <c r="A4632" s="1">
        <v>44811</v>
      </c>
      <c r="B4632" t="s">
        <v>20</v>
      </c>
      <c r="C4632" t="s">
        <v>16</v>
      </c>
      <c r="D4632" t="s">
        <v>15</v>
      </c>
      <c r="E4632">
        <v>0</v>
      </c>
      <c r="F4632">
        <v>79</v>
      </c>
      <c r="G4632">
        <v>27705</v>
      </c>
      <c r="H4632">
        <v>55410</v>
      </c>
      <c r="I4632">
        <v>27705</v>
      </c>
    </row>
    <row r="4633" spans="1:9" x14ac:dyDescent="0.25">
      <c r="A4633" s="1">
        <v>44812</v>
      </c>
      <c r="B4633" t="s">
        <v>20</v>
      </c>
      <c r="C4633" t="s">
        <v>10</v>
      </c>
      <c r="D4633" t="s">
        <v>13</v>
      </c>
      <c r="E4633">
        <v>20</v>
      </c>
      <c r="F4633">
        <v>20</v>
      </c>
      <c r="G4633">
        <v>70775</v>
      </c>
      <c r="H4633">
        <v>98299</v>
      </c>
      <c r="I4633">
        <v>27524</v>
      </c>
    </row>
    <row r="4634" spans="1:9" x14ac:dyDescent="0.25">
      <c r="A4634" s="1">
        <v>44813</v>
      </c>
      <c r="B4634" t="s">
        <v>20</v>
      </c>
      <c r="C4634" t="s">
        <v>16</v>
      </c>
      <c r="D4634" t="s">
        <v>17</v>
      </c>
      <c r="E4634">
        <v>12</v>
      </c>
      <c r="F4634">
        <v>160</v>
      </c>
      <c r="G4634">
        <v>46372</v>
      </c>
      <c r="H4634">
        <v>76020</v>
      </c>
      <c r="I4634">
        <v>29648</v>
      </c>
    </row>
    <row r="4635" spans="1:9" x14ac:dyDescent="0.25">
      <c r="A4635" s="1">
        <v>44814</v>
      </c>
      <c r="B4635" t="s">
        <v>20</v>
      </c>
      <c r="C4635" t="s">
        <v>16</v>
      </c>
      <c r="D4635" t="s">
        <v>11</v>
      </c>
      <c r="E4635">
        <v>6</v>
      </c>
      <c r="F4635">
        <v>100</v>
      </c>
      <c r="G4635">
        <v>16539</v>
      </c>
      <c r="H4635">
        <v>20936</v>
      </c>
      <c r="I4635">
        <v>4397</v>
      </c>
    </row>
    <row r="4636" spans="1:9" x14ac:dyDescent="0.25">
      <c r="A4636" s="1">
        <v>44815</v>
      </c>
      <c r="B4636" t="s">
        <v>20</v>
      </c>
      <c r="C4636" t="s">
        <v>12</v>
      </c>
      <c r="D4636" t="s">
        <v>17</v>
      </c>
      <c r="E4636">
        <v>15</v>
      </c>
      <c r="F4636">
        <v>195</v>
      </c>
      <c r="G4636">
        <v>15897</v>
      </c>
      <c r="H4636">
        <v>17663</v>
      </c>
      <c r="I4636">
        <v>1766</v>
      </c>
    </row>
    <row r="4637" spans="1:9" x14ac:dyDescent="0.25">
      <c r="A4637" s="1">
        <v>44816</v>
      </c>
      <c r="B4637" t="s">
        <v>20</v>
      </c>
      <c r="C4637" t="s">
        <v>12</v>
      </c>
      <c r="D4637" t="s">
        <v>15</v>
      </c>
      <c r="E4637">
        <v>0</v>
      </c>
      <c r="F4637">
        <v>100</v>
      </c>
      <c r="G4637">
        <v>5702</v>
      </c>
      <c r="H4637">
        <v>10759</v>
      </c>
      <c r="I4637">
        <v>5057</v>
      </c>
    </row>
    <row r="4638" spans="1:9" x14ac:dyDescent="0.25">
      <c r="A4638" s="1">
        <v>44817</v>
      </c>
      <c r="B4638" t="s">
        <v>20</v>
      </c>
      <c r="C4638" t="s">
        <v>10</v>
      </c>
      <c r="D4638" t="s">
        <v>17</v>
      </c>
      <c r="E4638">
        <v>13</v>
      </c>
      <c r="F4638">
        <v>68</v>
      </c>
      <c r="G4638">
        <v>34184</v>
      </c>
      <c r="H4638">
        <v>56974</v>
      </c>
      <c r="I4638">
        <v>22790</v>
      </c>
    </row>
    <row r="4639" spans="1:9" x14ac:dyDescent="0.25">
      <c r="A4639" s="1">
        <v>44818</v>
      </c>
      <c r="B4639" t="s">
        <v>20</v>
      </c>
      <c r="C4639" t="s">
        <v>10</v>
      </c>
      <c r="D4639" t="s">
        <v>15</v>
      </c>
      <c r="E4639">
        <v>0</v>
      </c>
      <c r="F4639">
        <v>57</v>
      </c>
      <c r="G4639">
        <v>37399</v>
      </c>
      <c r="H4639">
        <v>57537</v>
      </c>
      <c r="I4639">
        <v>20138</v>
      </c>
    </row>
    <row r="4640" spans="1:9" x14ac:dyDescent="0.25">
      <c r="A4640" s="1">
        <v>44819</v>
      </c>
      <c r="B4640" t="s">
        <v>20</v>
      </c>
      <c r="C4640" t="s">
        <v>18</v>
      </c>
      <c r="D4640" t="s">
        <v>15</v>
      </c>
      <c r="E4640">
        <v>0</v>
      </c>
      <c r="F4640">
        <v>100</v>
      </c>
      <c r="G4640">
        <v>46579</v>
      </c>
      <c r="H4640">
        <v>89575</v>
      </c>
      <c r="I4640">
        <v>42996</v>
      </c>
    </row>
    <row r="4641" spans="1:9" x14ac:dyDescent="0.25">
      <c r="A4641" s="1">
        <v>44820</v>
      </c>
      <c r="B4641" t="s">
        <v>20</v>
      </c>
      <c r="C4641" t="s">
        <v>12</v>
      </c>
      <c r="D4641" t="s">
        <v>15</v>
      </c>
      <c r="E4641">
        <v>0</v>
      </c>
      <c r="F4641">
        <v>52</v>
      </c>
      <c r="G4641">
        <v>45961</v>
      </c>
      <c r="H4641">
        <v>82073</v>
      </c>
      <c r="I4641">
        <v>36112</v>
      </c>
    </row>
    <row r="4642" spans="1:9" x14ac:dyDescent="0.25">
      <c r="A4642" s="1">
        <v>44821</v>
      </c>
      <c r="B4642" t="s">
        <v>20</v>
      </c>
      <c r="C4642" t="s">
        <v>12</v>
      </c>
      <c r="D4642" t="s">
        <v>13</v>
      </c>
      <c r="E4642">
        <v>16</v>
      </c>
      <c r="F4642">
        <v>16</v>
      </c>
      <c r="G4642">
        <v>58805</v>
      </c>
      <c r="H4642">
        <v>96401</v>
      </c>
      <c r="I4642">
        <v>37596</v>
      </c>
    </row>
    <row r="4643" spans="1:9" x14ac:dyDescent="0.25">
      <c r="A4643" s="1">
        <v>44822</v>
      </c>
      <c r="B4643" t="s">
        <v>20</v>
      </c>
      <c r="C4643" t="s">
        <v>12</v>
      </c>
      <c r="D4643" t="s">
        <v>17</v>
      </c>
      <c r="E4643">
        <v>14</v>
      </c>
      <c r="F4643">
        <v>105</v>
      </c>
      <c r="G4643">
        <v>22744</v>
      </c>
      <c r="H4643">
        <v>31589</v>
      </c>
      <c r="I4643">
        <v>8845</v>
      </c>
    </row>
    <row r="4644" spans="1:9" x14ac:dyDescent="0.25">
      <c r="A4644" s="1">
        <v>44823</v>
      </c>
      <c r="B4644" t="s">
        <v>20</v>
      </c>
      <c r="C4644" t="s">
        <v>18</v>
      </c>
      <c r="D4644" t="s">
        <v>15</v>
      </c>
      <c r="E4644">
        <v>0</v>
      </c>
      <c r="F4644">
        <v>25</v>
      </c>
      <c r="G4644">
        <v>60279</v>
      </c>
      <c r="H4644">
        <v>70917</v>
      </c>
      <c r="I4644">
        <v>10638</v>
      </c>
    </row>
    <row r="4645" spans="1:9" x14ac:dyDescent="0.25">
      <c r="A4645" s="1">
        <v>44824</v>
      </c>
      <c r="B4645" t="s">
        <v>20</v>
      </c>
      <c r="C4645" t="s">
        <v>14</v>
      </c>
      <c r="D4645" t="s">
        <v>11</v>
      </c>
      <c r="E4645">
        <v>10</v>
      </c>
      <c r="F4645">
        <v>50</v>
      </c>
      <c r="G4645">
        <v>48585</v>
      </c>
      <c r="H4645">
        <v>82347</v>
      </c>
      <c r="I4645">
        <v>33762</v>
      </c>
    </row>
    <row r="4646" spans="1:9" x14ac:dyDescent="0.25">
      <c r="A4646" s="1">
        <v>44825</v>
      </c>
      <c r="B4646" t="s">
        <v>20</v>
      </c>
      <c r="C4646" t="s">
        <v>16</v>
      </c>
      <c r="D4646" t="s">
        <v>13</v>
      </c>
      <c r="E4646">
        <v>17</v>
      </c>
      <c r="F4646">
        <v>40</v>
      </c>
      <c r="G4646">
        <v>16401</v>
      </c>
      <c r="H4646">
        <v>18428</v>
      </c>
      <c r="I4646">
        <v>2027</v>
      </c>
    </row>
    <row r="4647" spans="1:9" x14ac:dyDescent="0.25">
      <c r="A4647" s="1">
        <v>44826</v>
      </c>
      <c r="B4647" t="s">
        <v>20</v>
      </c>
      <c r="C4647" t="s">
        <v>10</v>
      </c>
      <c r="D4647" t="s">
        <v>11</v>
      </c>
      <c r="E4647">
        <v>8</v>
      </c>
      <c r="F4647">
        <v>67</v>
      </c>
      <c r="G4647">
        <v>83380</v>
      </c>
      <c r="H4647">
        <v>99262</v>
      </c>
      <c r="I4647">
        <v>15882</v>
      </c>
    </row>
    <row r="4648" spans="1:9" x14ac:dyDescent="0.25">
      <c r="A4648" s="1">
        <v>44827</v>
      </c>
      <c r="B4648" t="s">
        <v>20</v>
      </c>
      <c r="C4648" t="s">
        <v>10</v>
      </c>
      <c r="D4648" t="s">
        <v>17</v>
      </c>
      <c r="E4648">
        <v>6</v>
      </c>
      <c r="F4648">
        <v>113</v>
      </c>
      <c r="G4648">
        <v>59756</v>
      </c>
      <c r="H4648">
        <v>67142</v>
      </c>
      <c r="I4648">
        <v>7386</v>
      </c>
    </row>
    <row r="4649" spans="1:9" x14ac:dyDescent="0.25">
      <c r="A4649" s="1">
        <v>44828</v>
      </c>
      <c r="B4649" t="s">
        <v>20</v>
      </c>
      <c r="C4649" t="s">
        <v>12</v>
      </c>
      <c r="D4649" t="s">
        <v>17</v>
      </c>
      <c r="E4649">
        <v>11</v>
      </c>
      <c r="F4649">
        <v>67</v>
      </c>
      <c r="G4649">
        <v>67567</v>
      </c>
      <c r="H4649">
        <v>80437</v>
      </c>
      <c r="I4649">
        <v>12870</v>
      </c>
    </row>
    <row r="4650" spans="1:9" x14ac:dyDescent="0.25">
      <c r="A4650" s="1">
        <v>44829</v>
      </c>
      <c r="B4650" t="s">
        <v>20</v>
      </c>
      <c r="C4650" t="s">
        <v>12</v>
      </c>
      <c r="D4650" t="s">
        <v>17</v>
      </c>
      <c r="E4650">
        <v>9</v>
      </c>
      <c r="F4650">
        <v>105</v>
      </c>
      <c r="G4650">
        <v>6019</v>
      </c>
      <c r="H4650">
        <v>11357</v>
      </c>
      <c r="I4650">
        <v>5338</v>
      </c>
    </row>
    <row r="4651" spans="1:9" x14ac:dyDescent="0.25">
      <c r="A4651" s="1">
        <v>44830</v>
      </c>
      <c r="B4651" t="s">
        <v>20</v>
      </c>
      <c r="C4651" t="s">
        <v>12</v>
      </c>
      <c r="D4651" t="s">
        <v>13</v>
      </c>
      <c r="E4651">
        <v>10</v>
      </c>
      <c r="F4651">
        <v>13</v>
      </c>
      <c r="G4651">
        <v>47031</v>
      </c>
      <c r="H4651">
        <v>88737</v>
      </c>
      <c r="I4651">
        <v>41706</v>
      </c>
    </row>
    <row r="4652" spans="1:9" x14ac:dyDescent="0.25">
      <c r="A4652" s="1">
        <v>44831</v>
      </c>
      <c r="B4652" t="s">
        <v>20</v>
      </c>
      <c r="C4652" t="s">
        <v>10</v>
      </c>
      <c r="D4652" t="s">
        <v>15</v>
      </c>
      <c r="E4652">
        <v>0</v>
      </c>
      <c r="F4652">
        <v>23</v>
      </c>
      <c r="G4652">
        <v>56574</v>
      </c>
      <c r="H4652">
        <v>68993</v>
      </c>
      <c r="I4652">
        <v>12419</v>
      </c>
    </row>
    <row r="4653" spans="1:9" x14ac:dyDescent="0.25">
      <c r="A4653" s="1">
        <v>44832</v>
      </c>
      <c r="B4653" t="s">
        <v>20</v>
      </c>
      <c r="C4653" t="s">
        <v>14</v>
      </c>
      <c r="D4653" t="s">
        <v>15</v>
      </c>
      <c r="E4653">
        <v>0</v>
      </c>
      <c r="F4653">
        <v>76</v>
      </c>
      <c r="G4653">
        <v>53658</v>
      </c>
      <c r="H4653">
        <v>99366</v>
      </c>
      <c r="I4653">
        <v>45708</v>
      </c>
    </row>
    <row r="4654" spans="1:9" x14ac:dyDescent="0.25">
      <c r="A4654" s="1">
        <v>44833</v>
      </c>
      <c r="B4654" t="s">
        <v>20</v>
      </c>
      <c r="C4654" t="s">
        <v>12</v>
      </c>
      <c r="D4654" t="s">
        <v>13</v>
      </c>
      <c r="E4654">
        <v>11</v>
      </c>
      <c r="F4654">
        <v>34</v>
      </c>
      <c r="G4654">
        <v>7345</v>
      </c>
      <c r="H4654">
        <v>10202</v>
      </c>
      <c r="I4654">
        <v>2857</v>
      </c>
    </row>
    <row r="4655" spans="1:9" x14ac:dyDescent="0.25">
      <c r="A4655" s="1">
        <v>44834</v>
      </c>
      <c r="B4655" t="s">
        <v>20</v>
      </c>
      <c r="C4655" t="s">
        <v>18</v>
      </c>
      <c r="D4655" t="s">
        <v>11</v>
      </c>
      <c r="E4655">
        <v>7</v>
      </c>
      <c r="F4655">
        <v>60</v>
      </c>
      <c r="G4655">
        <v>52833</v>
      </c>
      <c r="H4655">
        <v>61434</v>
      </c>
      <c r="I4655">
        <v>8601</v>
      </c>
    </row>
    <row r="4656" spans="1:9" x14ac:dyDescent="0.25">
      <c r="A4656" s="1">
        <v>44835</v>
      </c>
      <c r="B4656" t="s">
        <v>20</v>
      </c>
      <c r="C4656" t="s">
        <v>18</v>
      </c>
      <c r="D4656" t="s">
        <v>11</v>
      </c>
      <c r="E4656">
        <v>3</v>
      </c>
      <c r="F4656">
        <v>92</v>
      </c>
      <c r="G4656">
        <v>61213</v>
      </c>
      <c r="H4656">
        <v>74650.5</v>
      </c>
      <c r="I4656">
        <v>13437.5</v>
      </c>
    </row>
    <row r="4657" spans="1:9" x14ac:dyDescent="0.25">
      <c r="A4657" s="1">
        <v>44836</v>
      </c>
      <c r="B4657" t="s">
        <v>20</v>
      </c>
      <c r="C4657" t="s">
        <v>12</v>
      </c>
      <c r="D4657" t="s">
        <v>17</v>
      </c>
      <c r="E4657">
        <v>9</v>
      </c>
      <c r="F4657">
        <v>60</v>
      </c>
      <c r="G4657">
        <v>76189</v>
      </c>
      <c r="H4657">
        <v>95236.5</v>
      </c>
      <c r="I4657">
        <v>19047.5</v>
      </c>
    </row>
    <row r="4658" spans="1:9" x14ac:dyDescent="0.25">
      <c r="A4658" s="1">
        <v>44837</v>
      </c>
      <c r="B4658" t="s">
        <v>20</v>
      </c>
      <c r="C4658" t="s">
        <v>16</v>
      </c>
      <c r="D4658" t="s">
        <v>11</v>
      </c>
      <c r="E4658">
        <v>3</v>
      </c>
      <c r="F4658">
        <v>86</v>
      </c>
      <c r="G4658">
        <v>73989</v>
      </c>
      <c r="H4658">
        <v>119337</v>
      </c>
      <c r="I4658">
        <v>45348</v>
      </c>
    </row>
    <row r="4659" spans="1:9" x14ac:dyDescent="0.25">
      <c r="A4659" s="1">
        <v>44838</v>
      </c>
      <c r="B4659" t="s">
        <v>20</v>
      </c>
      <c r="C4659" t="s">
        <v>18</v>
      </c>
      <c r="D4659" t="s">
        <v>15</v>
      </c>
      <c r="E4659">
        <v>0</v>
      </c>
      <c r="F4659">
        <v>33</v>
      </c>
      <c r="G4659">
        <v>33343</v>
      </c>
      <c r="H4659">
        <v>57487.5</v>
      </c>
      <c r="I4659">
        <v>24144.5</v>
      </c>
    </row>
    <row r="4660" spans="1:9" x14ac:dyDescent="0.25">
      <c r="A4660" s="1">
        <v>44839</v>
      </c>
      <c r="B4660" t="s">
        <v>20</v>
      </c>
      <c r="C4660" t="s">
        <v>18</v>
      </c>
      <c r="D4660" t="s">
        <v>15</v>
      </c>
      <c r="E4660">
        <v>0</v>
      </c>
      <c r="F4660">
        <v>32</v>
      </c>
      <c r="G4660">
        <v>22539</v>
      </c>
      <c r="H4660">
        <v>43344</v>
      </c>
      <c r="I4660">
        <v>20805</v>
      </c>
    </row>
    <row r="4661" spans="1:9" x14ac:dyDescent="0.25">
      <c r="A4661" s="1">
        <v>44840</v>
      </c>
      <c r="B4661" t="s">
        <v>20</v>
      </c>
      <c r="C4661" t="s">
        <v>12</v>
      </c>
      <c r="D4661" t="s">
        <v>17</v>
      </c>
      <c r="E4661">
        <v>12</v>
      </c>
      <c r="F4661">
        <v>172</v>
      </c>
      <c r="G4661">
        <v>36453</v>
      </c>
      <c r="H4661">
        <v>67506</v>
      </c>
      <c r="I4661">
        <v>31053</v>
      </c>
    </row>
    <row r="4662" spans="1:9" x14ac:dyDescent="0.25">
      <c r="A4662" s="1">
        <v>44841</v>
      </c>
      <c r="B4662" t="s">
        <v>20</v>
      </c>
      <c r="C4662" t="s">
        <v>16</v>
      </c>
      <c r="D4662" t="s">
        <v>11</v>
      </c>
      <c r="E4662">
        <v>7</v>
      </c>
      <c r="F4662">
        <v>90</v>
      </c>
      <c r="G4662">
        <v>27649</v>
      </c>
      <c r="H4662">
        <v>41892</v>
      </c>
      <c r="I4662">
        <v>14243</v>
      </c>
    </row>
    <row r="4663" spans="1:9" x14ac:dyDescent="0.25">
      <c r="A4663" s="1">
        <v>44842</v>
      </c>
      <c r="B4663" t="s">
        <v>20</v>
      </c>
      <c r="C4663" t="s">
        <v>16</v>
      </c>
      <c r="D4663" t="s">
        <v>17</v>
      </c>
      <c r="E4663">
        <v>6</v>
      </c>
      <c r="F4663">
        <v>116</v>
      </c>
      <c r="G4663">
        <v>44301</v>
      </c>
      <c r="H4663">
        <v>50920.5</v>
      </c>
      <c r="I4663">
        <v>6619.5</v>
      </c>
    </row>
    <row r="4664" spans="1:9" x14ac:dyDescent="0.25">
      <c r="A4664" s="1">
        <v>44843</v>
      </c>
      <c r="B4664" t="s">
        <v>20</v>
      </c>
      <c r="C4664" t="s">
        <v>12</v>
      </c>
      <c r="D4664" t="s">
        <v>15</v>
      </c>
      <c r="E4664">
        <v>0</v>
      </c>
      <c r="F4664">
        <v>40</v>
      </c>
      <c r="G4664">
        <v>116185</v>
      </c>
      <c r="H4664">
        <v>135099</v>
      </c>
      <c r="I4664">
        <v>18914</v>
      </c>
    </row>
    <row r="4665" spans="1:9" x14ac:dyDescent="0.25">
      <c r="A4665" s="1">
        <v>44844</v>
      </c>
      <c r="B4665" t="s">
        <v>20</v>
      </c>
      <c r="C4665" t="s">
        <v>16</v>
      </c>
      <c r="D4665" t="s">
        <v>11</v>
      </c>
      <c r="E4665">
        <v>10</v>
      </c>
      <c r="F4665">
        <v>73</v>
      </c>
      <c r="G4665">
        <v>99557</v>
      </c>
      <c r="H4665">
        <v>110619</v>
      </c>
      <c r="I4665">
        <v>11062</v>
      </c>
    </row>
    <row r="4666" spans="1:9" x14ac:dyDescent="0.25">
      <c r="A4666" s="1">
        <v>44845</v>
      </c>
      <c r="B4666" t="s">
        <v>20</v>
      </c>
      <c r="C4666" t="s">
        <v>10</v>
      </c>
      <c r="D4666" t="s">
        <v>15</v>
      </c>
      <c r="E4666">
        <v>0</v>
      </c>
      <c r="F4666">
        <v>74</v>
      </c>
      <c r="G4666">
        <v>39432</v>
      </c>
      <c r="H4666">
        <v>58854</v>
      </c>
      <c r="I4666">
        <v>19422</v>
      </c>
    </row>
    <row r="4667" spans="1:9" x14ac:dyDescent="0.25">
      <c r="A4667" s="1">
        <v>44846</v>
      </c>
      <c r="B4667" t="s">
        <v>20</v>
      </c>
      <c r="C4667" t="s">
        <v>12</v>
      </c>
      <c r="D4667" t="s">
        <v>13</v>
      </c>
      <c r="E4667">
        <v>10</v>
      </c>
      <c r="F4667">
        <v>23</v>
      </c>
      <c r="G4667">
        <v>61287</v>
      </c>
      <c r="H4667">
        <v>115636.5</v>
      </c>
      <c r="I4667">
        <v>54349.5</v>
      </c>
    </row>
    <row r="4668" spans="1:9" x14ac:dyDescent="0.25">
      <c r="A4668" s="1">
        <v>44847</v>
      </c>
      <c r="B4668" t="s">
        <v>20</v>
      </c>
      <c r="C4668" t="s">
        <v>12</v>
      </c>
      <c r="D4668" t="s">
        <v>13</v>
      </c>
      <c r="E4668">
        <v>10</v>
      </c>
      <c r="F4668">
        <v>11</v>
      </c>
      <c r="G4668">
        <v>18268</v>
      </c>
      <c r="H4668">
        <v>30447</v>
      </c>
      <c r="I4668">
        <v>12179</v>
      </c>
    </row>
    <row r="4669" spans="1:9" x14ac:dyDescent="0.25">
      <c r="A4669" s="1">
        <v>44848</v>
      </c>
      <c r="B4669" t="s">
        <v>20</v>
      </c>
      <c r="C4669" t="s">
        <v>14</v>
      </c>
      <c r="D4669" t="s">
        <v>11</v>
      </c>
      <c r="E4669">
        <v>9</v>
      </c>
      <c r="F4669">
        <v>21</v>
      </c>
      <c r="G4669">
        <v>59514</v>
      </c>
      <c r="H4669">
        <v>86251.5</v>
      </c>
      <c r="I4669">
        <v>26737.5</v>
      </c>
    </row>
    <row r="4670" spans="1:9" x14ac:dyDescent="0.25">
      <c r="A4670" s="1">
        <v>44849</v>
      </c>
      <c r="B4670" t="s">
        <v>20</v>
      </c>
      <c r="C4670" t="s">
        <v>14</v>
      </c>
      <c r="D4670" t="s">
        <v>11</v>
      </c>
      <c r="E4670">
        <v>8</v>
      </c>
      <c r="F4670">
        <v>85</v>
      </c>
      <c r="G4670">
        <v>57550</v>
      </c>
      <c r="H4670">
        <v>78835.5</v>
      </c>
      <c r="I4670">
        <v>21285.5</v>
      </c>
    </row>
    <row r="4671" spans="1:9" x14ac:dyDescent="0.25">
      <c r="A4671" s="1">
        <v>44850</v>
      </c>
      <c r="B4671" t="s">
        <v>20</v>
      </c>
      <c r="C4671" t="s">
        <v>18</v>
      </c>
      <c r="D4671" t="s">
        <v>11</v>
      </c>
      <c r="E4671">
        <v>5</v>
      </c>
      <c r="F4671">
        <v>52</v>
      </c>
      <c r="G4671">
        <v>17772</v>
      </c>
      <c r="H4671">
        <v>30121.5</v>
      </c>
      <c r="I4671">
        <v>12349.5</v>
      </c>
    </row>
    <row r="4672" spans="1:9" x14ac:dyDescent="0.25">
      <c r="A4672" s="1">
        <v>44851</v>
      </c>
      <c r="B4672" t="s">
        <v>20</v>
      </c>
      <c r="C4672" t="s">
        <v>12</v>
      </c>
      <c r="D4672" t="s">
        <v>17</v>
      </c>
      <c r="E4672">
        <v>14</v>
      </c>
      <c r="F4672">
        <v>92</v>
      </c>
      <c r="G4672">
        <v>25715</v>
      </c>
      <c r="H4672">
        <v>40179</v>
      </c>
      <c r="I4672">
        <v>14464</v>
      </c>
    </row>
    <row r="4673" spans="1:9" x14ac:dyDescent="0.25">
      <c r="A4673" s="1">
        <v>44852</v>
      </c>
      <c r="B4673" t="s">
        <v>20</v>
      </c>
      <c r="C4673" t="s">
        <v>14</v>
      </c>
      <c r="D4673" t="s">
        <v>13</v>
      </c>
      <c r="E4673">
        <v>10</v>
      </c>
      <c r="F4673">
        <v>43</v>
      </c>
      <c r="G4673">
        <v>102820</v>
      </c>
      <c r="H4673">
        <v>149014.5</v>
      </c>
      <c r="I4673">
        <v>46194.5</v>
      </c>
    </row>
    <row r="4674" spans="1:9" x14ac:dyDescent="0.25">
      <c r="A4674" s="1">
        <v>44853</v>
      </c>
      <c r="B4674" t="s">
        <v>20</v>
      </c>
      <c r="C4674" t="s">
        <v>10</v>
      </c>
      <c r="D4674" t="s">
        <v>17</v>
      </c>
      <c r="E4674">
        <v>15</v>
      </c>
      <c r="F4674">
        <v>157</v>
      </c>
      <c r="G4674">
        <v>59374</v>
      </c>
      <c r="H4674">
        <v>83625</v>
      </c>
      <c r="I4674">
        <v>24251</v>
      </c>
    </row>
    <row r="4675" spans="1:9" x14ac:dyDescent="0.25">
      <c r="A4675" s="1">
        <v>44854</v>
      </c>
      <c r="B4675" t="s">
        <v>20</v>
      </c>
      <c r="C4675" t="s">
        <v>12</v>
      </c>
      <c r="D4675" t="s">
        <v>15</v>
      </c>
      <c r="E4675">
        <v>0</v>
      </c>
      <c r="F4675">
        <v>33</v>
      </c>
      <c r="G4675">
        <v>7975</v>
      </c>
      <c r="H4675">
        <v>15048</v>
      </c>
      <c r="I4675">
        <v>7073</v>
      </c>
    </row>
    <row r="4676" spans="1:9" x14ac:dyDescent="0.25">
      <c r="A4676" s="1">
        <v>44855</v>
      </c>
      <c r="B4676" t="s">
        <v>20</v>
      </c>
      <c r="C4676" t="s">
        <v>14</v>
      </c>
      <c r="D4676" t="s">
        <v>11</v>
      </c>
      <c r="E4676">
        <v>8</v>
      </c>
      <c r="F4676">
        <v>36</v>
      </c>
      <c r="G4676">
        <v>23129</v>
      </c>
      <c r="H4676">
        <v>34012.5</v>
      </c>
      <c r="I4676">
        <v>10883.5</v>
      </c>
    </row>
    <row r="4677" spans="1:9" x14ac:dyDescent="0.25">
      <c r="A4677" s="1">
        <v>44856</v>
      </c>
      <c r="B4677" t="s">
        <v>20</v>
      </c>
      <c r="C4677" t="s">
        <v>16</v>
      </c>
      <c r="D4677" t="s">
        <v>17</v>
      </c>
      <c r="E4677">
        <v>12</v>
      </c>
      <c r="F4677">
        <v>142</v>
      </c>
      <c r="G4677">
        <v>53273</v>
      </c>
      <c r="H4677">
        <v>98653.5</v>
      </c>
      <c r="I4677">
        <v>45380.5</v>
      </c>
    </row>
    <row r="4678" spans="1:9" x14ac:dyDescent="0.25">
      <c r="A4678" s="1">
        <v>44857</v>
      </c>
      <c r="B4678" t="s">
        <v>20</v>
      </c>
      <c r="C4678" t="s">
        <v>14</v>
      </c>
      <c r="D4678" t="s">
        <v>11</v>
      </c>
      <c r="E4678">
        <v>3</v>
      </c>
      <c r="F4678">
        <v>77</v>
      </c>
      <c r="G4678">
        <v>62231</v>
      </c>
      <c r="H4678">
        <v>79783.5</v>
      </c>
      <c r="I4678">
        <v>17552.5</v>
      </c>
    </row>
    <row r="4679" spans="1:9" x14ac:dyDescent="0.25">
      <c r="A4679" s="1">
        <v>44858</v>
      </c>
      <c r="B4679" t="s">
        <v>20</v>
      </c>
      <c r="C4679" t="s">
        <v>14</v>
      </c>
      <c r="D4679" t="s">
        <v>13</v>
      </c>
      <c r="E4679">
        <v>13</v>
      </c>
      <c r="F4679">
        <v>20</v>
      </c>
      <c r="G4679">
        <v>16130</v>
      </c>
      <c r="H4679">
        <v>22402.5</v>
      </c>
      <c r="I4679">
        <v>6272.5</v>
      </c>
    </row>
    <row r="4680" spans="1:9" x14ac:dyDescent="0.25">
      <c r="A4680" s="1">
        <v>44859</v>
      </c>
      <c r="B4680" t="s">
        <v>20</v>
      </c>
      <c r="C4680" t="s">
        <v>14</v>
      </c>
      <c r="D4680" t="s">
        <v>13</v>
      </c>
      <c r="E4680">
        <v>16</v>
      </c>
      <c r="F4680">
        <v>42</v>
      </c>
      <c r="G4680">
        <v>59975</v>
      </c>
      <c r="H4680">
        <v>74968.5</v>
      </c>
      <c r="I4680">
        <v>14993.5</v>
      </c>
    </row>
    <row r="4681" spans="1:9" x14ac:dyDescent="0.25">
      <c r="A4681" s="1">
        <v>44860</v>
      </c>
      <c r="B4681" t="s">
        <v>20</v>
      </c>
      <c r="C4681" t="s">
        <v>10</v>
      </c>
      <c r="D4681" t="s">
        <v>13</v>
      </c>
      <c r="E4681">
        <v>11</v>
      </c>
      <c r="F4681">
        <v>35</v>
      </c>
      <c r="G4681">
        <v>44650</v>
      </c>
      <c r="H4681">
        <v>84244.5</v>
      </c>
      <c r="I4681">
        <v>39594.5</v>
      </c>
    </row>
    <row r="4682" spans="1:9" x14ac:dyDescent="0.25">
      <c r="A4682" s="1">
        <v>44861</v>
      </c>
      <c r="B4682" t="s">
        <v>20</v>
      </c>
      <c r="C4682" t="s">
        <v>16</v>
      </c>
      <c r="D4682" t="s">
        <v>13</v>
      </c>
      <c r="E4682">
        <v>15</v>
      </c>
      <c r="F4682">
        <v>9</v>
      </c>
      <c r="G4682">
        <v>60928</v>
      </c>
      <c r="H4682">
        <v>121855.5</v>
      </c>
      <c r="I4682">
        <v>60927.5</v>
      </c>
    </row>
    <row r="4683" spans="1:9" x14ac:dyDescent="0.25">
      <c r="A4683" s="1">
        <v>44862</v>
      </c>
      <c r="B4683" t="s">
        <v>20</v>
      </c>
      <c r="C4683" t="s">
        <v>16</v>
      </c>
      <c r="D4683" t="s">
        <v>17</v>
      </c>
      <c r="E4683">
        <v>8</v>
      </c>
      <c r="F4683">
        <v>190</v>
      </c>
      <c r="G4683">
        <v>34682</v>
      </c>
      <c r="H4683">
        <v>39411</v>
      </c>
      <c r="I4683">
        <v>4729</v>
      </c>
    </row>
    <row r="4684" spans="1:9" x14ac:dyDescent="0.25">
      <c r="A4684" s="1">
        <v>44863</v>
      </c>
      <c r="B4684" t="s">
        <v>20</v>
      </c>
      <c r="C4684" t="s">
        <v>18</v>
      </c>
      <c r="D4684" t="s">
        <v>15</v>
      </c>
      <c r="E4684">
        <v>0</v>
      </c>
      <c r="F4684">
        <v>61</v>
      </c>
      <c r="G4684">
        <v>26018</v>
      </c>
      <c r="H4684">
        <v>50035.5</v>
      </c>
      <c r="I4684">
        <v>24017.5</v>
      </c>
    </row>
    <row r="4685" spans="1:9" x14ac:dyDescent="0.25">
      <c r="A4685" s="1">
        <v>44864</v>
      </c>
      <c r="B4685" t="s">
        <v>20</v>
      </c>
      <c r="C4685" t="s">
        <v>10</v>
      </c>
      <c r="D4685" t="s">
        <v>15</v>
      </c>
      <c r="E4685">
        <v>0</v>
      </c>
      <c r="F4685">
        <v>97</v>
      </c>
      <c r="G4685">
        <v>80676</v>
      </c>
      <c r="H4685">
        <v>102121.5</v>
      </c>
      <c r="I4685">
        <v>21445.5</v>
      </c>
    </row>
    <row r="4686" spans="1:9" x14ac:dyDescent="0.25">
      <c r="A4686" s="1">
        <v>44865</v>
      </c>
      <c r="B4686" t="s">
        <v>20</v>
      </c>
      <c r="C4686" t="s">
        <v>12</v>
      </c>
      <c r="D4686" t="s">
        <v>11</v>
      </c>
      <c r="E4686">
        <v>9</v>
      </c>
      <c r="F4686">
        <v>83</v>
      </c>
      <c r="G4686">
        <v>71807</v>
      </c>
      <c r="H4686">
        <v>87570</v>
      </c>
      <c r="I4686">
        <v>15763</v>
      </c>
    </row>
    <row r="4687" spans="1:9" x14ac:dyDescent="0.25">
      <c r="A4687" s="1">
        <v>44866</v>
      </c>
      <c r="B4687" t="s">
        <v>20</v>
      </c>
      <c r="C4687" t="s">
        <v>14</v>
      </c>
      <c r="D4687" t="s">
        <v>15</v>
      </c>
      <c r="E4687">
        <v>0</v>
      </c>
      <c r="F4687">
        <v>39</v>
      </c>
      <c r="G4687">
        <v>18719</v>
      </c>
      <c r="H4687">
        <v>25643</v>
      </c>
      <c r="I4687">
        <v>6924</v>
      </c>
    </row>
    <row r="4688" spans="1:9" x14ac:dyDescent="0.25">
      <c r="A4688" s="1">
        <v>44867</v>
      </c>
      <c r="B4688" t="s">
        <v>20</v>
      </c>
      <c r="C4688" t="s">
        <v>14</v>
      </c>
      <c r="D4688" t="s">
        <v>15</v>
      </c>
      <c r="E4688">
        <v>0</v>
      </c>
      <c r="F4688">
        <v>24</v>
      </c>
      <c r="G4688">
        <v>37048</v>
      </c>
      <c r="H4688">
        <v>61747</v>
      </c>
      <c r="I4688">
        <v>24699</v>
      </c>
    </row>
    <row r="4689" spans="1:9" x14ac:dyDescent="0.25">
      <c r="A4689" s="1">
        <v>44868</v>
      </c>
      <c r="B4689" t="s">
        <v>20</v>
      </c>
      <c r="C4689" t="s">
        <v>12</v>
      </c>
      <c r="D4689" t="s">
        <v>13</v>
      </c>
      <c r="E4689">
        <v>11</v>
      </c>
      <c r="F4689">
        <v>33</v>
      </c>
      <c r="G4689">
        <v>76291</v>
      </c>
      <c r="H4689">
        <v>93038</v>
      </c>
      <c r="I4689">
        <v>16747</v>
      </c>
    </row>
    <row r="4690" spans="1:9" x14ac:dyDescent="0.25">
      <c r="A4690" s="1">
        <v>44869</v>
      </c>
      <c r="B4690" t="s">
        <v>20</v>
      </c>
      <c r="C4690" t="s">
        <v>14</v>
      </c>
      <c r="D4690" t="s">
        <v>11</v>
      </c>
      <c r="E4690">
        <v>9</v>
      </c>
      <c r="F4690">
        <v>24</v>
      </c>
      <c r="G4690">
        <v>56229</v>
      </c>
      <c r="H4690">
        <v>65382</v>
      </c>
      <c r="I4690">
        <v>9153</v>
      </c>
    </row>
    <row r="4691" spans="1:9" x14ac:dyDescent="0.25">
      <c r="A4691" s="1">
        <v>44870</v>
      </c>
      <c r="B4691" t="s">
        <v>20</v>
      </c>
      <c r="C4691" t="s">
        <v>18</v>
      </c>
      <c r="D4691" t="s">
        <v>11</v>
      </c>
      <c r="E4691">
        <v>5</v>
      </c>
      <c r="F4691">
        <v>30</v>
      </c>
      <c r="G4691">
        <v>46747</v>
      </c>
      <c r="H4691">
        <v>56322</v>
      </c>
      <c r="I4691">
        <v>9575</v>
      </c>
    </row>
    <row r="4692" spans="1:9" x14ac:dyDescent="0.25">
      <c r="A4692" s="1">
        <v>44871</v>
      </c>
      <c r="B4692" t="s">
        <v>20</v>
      </c>
      <c r="C4692" t="s">
        <v>10</v>
      </c>
      <c r="D4692" t="s">
        <v>13</v>
      </c>
      <c r="E4692">
        <v>22</v>
      </c>
      <c r="F4692">
        <v>47</v>
      </c>
      <c r="G4692">
        <v>34537</v>
      </c>
      <c r="H4692">
        <v>51548</v>
      </c>
      <c r="I4692">
        <v>17011</v>
      </c>
    </row>
    <row r="4693" spans="1:9" x14ac:dyDescent="0.25">
      <c r="A4693" s="1">
        <v>44872</v>
      </c>
      <c r="B4693" t="s">
        <v>20</v>
      </c>
      <c r="C4693" t="s">
        <v>18</v>
      </c>
      <c r="D4693" t="s">
        <v>11</v>
      </c>
      <c r="E4693">
        <v>4</v>
      </c>
      <c r="F4693">
        <v>44</v>
      </c>
      <c r="G4693">
        <v>30401</v>
      </c>
      <c r="H4693">
        <v>54287</v>
      </c>
      <c r="I4693">
        <v>23886</v>
      </c>
    </row>
    <row r="4694" spans="1:9" x14ac:dyDescent="0.25">
      <c r="A4694" s="1">
        <v>44873</v>
      </c>
      <c r="B4694" t="s">
        <v>20</v>
      </c>
      <c r="C4694" t="s">
        <v>18</v>
      </c>
      <c r="D4694" t="s">
        <v>17</v>
      </c>
      <c r="E4694">
        <v>11</v>
      </c>
      <c r="F4694">
        <v>141</v>
      </c>
      <c r="G4694">
        <v>28779</v>
      </c>
      <c r="H4694">
        <v>46418</v>
      </c>
      <c r="I4694">
        <v>17639</v>
      </c>
    </row>
    <row r="4695" spans="1:9" x14ac:dyDescent="0.25">
      <c r="A4695" s="1">
        <v>44874</v>
      </c>
      <c r="B4695" t="s">
        <v>20</v>
      </c>
      <c r="C4695" t="s">
        <v>14</v>
      </c>
      <c r="D4695" t="s">
        <v>11</v>
      </c>
      <c r="E4695">
        <v>10</v>
      </c>
      <c r="F4695">
        <v>63</v>
      </c>
      <c r="G4695">
        <v>18160</v>
      </c>
      <c r="H4695">
        <v>33018</v>
      </c>
      <c r="I4695">
        <v>14858</v>
      </c>
    </row>
    <row r="4696" spans="1:9" x14ac:dyDescent="0.25">
      <c r="A4696" s="1">
        <v>44875</v>
      </c>
      <c r="B4696" t="s">
        <v>20</v>
      </c>
      <c r="C4696" t="s">
        <v>12</v>
      </c>
      <c r="D4696" t="s">
        <v>15</v>
      </c>
      <c r="E4696">
        <v>0</v>
      </c>
      <c r="F4696">
        <v>36</v>
      </c>
      <c r="G4696">
        <v>75004</v>
      </c>
      <c r="H4696">
        <v>98690</v>
      </c>
      <c r="I4696">
        <v>23686</v>
      </c>
    </row>
    <row r="4697" spans="1:9" x14ac:dyDescent="0.25">
      <c r="A4697" s="1">
        <v>44876</v>
      </c>
      <c r="B4697" t="s">
        <v>20</v>
      </c>
      <c r="C4697" t="s">
        <v>16</v>
      </c>
      <c r="D4697" t="s">
        <v>17</v>
      </c>
      <c r="E4697">
        <v>11</v>
      </c>
      <c r="F4697">
        <v>153</v>
      </c>
      <c r="G4697">
        <v>27679</v>
      </c>
      <c r="H4697">
        <v>40114</v>
      </c>
      <c r="I4697">
        <v>12435</v>
      </c>
    </row>
    <row r="4698" spans="1:9" x14ac:dyDescent="0.25">
      <c r="A4698" s="1">
        <v>44877</v>
      </c>
      <c r="B4698" t="s">
        <v>20</v>
      </c>
      <c r="C4698" t="s">
        <v>10</v>
      </c>
      <c r="D4698" t="s">
        <v>15</v>
      </c>
      <c r="E4698">
        <v>0</v>
      </c>
      <c r="F4698">
        <v>20</v>
      </c>
      <c r="G4698">
        <v>35871</v>
      </c>
      <c r="H4698">
        <v>67681</v>
      </c>
      <c r="I4698">
        <v>31810</v>
      </c>
    </row>
    <row r="4699" spans="1:9" x14ac:dyDescent="0.25">
      <c r="A4699" s="1">
        <v>44878</v>
      </c>
      <c r="B4699" t="s">
        <v>20</v>
      </c>
      <c r="C4699" t="s">
        <v>10</v>
      </c>
      <c r="D4699" t="s">
        <v>17</v>
      </c>
      <c r="E4699">
        <v>6</v>
      </c>
      <c r="F4699">
        <v>96</v>
      </c>
      <c r="G4699">
        <v>46661</v>
      </c>
      <c r="H4699">
        <v>61396</v>
      </c>
      <c r="I4699">
        <v>14735</v>
      </c>
    </row>
    <row r="4700" spans="1:9" x14ac:dyDescent="0.25">
      <c r="A4700" s="1">
        <v>44879</v>
      </c>
      <c r="B4700" t="s">
        <v>20</v>
      </c>
      <c r="C4700" t="s">
        <v>18</v>
      </c>
      <c r="D4700" t="s">
        <v>11</v>
      </c>
      <c r="E4700">
        <v>4</v>
      </c>
      <c r="F4700">
        <v>41</v>
      </c>
      <c r="G4700">
        <v>28364</v>
      </c>
      <c r="H4700">
        <v>34590</v>
      </c>
      <c r="I4700">
        <v>6226</v>
      </c>
    </row>
    <row r="4701" spans="1:9" x14ac:dyDescent="0.25">
      <c r="A4701" s="1">
        <v>44880</v>
      </c>
      <c r="B4701" t="s">
        <v>20</v>
      </c>
      <c r="C4701" t="s">
        <v>16</v>
      </c>
      <c r="D4701" t="s">
        <v>15</v>
      </c>
      <c r="E4701">
        <v>0</v>
      </c>
      <c r="F4701">
        <v>53</v>
      </c>
      <c r="G4701">
        <v>74471</v>
      </c>
      <c r="H4701">
        <v>97988</v>
      </c>
      <c r="I4701">
        <v>23517</v>
      </c>
    </row>
    <row r="4702" spans="1:9" x14ac:dyDescent="0.25">
      <c r="A4702" s="1">
        <v>44881</v>
      </c>
      <c r="B4702" t="s">
        <v>20</v>
      </c>
      <c r="C4702" t="s">
        <v>16</v>
      </c>
      <c r="D4702" t="s">
        <v>17</v>
      </c>
      <c r="E4702">
        <v>6</v>
      </c>
      <c r="F4702">
        <v>72</v>
      </c>
      <c r="G4702">
        <v>33952</v>
      </c>
      <c r="H4702">
        <v>66572</v>
      </c>
      <c r="I4702">
        <v>32620</v>
      </c>
    </row>
    <row r="4703" spans="1:9" x14ac:dyDescent="0.25">
      <c r="A4703" s="1">
        <v>44882</v>
      </c>
      <c r="B4703" t="s">
        <v>20</v>
      </c>
      <c r="C4703" t="s">
        <v>14</v>
      </c>
      <c r="D4703" t="s">
        <v>15</v>
      </c>
      <c r="E4703">
        <v>0</v>
      </c>
      <c r="F4703">
        <v>62</v>
      </c>
      <c r="G4703">
        <v>87788</v>
      </c>
      <c r="H4703">
        <v>97542</v>
      </c>
      <c r="I4703">
        <v>9754</v>
      </c>
    </row>
    <row r="4704" spans="1:9" x14ac:dyDescent="0.25">
      <c r="A4704" s="1">
        <v>44883</v>
      </c>
      <c r="B4704" t="s">
        <v>20</v>
      </c>
      <c r="C4704" t="s">
        <v>10</v>
      </c>
      <c r="D4704" t="s">
        <v>11</v>
      </c>
      <c r="E4704">
        <v>6</v>
      </c>
      <c r="F4704">
        <v>44</v>
      </c>
      <c r="G4704">
        <v>17684</v>
      </c>
      <c r="H4704">
        <v>21566</v>
      </c>
      <c r="I4704">
        <v>3882</v>
      </c>
    </row>
    <row r="4705" spans="1:9" x14ac:dyDescent="0.25">
      <c r="A4705" s="1">
        <v>44884</v>
      </c>
      <c r="B4705" t="s">
        <v>20</v>
      </c>
      <c r="C4705" t="s">
        <v>12</v>
      </c>
      <c r="D4705" t="s">
        <v>13</v>
      </c>
      <c r="E4705">
        <v>13</v>
      </c>
      <c r="F4705">
        <v>34</v>
      </c>
      <c r="G4705">
        <v>48852</v>
      </c>
      <c r="H4705">
        <v>63444</v>
      </c>
      <c r="I4705">
        <v>14592</v>
      </c>
    </row>
    <row r="4706" spans="1:9" x14ac:dyDescent="0.25">
      <c r="A4706" s="1">
        <v>44885</v>
      </c>
      <c r="B4706" t="s">
        <v>20</v>
      </c>
      <c r="C4706" t="s">
        <v>16</v>
      </c>
      <c r="D4706" t="s">
        <v>15</v>
      </c>
      <c r="E4706">
        <v>0</v>
      </c>
      <c r="F4706">
        <v>60</v>
      </c>
      <c r="G4706">
        <v>30984</v>
      </c>
      <c r="H4706">
        <v>42444</v>
      </c>
      <c r="I4706">
        <v>11460</v>
      </c>
    </row>
    <row r="4707" spans="1:9" x14ac:dyDescent="0.25">
      <c r="A4707" s="1">
        <v>44886</v>
      </c>
      <c r="B4707" t="s">
        <v>20</v>
      </c>
      <c r="C4707" t="s">
        <v>14</v>
      </c>
      <c r="D4707" t="s">
        <v>15</v>
      </c>
      <c r="E4707">
        <v>0</v>
      </c>
      <c r="F4707">
        <v>26</v>
      </c>
      <c r="G4707">
        <v>35652</v>
      </c>
      <c r="H4707">
        <v>54018</v>
      </c>
      <c r="I4707">
        <v>18366</v>
      </c>
    </row>
    <row r="4708" spans="1:9" x14ac:dyDescent="0.25">
      <c r="A4708" s="1">
        <v>44887</v>
      </c>
      <c r="B4708" t="s">
        <v>20</v>
      </c>
      <c r="C4708" t="s">
        <v>12</v>
      </c>
      <c r="D4708" t="s">
        <v>13</v>
      </c>
      <c r="E4708">
        <v>22</v>
      </c>
      <c r="F4708">
        <v>40</v>
      </c>
      <c r="G4708">
        <v>53423</v>
      </c>
      <c r="H4708">
        <v>63599</v>
      </c>
      <c r="I4708">
        <v>10176</v>
      </c>
    </row>
    <row r="4709" spans="1:9" x14ac:dyDescent="0.25">
      <c r="A4709" s="1">
        <v>44888</v>
      </c>
      <c r="B4709" t="s">
        <v>20</v>
      </c>
      <c r="C4709" t="s">
        <v>10</v>
      </c>
      <c r="D4709" t="s">
        <v>17</v>
      </c>
      <c r="E4709">
        <v>5</v>
      </c>
      <c r="F4709">
        <v>123</v>
      </c>
      <c r="G4709">
        <v>34636</v>
      </c>
      <c r="H4709">
        <v>49480</v>
      </c>
      <c r="I4709">
        <v>14844</v>
      </c>
    </row>
    <row r="4710" spans="1:9" x14ac:dyDescent="0.25">
      <c r="A4710" s="1">
        <v>44889</v>
      </c>
      <c r="B4710" t="s">
        <v>20</v>
      </c>
      <c r="C4710" t="s">
        <v>12</v>
      </c>
      <c r="D4710" t="s">
        <v>17</v>
      </c>
      <c r="E4710">
        <v>10</v>
      </c>
      <c r="F4710">
        <v>163</v>
      </c>
      <c r="G4710">
        <v>67637</v>
      </c>
      <c r="H4710">
        <v>98024</v>
      </c>
      <c r="I4710">
        <v>30387</v>
      </c>
    </row>
    <row r="4711" spans="1:9" x14ac:dyDescent="0.25">
      <c r="A4711" s="1">
        <v>44890</v>
      </c>
      <c r="B4711" t="s">
        <v>20</v>
      </c>
      <c r="C4711" t="s">
        <v>16</v>
      </c>
      <c r="D4711" t="s">
        <v>17</v>
      </c>
      <c r="E4711">
        <v>14</v>
      </c>
      <c r="F4711">
        <v>165</v>
      </c>
      <c r="G4711">
        <v>43402</v>
      </c>
      <c r="H4711">
        <v>58652</v>
      </c>
      <c r="I4711">
        <v>15250</v>
      </c>
    </row>
    <row r="4712" spans="1:9" x14ac:dyDescent="0.25">
      <c r="A4712" s="1">
        <v>44891</v>
      </c>
      <c r="B4712" t="s">
        <v>20</v>
      </c>
      <c r="C4712" t="s">
        <v>16</v>
      </c>
      <c r="D4712" t="s">
        <v>11</v>
      </c>
      <c r="E4712">
        <v>5</v>
      </c>
      <c r="F4712">
        <v>51</v>
      </c>
      <c r="G4712">
        <v>13885</v>
      </c>
      <c r="H4712">
        <v>21695</v>
      </c>
      <c r="I4712">
        <v>7810</v>
      </c>
    </row>
    <row r="4713" spans="1:9" x14ac:dyDescent="0.25">
      <c r="A4713" s="1">
        <v>44892</v>
      </c>
      <c r="B4713" t="s">
        <v>20</v>
      </c>
      <c r="C4713" t="s">
        <v>16</v>
      </c>
      <c r="D4713" t="s">
        <v>13</v>
      </c>
      <c r="E4713">
        <v>22</v>
      </c>
      <c r="F4713">
        <v>44</v>
      </c>
      <c r="G4713">
        <v>17965</v>
      </c>
      <c r="H4713">
        <v>32081</v>
      </c>
      <c r="I4713">
        <v>14116</v>
      </c>
    </row>
    <row r="4714" spans="1:9" x14ac:dyDescent="0.25">
      <c r="A4714" s="1">
        <v>44893</v>
      </c>
      <c r="B4714" t="s">
        <v>20</v>
      </c>
      <c r="C4714" t="s">
        <v>18</v>
      </c>
      <c r="D4714" t="s">
        <v>17</v>
      </c>
      <c r="E4714">
        <v>13</v>
      </c>
      <c r="F4714">
        <v>129</v>
      </c>
      <c r="G4714">
        <v>6810</v>
      </c>
      <c r="H4714">
        <v>12160</v>
      </c>
      <c r="I4714">
        <v>5350</v>
      </c>
    </row>
    <row r="4715" spans="1:9" x14ac:dyDescent="0.25">
      <c r="A4715" s="1">
        <v>44894</v>
      </c>
      <c r="B4715" t="s">
        <v>20</v>
      </c>
      <c r="C4715" t="s">
        <v>12</v>
      </c>
      <c r="D4715" t="s">
        <v>17</v>
      </c>
      <c r="E4715">
        <v>8</v>
      </c>
      <c r="F4715">
        <v>51</v>
      </c>
      <c r="G4715">
        <v>75483</v>
      </c>
      <c r="H4715">
        <v>88803</v>
      </c>
      <c r="I4715">
        <v>13320</v>
      </c>
    </row>
    <row r="4716" spans="1:9" x14ac:dyDescent="0.25">
      <c r="A4716" s="1">
        <v>44895</v>
      </c>
      <c r="B4716" t="s">
        <v>20</v>
      </c>
      <c r="C4716" t="s">
        <v>18</v>
      </c>
      <c r="D4716" t="s">
        <v>17</v>
      </c>
      <c r="E4716">
        <v>10</v>
      </c>
      <c r="F4716">
        <v>82</v>
      </c>
      <c r="G4716">
        <v>54656</v>
      </c>
      <c r="H4716">
        <v>79211</v>
      </c>
      <c r="I4716">
        <v>24555</v>
      </c>
    </row>
    <row r="4717" spans="1:9" x14ac:dyDescent="0.25">
      <c r="A4717" s="1">
        <v>44896</v>
      </c>
      <c r="B4717" t="s">
        <v>20</v>
      </c>
      <c r="C4717" t="s">
        <v>18</v>
      </c>
      <c r="D4717" t="s">
        <v>15</v>
      </c>
      <c r="E4717">
        <v>0</v>
      </c>
      <c r="F4717">
        <v>44</v>
      </c>
      <c r="G4717">
        <v>75825</v>
      </c>
      <c r="H4717">
        <v>94781</v>
      </c>
      <c r="I4717">
        <v>18956</v>
      </c>
    </row>
    <row r="4718" spans="1:9" x14ac:dyDescent="0.25">
      <c r="A4718" s="1">
        <v>44897</v>
      </c>
      <c r="B4718" t="s">
        <v>20</v>
      </c>
      <c r="C4718" t="s">
        <v>18</v>
      </c>
      <c r="D4718" t="s">
        <v>15</v>
      </c>
      <c r="E4718">
        <v>0</v>
      </c>
      <c r="F4718">
        <v>76</v>
      </c>
      <c r="G4718">
        <v>34998</v>
      </c>
      <c r="H4718">
        <v>68623</v>
      </c>
      <c r="I4718">
        <v>33625</v>
      </c>
    </row>
    <row r="4719" spans="1:9" x14ac:dyDescent="0.25">
      <c r="A4719" s="1">
        <v>44898</v>
      </c>
      <c r="B4719" t="s">
        <v>20</v>
      </c>
      <c r="C4719" t="s">
        <v>16</v>
      </c>
      <c r="D4719" t="s">
        <v>17</v>
      </c>
      <c r="E4719">
        <v>7</v>
      </c>
      <c r="F4719">
        <v>57</v>
      </c>
      <c r="G4719">
        <v>50839</v>
      </c>
      <c r="H4719">
        <v>94146</v>
      </c>
      <c r="I4719">
        <v>43307</v>
      </c>
    </row>
    <row r="4720" spans="1:9" x14ac:dyDescent="0.25">
      <c r="A4720" s="1">
        <v>44899</v>
      </c>
      <c r="B4720" t="s">
        <v>20</v>
      </c>
      <c r="C4720" t="s">
        <v>10</v>
      </c>
      <c r="D4720" t="s">
        <v>13</v>
      </c>
      <c r="E4720">
        <v>14</v>
      </c>
      <c r="F4720">
        <v>21</v>
      </c>
      <c r="G4720">
        <v>16806</v>
      </c>
      <c r="H4720">
        <v>26260</v>
      </c>
      <c r="I4720">
        <v>9454</v>
      </c>
    </row>
    <row r="4721" spans="1:9" x14ac:dyDescent="0.25">
      <c r="A4721" s="1">
        <v>44900</v>
      </c>
      <c r="B4721" t="s">
        <v>20</v>
      </c>
      <c r="C4721" t="s">
        <v>18</v>
      </c>
      <c r="D4721" t="s">
        <v>13</v>
      </c>
      <c r="E4721">
        <v>11</v>
      </c>
      <c r="F4721">
        <v>8</v>
      </c>
      <c r="G4721">
        <v>11153</v>
      </c>
      <c r="H4721">
        <v>13601</v>
      </c>
      <c r="I4721">
        <v>2448</v>
      </c>
    </row>
    <row r="4722" spans="1:9" x14ac:dyDescent="0.25">
      <c r="A4722" s="1">
        <v>44901</v>
      </c>
      <c r="B4722" t="s">
        <v>20</v>
      </c>
      <c r="C4722" t="s">
        <v>16</v>
      </c>
      <c r="D4722" t="s">
        <v>13</v>
      </c>
      <c r="E4722">
        <v>14</v>
      </c>
      <c r="F4722">
        <v>43</v>
      </c>
      <c r="G4722">
        <v>39429</v>
      </c>
      <c r="H4722">
        <v>50550</v>
      </c>
      <c r="I4722">
        <v>11121</v>
      </c>
    </row>
    <row r="4723" spans="1:9" x14ac:dyDescent="0.25">
      <c r="A4723" s="1">
        <v>44902</v>
      </c>
      <c r="B4723" t="s">
        <v>20</v>
      </c>
      <c r="C4723" t="s">
        <v>14</v>
      </c>
      <c r="D4723" t="s">
        <v>11</v>
      </c>
      <c r="E4723">
        <v>6</v>
      </c>
      <c r="F4723">
        <v>61</v>
      </c>
      <c r="G4723">
        <v>26837</v>
      </c>
      <c r="H4723">
        <v>40055</v>
      </c>
      <c r="I4723">
        <v>13218</v>
      </c>
    </row>
    <row r="4724" spans="1:9" x14ac:dyDescent="0.25">
      <c r="A4724" s="1">
        <v>44903</v>
      </c>
      <c r="B4724" t="s">
        <v>20</v>
      </c>
      <c r="C4724" t="s">
        <v>16</v>
      </c>
      <c r="D4724" t="s">
        <v>17</v>
      </c>
      <c r="E4724">
        <v>13</v>
      </c>
      <c r="F4724">
        <v>169</v>
      </c>
      <c r="G4724">
        <v>35864</v>
      </c>
      <c r="H4724">
        <v>51977</v>
      </c>
      <c r="I4724">
        <v>16113</v>
      </c>
    </row>
    <row r="4725" spans="1:9" x14ac:dyDescent="0.25">
      <c r="A4725" s="1">
        <v>44904</v>
      </c>
      <c r="B4725" t="s">
        <v>20</v>
      </c>
      <c r="C4725" t="s">
        <v>12</v>
      </c>
      <c r="D4725" t="s">
        <v>15</v>
      </c>
      <c r="E4725">
        <v>0</v>
      </c>
      <c r="F4725">
        <v>62</v>
      </c>
      <c r="G4725">
        <v>37803</v>
      </c>
      <c r="H4725">
        <v>50404</v>
      </c>
      <c r="I4725">
        <v>12601</v>
      </c>
    </row>
    <row r="4726" spans="1:9" x14ac:dyDescent="0.25">
      <c r="A4726" s="1">
        <v>44905</v>
      </c>
      <c r="B4726" t="s">
        <v>20</v>
      </c>
      <c r="C4726" t="s">
        <v>18</v>
      </c>
      <c r="D4726" t="s">
        <v>17</v>
      </c>
      <c r="E4726">
        <v>14</v>
      </c>
      <c r="F4726">
        <v>157</v>
      </c>
      <c r="G4726">
        <v>44973</v>
      </c>
      <c r="H4726">
        <v>59175</v>
      </c>
      <c r="I4726">
        <v>14202</v>
      </c>
    </row>
    <row r="4727" spans="1:9" x14ac:dyDescent="0.25">
      <c r="A4727" s="1">
        <v>44906</v>
      </c>
      <c r="B4727" t="s">
        <v>20</v>
      </c>
      <c r="C4727" t="s">
        <v>12</v>
      </c>
      <c r="D4727" t="s">
        <v>13</v>
      </c>
      <c r="E4727">
        <v>24</v>
      </c>
      <c r="F4727">
        <v>42</v>
      </c>
      <c r="G4727">
        <v>46789</v>
      </c>
      <c r="H4727">
        <v>79303</v>
      </c>
      <c r="I4727">
        <v>32514</v>
      </c>
    </row>
    <row r="4728" spans="1:9" x14ac:dyDescent="0.25">
      <c r="A4728" s="1">
        <v>44907</v>
      </c>
      <c r="B4728" t="s">
        <v>20</v>
      </c>
      <c r="C4728" t="s">
        <v>12</v>
      </c>
      <c r="D4728" t="s">
        <v>15</v>
      </c>
      <c r="E4728">
        <v>0</v>
      </c>
      <c r="F4728">
        <v>49</v>
      </c>
      <c r="G4728">
        <v>12767</v>
      </c>
      <c r="H4728">
        <v>21639</v>
      </c>
      <c r="I4728">
        <v>8872</v>
      </c>
    </row>
    <row r="4729" spans="1:9" x14ac:dyDescent="0.25">
      <c r="A4729" s="1">
        <v>44908</v>
      </c>
      <c r="B4729" t="s">
        <v>20</v>
      </c>
      <c r="C4729" t="s">
        <v>18</v>
      </c>
      <c r="D4729" t="s">
        <v>17</v>
      </c>
      <c r="E4729">
        <v>11</v>
      </c>
      <c r="F4729">
        <v>101</v>
      </c>
      <c r="G4729">
        <v>39876</v>
      </c>
      <c r="H4729">
        <v>54624</v>
      </c>
      <c r="I4729">
        <v>14748</v>
      </c>
    </row>
    <row r="4730" spans="1:9" x14ac:dyDescent="0.25">
      <c r="A4730" s="1">
        <v>44909</v>
      </c>
      <c r="B4730" t="s">
        <v>20</v>
      </c>
      <c r="C4730" t="s">
        <v>10</v>
      </c>
      <c r="D4730" t="s">
        <v>15</v>
      </c>
      <c r="E4730">
        <v>0</v>
      </c>
      <c r="F4730">
        <v>77</v>
      </c>
      <c r="G4730">
        <v>29292</v>
      </c>
      <c r="H4730">
        <v>43076</v>
      </c>
      <c r="I4730">
        <v>13784</v>
      </c>
    </row>
    <row r="4731" spans="1:9" x14ac:dyDescent="0.25">
      <c r="A4731" s="1">
        <v>44910</v>
      </c>
      <c r="B4731" t="s">
        <v>20</v>
      </c>
      <c r="C4731" t="s">
        <v>16</v>
      </c>
      <c r="D4731" t="s">
        <v>17</v>
      </c>
      <c r="E4731">
        <v>10</v>
      </c>
      <c r="F4731">
        <v>60</v>
      </c>
      <c r="G4731">
        <v>30469</v>
      </c>
      <c r="H4731">
        <v>60937</v>
      </c>
      <c r="I4731">
        <v>30468</v>
      </c>
    </row>
    <row r="4732" spans="1:9" x14ac:dyDescent="0.25">
      <c r="A4732" s="1">
        <v>44911</v>
      </c>
      <c r="B4732" t="s">
        <v>20</v>
      </c>
      <c r="C4732" t="s">
        <v>18</v>
      </c>
      <c r="D4732" t="s">
        <v>17</v>
      </c>
      <c r="E4732">
        <v>12</v>
      </c>
      <c r="F4732">
        <v>172</v>
      </c>
      <c r="G4732">
        <v>49735</v>
      </c>
      <c r="H4732">
        <v>58512</v>
      </c>
      <c r="I4732">
        <v>8777</v>
      </c>
    </row>
    <row r="4733" spans="1:9" x14ac:dyDescent="0.25">
      <c r="A4733" s="1">
        <v>44912</v>
      </c>
      <c r="B4733" t="s">
        <v>20</v>
      </c>
      <c r="C4733" t="s">
        <v>16</v>
      </c>
      <c r="D4733" t="s">
        <v>17</v>
      </c>
      <c r="E4733">
        <v>13</v>
      </c>
      <c r="F4733">
        <v>139</v>
      </c>
      <c r="G4733">
        <v>38601</v>
      </c>
      <c r="H4733">
        <v>53613</v>
      </c>
      <c r="I4733">
        <v>15012</v>
      </c>
    </row>
    <row r="4734" spans="1:9" x14ac:dyDescent="0.25">
      <c r="A4734" s="1">
        <v>44913</v>
      </c>
      <c r="B4734" t="s">
        <v>20</v>
      </c>
      <c r="C4734" t="s">
        <v>12</v>
      </c>
      <c r="D4734" t="s">
        <v>17</v>
      </c>
      <c r="E4734">
        <v>9</v>
      </c>
      <c r="F4734">
        <v>198</v>
      </c>
      <c r="G4734">
        <v>31548</v>
      </c>
      <c r="H4734">
        <v>50076</v>
      </c>
      <c r="I4734">
        <v>18528</v>
      </c>
    </row>
    <row r="4735" spans="1:9" x14ac:dyDescent="0.25">
      <c r="A4735" s="1">
        <v>44914</v>
      </c>
      <c r="B4735" t="s">
        <v>20</v>
      </c>
      <c r="C4735" t="s">
        <v>16</v>
      </c>
      <c r="D4735" t="s">
        <v>13</v>
      </c>
      <c r="E4735">
        <v>14</v>
      </c>
      <c r="F4735">
        <v>33</v>
      </c>
      <c r="G4735">
        <v>44254</v>
      </c>
      <c r="H4735">
        <v>50289</v>
      </c>
      <c r="I4735">
        <v>6035</v>
      </c>
    </row>
    <row r="4736" spans="1:9" x14ac:dyDescent="0.25">
      <c r="A4736" s="1">
        <v>44915</v>
      </c>
      <c r="B4736" t="s">
        <v>20</v>
      </c>
      <c r="C4736" t="s">
        <v>16</v>
      </c>
      <c r="D4736" t="s">
        <v>17</v>
      </c>
      <c r="E4736">
        <v>11</v>
      </c>
      <c r="F4736">
        <v>100</v>
      </c>
      <c r="G4736">
        <v>13593</v>
      </c>
      <c r="H4736">
        <v>27185</v>
      </c>
      <c r="I4736">
        <v>13592</v>
      </c>
    </row>
    <row r="4737" spans="1:9" x14ac:dyDescent="0.25">
      <c r="A4737" s="1">
        <v>44916</v>
      </c>
      <c r="B4737" t="s">
        <v>20</v>
      </c>
      <c r="C4737" t="s">
        <v>10</v>
      </c>
      <c r="D4737" t="s">
        <v>13</v>
      </c>
      <c r="E4737">
        <v>10</v>
      </c>
      <c r="F4737">
        <v>21</v>
      </c>
      <c r="G4737">
        <v>10214</v>
      </c>
      <c r="H4737">
        <v>12159</v>
      </c>
      <c r="I4737">
        <v>1945</v>
      </c>
    </row>
    <row r="4738" spans="1:9" x14ac:dyDescent="0.25">
      <c r="A4738" s="1">
        <v>44917</v>
      </c>
      <c r="B4738" t="s">
        <v>20</v>
      </c>
      <c r="C4738" t="s">
        <v>18</v>
      </c>
      <c r="D4738" t="s">
        <v>17</v>
      </c>
      <c r="E4738">
        <v>15</v>
      </c>
      <c r="F4738">
        <v>196</v>
      </c>
      <c r="G4738">
        <v>48993</v>
      </c>
      <c r="H4738">
        <v>71005</v>
      </c>
      <c r="I4738">
        <v>22012</v>
      </c>
    </row>
    <row r="4739" spans="1:9" x14ac:dyDescent="0.25">
      <c r="A4739" s="1">
        <v>44918</v>
      </c>
      <c r="B4739" t="s">
        <v>20</v>
      </c>
      <c r="C4739" t="s">
        <v>10</v>
      </c>
      <c r="D4739" t="s">
        <v>11</v>
      </c>
      <c r="E4739">
        <v>7</v>
      </c>
      <c r="F4739">
        <v>65</v>
      </c>
      <c r="G4739">
        <v>42607</v>
      </c>
      <c r="H4739">
        <v>74749</v>
      </c>
      <c r="I4739">
        <v>32142</v>
      </c>
    </row>
    <row r="4740" spans="1:9" x14ac:dyDescent="0.25">
      <c r="A4740" s="1">
        <v>44919</v>
      </c>
      <c r="B4740" t="s">
        <v>20</v>
      </c>
      <c r="C4740" t="s">
        <v>12</v>
      </c>
      <c r="D4740" t="s">
        <v>17</v>
      </c>
      <c r="E4740">
        <v>12</v>
      </c>
      <c r="F4740">
        <v>93</v>
      </c>
      <c r="G4740">
        <v>21915</v>
      </c>
      <c r="H4740">
        <v>38447</v>
      </c>
      <c r="I4740">
        <v>16532</v>
      </c>
    </row>
    <row r="4741" spans="1:9" x14ac:dyDescent="0.25">
      <c r="A4741" s="1">
        <v>44920</v>
      </c>
      <c r="B4741" t="s">
        <v>20</v>
      </c>
      <c r="C4741" t="s">
        <v>18</v>
      </c>
      <c r="D4741" t="s">
        <v>11</v>
      </c>
      <c r="E4741">
        <v>6</v>
      </c>
      <c r="F4741">
        <v>56</v>
      </c>
      <c r="G4741">
        <v>63025</v>
      </c>
      <c r="H4741">
        <v>78781</v>
      </c>
      <c r="I4741">
        <v>15756</v>
      </c>
    </row>
    <row r="4742" spans="1:9" x14ac:dyDescent="0.25">
      <c r="A4742" s="1">
        <v>44921</v>
      </c>
      <c r="B4742" t="s">
        <v>20</v>
      </c>
      <c r="C4742" t="s">
        <v>18</v>
      </c>
      <c r="D4742" t="s">
        <v>15</v>
      </c>
      <c r="E4742">
        <v>0</v>
      </c>
      <c r="F4742">
        <v>38</v>
      </c>
      <c r="G4742">
        <v>28491</v>
      </c>
      <c r="H4742">
        <v>32748</v>
      </c>
      <c r="I4742">
        <v>4257</v>
      </c>
    </row>
    <row r="4743" spans="1:9" x14ac:dyDescent="0.25">
      <c r="A4743" s="1">
        <v>44922</v>
      </c>
      <c r="B4743" t="s">
        <v>20</v>
      </c>
      <c r="C4743" t="s">
        <v>10</v>
      </c>
      <c r="D4743" t="s">
        <v>17</v>
      </c>
      <c r="E4743">
        <v>12</v>
      </c>
      <c r="F4743">
        <v>101</v>
      </c>
      <c r="G4743">
        <v>58889</v>
      </c>
      <c r="H4743">
        <v>68475</v>
      </c>
      <c r="I4743">
        <v>9586</v>
      </c>
    </row>
    <row r="4744" spans="1:9" x14ac:dyDescent="0.25">
      <c r="A4744" s="1">
        <v>44923</v>
      </c>
      <c r="B4744" t="s">
        <v>20</v>
      </c>
      <c r="C4744" t="s">
        <v>10</v>
      </c>
      <c r="D4744" t="s">
        <v>15</v>
      </c>
      <c r="E4744">
        <v>0</v>
      </c>
      <c r="F4744">
        <v>54</v>
      </c>
      <c r="G4744">
        <v>29516</v>
      </c>
      <c r="H4744">
        <v>53666</v>
      </c>
      <c r="I4744">
        <v>24150</v>
      </c>
    </row>
    <row r="4745" spans="1:9" x14ac:dyDescent="0.25">
      <c r="A4745" s="1">
        <v>44924</v>
      </c>
      <c r="B4745" t="s">
        <v>20</v>
      </c>
      <c r="C4745" t="s">
        <v>16</v>
      </c>
      <c r="D4745" t="s">
        <v>15</v>
      </c>
      <c r="E4745">
        <v>0</v>
      </c>
      <c r="F4745">
        <v>72</v>
      </c>
      <c r="G4745">
        <v>55380</v>
      </c>
      <c r="H4745">
        <v>70101</v>
      </c>
      <c r="I4745">
        <v>14721</v>
      </c>
    </row>
    <row r="4746" spans="1:9" x14ac:dyDescent="0.25">
      <c r="A4746" s="1">
        <v>44925</v>
      </c>
      <c r="B4746" t="s">
        <v>20</v>
      </c>
      <c r="C4746" t="s">
        <v>10</v>
      </c>
      <c r="D4746" t="s">
        <v>15</v>
      </c>
      <c r="E4746">
        <v>0</v>
      </c>
      <c r="F4746">
        <v>36</v>
      </c>
      <c r="G4746">
        <v>10911</v>
      </c>
      <c r="H4746">
        <v>13812</v>
      </c>
      <c r="I4746">
        <v>2901</v>
      </c>
    </row>
    <row r="4747" spans="1:9" x14ac:dyDescent="0.25">
      <c r="A4747" s="1">
        <v>44926</v>
      </c>
      <c r="B4747" t="s">
        <v>20</v>
      </c>
      <c r="C4747" t="s">
        <v>14</v>
      </c>
      <c r="D4747" t="s">
        <v>11</v>
      </c>
      <c r="E4747">
        <v>5</v>
      </c>
      <c r="F4747">
        <v>22</v>
      </c>
      <c r="G4747">
        <v>64921</v>
      </c>
      <c r="H4747">
        <v>87731</v>
      </c>
      <c r="I4747">
        <v>22810</v>
      </c>
    </row>
    <row r="4748" spans="1:9" x14ac:dyDescent="0.25">
      <c r="A4748" s="1">
        <v>44927</v>
      </c>
      <c r="B4748" t="s">
        <v>20</v>
      </c>
      <c r="C4748" t="s">
        <v>12</v>
      </c>
      <c r="D4748" t="s">
        <v>17</v>
      </c>
      <c r="E4748">
        <v>8</v>
      </c>
      <c r="F4748">
        <v>95</v>
      </c>
      <c r="G4748">
        <v>67000</v>
      </c>
      <c r="H4748">
        <v>85897</v>
      </c>
      <c r="I4748">
        <v>18897</v>
      </c>
    </row>
    <row r="4749" spans="1:9" x14ac:dyDescent="0.25">
      <c r="A4749" s="1">
        <v>44928</v>
      </c>
      <c r="B4749" t="s">
        <v>20</v>
      </c>
      <c r="C4749" t="s">
        <v>18</v>
      </c>
      <c r="D4749" t="s">
        <v>11</v>
      </c>
      <c r="E4749">
        <v>9</v>
      </c>
      <c r="F4749">
        <v>84</v>
      </c>
      <c r="G4749">
        <v>40945</v>
      </c>
      <c r="H4749">
        <v>63976</v>
      </c>
      <c r="I4749">
        <v>23031</v>
      </c>
    </row>
    <row r="4750" spans="1:9" x14ac:dyDescent="0.25">
      <c r="A4750" s="1">
        <v>44929</v>
      </c>
      <c r="B4750" t="s">
        <v>20</v>
      </c>
      <c r="C4750" t="s">
        <v>14</v>
      </c>
      <c r="D4750" t="s">
        <v>15</v>
      </c>
      <c r="E4750">
        <v>0</v>
      </c>
      <c r="F4750">
        <v>46</v>
      </c>
      <c r="G4750">
        <v>12851</v>
      </c>
      <c r="H4750">
        <v>22546</v>
      </c>
      <c r="I4750">
        <v>9695</v>
      </c>
    </row>
    <row r="4751" spans="1:9" x14ac:dyDescent="0.25">
      <c r="A4751" s="1">
        <v>44930</v>
      </c>
      <c r="B4751" t="s">
        <v>20</v>
      </c>
      <c r="C4751" t="s">
        <v>16</v>
      </c>
      <c r="D4751" t="s">
        <v>13</v>
      </c>
      <c r="E4751">
        <v>10</v>
      </c>
      <c r="F4751">
        <v>4</v>
      </c>
      <c r="G4751">
        <v>20078</v>
      </c>
      <c r="H4751">
        <v>39368</v>
      </c>
      <c r="I4751">
        <v>19290</v>
      </c>
    </row>
    <row r="4752" spans="1:9" x14ac:dyDescent="0.25">
      <c r="A4752" s="1">
        <v>44931</v>
      </c>
      <c r="B4752" t="s">
        <v>20</v>
      </c>
      <c r="C4752" t="s">
        <v>10</v>
      </c>
      <c r="D4752" t="s">
        <v>13</v>
      </c>
      <c r="E4752">
        <v>12</v>
      </c>
      <c r="F4752">
        <v>30</v>
      </c>
      <c r="G4752">
        <v>42286</v>
      </c>
      <c r="H4752">
        <v>65055</v>
      </c>
      <c r="I4752">
        <v>22769</v>
      </c>
    </row>
    <row r="4753" spans="1:9" x14ac:dyDescent="0.25">
      <c r="A4753" s="1">
        <v>44932</v>
      </c>
      <c r="B4753" t="s">
        <v>20</v>
      </c>
      <c r="C4753" t="s">
        <v>12</v>
      </c>
      <c r="D4753" t="s">
        <v>17</v>
      </c>
      <c r="E4753">
        <v>6</v>
      </c>
      <c r="F4753">
        <v>158</v>
      </c>
      <c r="G4753">
        <v>50533</v>
      </c>
      <c r="H4753">
        <v>56779</v>
      </c>
      <c r="I4753">
        <v>6246</v>
      </c>
    </row>
    <row r="4754" spans="1:9" x14ac:dyDescent="0.25">
      <c r="A4754" s="1">
        <v>44933</v>
      </c>
      <c r="B4754" t="s">
        <v>20</v>
      </c>
      <c r="C4754" t="s">
        <v>16</v>
      </c>
      <c r="D4754" t="s">
        <v>11</v>
      </c>
      <c r="E4754">
        <v>6</v>
      </c>
      <c r="F4754">
        <v>29</v>
      </c>
      <c r="G4754">
        <v>42251</v>
      </c>
      <c r="H4754">
        <v>68146</v>
      </c>
      <c r="I4754">
        <v>25895</v>
      </c>
    </row>
    <row r="4755" spans="1:9" x14ac:dyDescent="0.25">
      <c r="A4755" s="1">
        <v>44934</v>
      </c>
      <c r="B4755" t="s">
        <v>20</v>
      </c>
      <c r="C4755" t="s">
        <v>10</v>
      </c>
      <c r="D4755" t="s">
        <v>13</v>
      </c>
      <c r="E4755">
        <v>11</v>
      </c>
      <c r="F4755">
        <v>43</v>
      </c>
      <c r="G4755">
        <v>19921</v>
      </c>
      <c r="H4755">
        <v>29733</v>
      </c>
      <c r="I4755">
        <v>9812</v>
      </c>
    </row>
    <row r="4756" spans="1:9" x14ac:dyDescent="0.25">
      <c r="A4756" s="1">
        <v>44935</v>
      </c>
      <c r="B4756" t="s">
        <v>20</v>
      </c>
      <c r="C4756" t="s">
        <v>16</v>
      </c>
      <c r="D4756" t="s">
        <v>17</v>
      </c>
      <c r="E4756">
        <v>9</v>
      </c>
      <c r="F4756">
        <v>123</v>
      </c>
      <c r="G4756">
        <v>35678</v>
      </c>
      <c r="H4756">
        <v>39642</v>
      </c>
      <c r="I4756">
        <v>3964</v>
      </c>
    </row>
    <row r="4757" spans="1:9" x14ac:dyDescent="0.25">
      <c r="A4757" s="1">
        <v>44936</v>
      </c>
      <c r="B4757" t="s">
        <v>20</v>
      </c>
      <c r="C4757" t="s">
        <v>14</v>
      </c>
      <c r="D4757" t="s">
        <v>13</v>
      </c>
      <c r="E4757">
        <v>16</v>
      </c>
      <c r="F4757">
        <v>13</v>
      </c>
      <c r="G4757">
        <v>11298</v>
      </c>
      <c r="H4757">
        <v>12553</v>
      </c>
      <c r="I4757">
        <v>1255</v>
      </c>
    </row>
    <row r="4758" spans="1:9" x14ac:dyDescent="0.25">
      <c r="A4758" s="1">
        <v>44937</v>
      </c>
      <c r="B4758" t="s">
        <v>20</v>
      </c>
      <c r="C4758" t="s">
        <v>10</v>
      </c>
      <c r="D4758" t="s">
        <v>13</v>
      </c>
      <c r="E4758">
        <v>18</v>
      </c>
      <c r="F4758">
        <v>23</v>
      </c>
      <c r="G4758">
        <v>16900</v>
      </c>
      <c r="H4758">
        <v>23150</v>
      </c>
      <c r="I4758">
        <v>6250</v>
      </c>
    </row>
    <row r="4759" spans="1:9" x14ac:dyDescent="0.25">
      <c r="A4759" s="1">
        <v>44938</v>
      </c>
      <c r="B4759" t="s">
        <v>20</v>
      </c>
      <c r="C4759" t="s">
        <v>12</v>
      </c>
      <c r="D4759" t="s">
        <v>17</v>
      </c>
      <c r="E4759">
        <v>13</v>
      </c>
      <c r="F4759">
        <v>179</v>
      </c>
      <c r="G4759">
        <v>47413</v>
      </c>
      <c r="H4759">
        <v>81747</v>
      </c>
      <c r="I4759">
        <v>34334</v>
      </c>
    </row>
    <row r="4760" spans="1:9" x14ac:dyDescent="0.25">
      <c r="A4760" s="1">
        <v>44939</v>
      </c>
      <c r="B4760" t="s">
        <v>20</v>
      </c>
      <c r="C4760" t="s">
        <v>18</v>
      </c>
      <c r="D4760" t="s">
        <v>17</v>
      </c>
      <c r="E4760">
        <v>14</v>
      </c>
      <c r="F4760">
        <v>193</v>
      </c>
      <c r="G4760">
        <v>43549</v>
      </c>
      <c r="H4760">
        <v>66999</v>
      </c>
      <c r="I4760">
        <v>23450</v>
      </c>
    </row>
    <row r="4761" spans="1:9" x14ac:dyDescent="0.25">
      <c r="A4761" s="1">
        <v>44940</v>
      </c>
      <c r="B4761" t="s">
        <v>20</v>
      </c>
      <c r="C4761" t="s">
        <v>16</v>
      </c>
      <c r="D4761" t="s">
        <v>17</v>
      </c>
      <c r="E4761">
        <v>10</v>
      </c>
      <c r="F4761">
        <v>135</v>
      </c>
      <c r="G4761">
        <v>5973</v>
      </c>
      <c r="H4761">
        <v>11486</v>
      </c>
      <c r="I4761">
        <v>5513</v>
      </c>
    </row>
    <row r="4762" spans="1:9" x14ac:dyDescent="0.25">
      <c r="A4762" s="1">
        <v>44941</v>
      </c>
      <c r="B4762" t="s">
        <v>20</v>
      </c>
      <c r="C4762" t="s">
        <v>16</v>
      </c>
      <c r="D4762" t="s">
        <v>13</v>
      </c>
      <c r="E4762">
        <v>18</v>
      </c>
      <c r="F4762">
        <v>16</v>
      </c>
      <c r="G4762">
        <v>28772</v>
      </c>
      <c r="H4762">
        <v>42944</v>
      </c>
      <c r="I4762">
        <v>14172</v>
      </c>
    </row>
    <row r="4763" spans="1:9" x14ac:dyDescent="0.25">
      <c r="A4763" s="1">
        <v>44942</v>
      </c>
      <c r="B4763" t="s">
        <v>20</v>
      </c>
      <c r="C4763" t="s">
        <v>10</v>
      </c>
      <c r="D4763" t="s">
        <v>13</v>
      </c>
      <c r="E4763">
        <v>16</v>
      </c>
      <c r="F4763">
        <v>32</v>
      </c>
      <c r="G4763">
        <v>28522</v>
      </c>
      <c r="H4763">
        <v>44565</v>
      </c>
      <c r="I4763">
        <v>16043</v>
      </c>
    </row>
    <row r="4764" spans="1:9" x14ac:dyDescent="0.25">
      <c r="A4764" s="1">
        <v>44943</v>
      </c>
      <c r="B4764" t="s">
        <v>20</v>
      </c>
      <c r="C4764" t="s">
        <v>16</v>
      </c>
      <c r="D4764" t="s">
        <v>11</v>
      </c>
      <c r="E4764">
        <v>4</v>
      </c>
      <c r="F4764">
        <v>67</v>
      </c>
      <c r="G4764">
        <v>21990</v>
      </c>
      <c r="H4764">
        <v>32821</v>
      </c>
      <c r="I4764">
        <v>10831</v>
      </c>
    </row>
    <row r="4765" spans="1:9" x14ac:dyDescent="0.25">
      <c r="A4765" s="1">
        <v>44944</v>
      </c>
      <c r="B4765" t="s">
        <v>20</v>
      </c>
      <c r="C4765" t="s">
        <v>10</v>
      </c>
      <c r="D4765" t="s">
        <v>11</v>
      </c>
      <c r="E4765">
        <v>5</v>
      </c>
      <c r="F4765">
        <v>64</v>
      </c>
      <c r="G4765">
        <v>52077</v>
      </c>
      <c r="H4765">
        <v>67633</v>
      </c>
      <c r="I4765">
        <v>15556</v>
      </c>
    </row>
    <row r="4766" spans="1:9" x14ac:dyDescent="0.25">
      <c r="A4766" s="1">
        <v>44945</v>
      </c>
      <c r="B4766" t="s">
        <v>20</v>
      </c>
      <c r="C4766" t="s">
        <v>14</v>
      </c>
      <c r="D4766" t="s">
        <v>11</v>
      </c>
      <c r="E4766">
        <v>4</v>
      </c>
      <c r="F4766">
        <v>46</v>
      </c>
      <c r="G4766">
        <v>27215</v>
      </c>
      <c r="H4766">
        <v>54429</v>
      </c>
      <c r="I4766">
        <v>27214</v>
      </c>
    </row>
    <row r="4767" spans="1:9" x14ac:dyDescent="0.25">
      <c r="A4767" s="1">
        <v>44946</v>
      </c>
      <c r="B4767" t="s">
        <v>20</v>
      </c>
      <c r="C4767" t="s">
        <v>14</v>
      </c>
      <c r="D4767" t="s">
        <v>13</v>
      </c>
      <c r="E4767">
        <v>20</v>
      </c>
      <c r="F4767">
        <v>2</v>
      </c>
      <c r="G4767">
        <v>44528</v>
      </c>
      <c r="H4767">
        <v>72997</v>
      </c>
      <c r="I4767">
        <v>28469</v>
      </c>
    </row>
    <row r="4768" spans="1:9" x14ac:dyDescent="0.25">
      <c r="A4768" s="1">
        <v>44947</v>
      </c>
      <c r="B4768" t="s">
        <v>20</v>
      </c>
      <c r="C4768" t="s">
        <v>18</v>
      </c>
      <c r="D4768" t="s">
        <v>15</v>
      </c>
      <c r="E4768">
        <v>0</v>
      </c>
      <c r="F4768">
        <v>80</v>
      </c>
      <c r="G4768">
        <v>49868</v>
      </c>
      <c r="H4768">
        <v>79156</v>
      </c>
      <c r="I4768">
        <v>29288</v>
      </c>
    </row>
    <row r="4769" spans="1:9" x14ac:dyDescent="0.25">
      <c r="A4769" s="1">
        <v>44948</v>
      </c>
      <c r="B4769" t="s">
        <v>20</v>
      </c>
      <c r="C4769" t="s">
        <v>12</v>
      </c>
      <c r="D4769" t="s">
        <v>17</v>
      </c>
      <c r="E4769">
        <v>9</v>
      </c>
      <c r="F4769">
        <v>106</v>
      </c>
      <c r="G4769">
        <v>43261</v>
      </c>
      <c r="H4769">
        <v>56183</v>
      </c>
      <c r="I4769">
        <v>12922</v>
      </c>
    </row>
    <row r="4770" spans="1:9" x14ac:dyDescent="0.25">
      <c r="A4770" s="1">
        <v>44949</v>
      </c>
      <c r="B4770" t="s">
        <v>20</v>
      </c>
      <c r="C4770" t="s">
        <v>12</v>
      </c>
      <c r="D4770" t="s">
        <v>11</v>
      </c>
      <c r="E4770">
        <v>7</v>
      </c>
      <c r="F4770">
        <v>76</v>
      </c>
      <c r="G4770">
        <v>24766</v>
      </c>
      <c r="H4770">
        <v>29839</v>
      </c>
      <c r="I4770">
        <v>5073</v>
      </c>
    </row>
    <row r="4771" spans="1:9" x14ac:dyDescent="0.25">
      <c r="A4771" s="1">
        <v>44950</v>
      </c>
      <c r="B4771" t="s">
        <v>20</v>
      </c>
      <c r="C4771" t="s">
        <v>18</v>
      </c>
      <c r="D4771" t="s">
        <v>15</v>
      </c>
      <c r="E4771">
        <v>0</v>
      </c>
      <c r="F4771">
        <v>43</v>
      </c>
      <c r="G4771">
        <v>48361</v>
      </c>
      <c r="H4771">
        <v>74401</v>
      </c>
      <c r="I4771">
        <v>26040</v>
      </c>
    </row>
    <row r="4772" spans="1:9" x14ac:dyDescent="0.25">
      <c r="A4772" s="1">
        <v>44951</v>
      </c>
      <c r="B4772" t="s">
        <v>20</v>
      </c>
      <c r="C4772" t="s">
        <v>16</v>
      </c>
      <c r="D4772" t="s">
        <v>17</v>
      </c>
      <c r="E4772">
        <v>5</v>
      </c>
      <c r="F4772">
        <v>176</v>
      </c>
      <c r="G4772">
        <v>43997</v>
      </c>
      <c r="H4772">
        <v>67687</v>
      </c>
      <c r="I4772">
        <v>23690</v>
      </c>
    </row>
    <row r="4773" spans="1:9" x14ac:dyDescent="0.25">
      <c r="A4773" s="1">
        <v>44952</v>
      </c>
      <c r="B4773" t="s">
        <v>20</v>
      </c>
      <c r="C4773" t="s">
        <v>12</v>
      </c>
      <c r="D4773" t="s">
        <v>11</v>
      </c>
      <c r="E4773">
        <v>7</v>
      </c>
      <c r="F4773">
        <v>76</v>
      </c>
      <c r="G4773">
        <v>23082</v>
      </c>
      <c r="H4773">
        <v>34972</v>
      </c>
      <c r="I4773">
        <v>11890</v>
      </c>
    </row>
    <row r="4774" spans="1:9" x14ac:dyDescent="0.25">
      <c r="A4774" s="1">
        <v>44953</v>
      </c>
      <c r="B4774" t="s">
        <v>20</v>
      </c>
      <c r="C4774" t="s">
        <v>10</v>
      </c>
      <c r="D4774" t="s">
        <v>17</v>
      </c>
      <c r="E4774">
        <v>8</v>
      </c>
      <c r="F4774">
        <v>99</v>
      </c>
      <c r="G4774">
        <v>12917</v>
      </c>
      <c r="H4774">
        <v>19279</v>
      </c>
      <c r="I4774">
        <v>6362</v>
      </c>
    </row>
    <row r="4775" spans="1:9" x14ac:dyDescent="0.25">
      <c r="A4775" s="1">
        <v>44954</v>
      </c>
      <c r="B4775" t="s">
        <v>20</v>
      </c>
      <c r="C4775" t="s">
        <v>10</v>
      </c>
      <c r="D4775" t="s">
        <v>15</v>
      </c>
      <c r="E4775">
        <v>0</v>
      </c>
      <c r="F4775">
        <v>69</v>
      </c>
      <c r="G4775">
        <v>59153</v>
      </c>
      <c r="H4775">
        <v>79936</v>
      </c>
      <c r="I4775">
        <v>20783</v>
      </c>
    </row>
    <row r="4776" spans="1:9" x14ac:dyDescent="0.25">
      <c r="A4776" s="1">
        <v>44955</v>
      </c>
      <c r="B4776" t="s">
        <v>20</v>
      </c>
      <c r="C4776" t="s">
        <v>14</v>
      </c>
      <c r="D4776" t="s">
        <v>11</v>
      </c>
      <c r="E4776">
        <v>4</v>
      </c>
      <c r="F4776">
        <v>77</v>
      </c>
      <c r="G4776">
        <v>30082</v>
      </c>
      <c r="H4776">
        <v>40109</v>
      </c>
      <c r="I4776">
        <v>10027</v>
      </c>
    </row>
    <row r="4777" spans="1:9" x14ac:dyDescent="0.25">
      <c r="A4777" s="1">
        <v>44956</v>
      </c>
      <c r="B4777" t="s">
        <v>20</v>
      </c>
      <c r="C4777" t="s">
        <v>14</v>
      </c>
      <c r="D4777" t="s">
        <v>13</v>
      </c>
      <c r="E4777">
        <v>25</v>
      </c>
      <c r="F4777">
        <v>38</v>
      </c>
      <c r="G4777">
        <v>7209</v>
      </c>
      <c r="H4777">
        <v>11091</v>
      </c>
      <c r="I4777">
        <v>3882</v>
      </c>
    </row>
    <row r="4778" spans="1:9" x14ac:dyDescent="0.25">
      <c r="A4778" s="1">
        <v>44957</v>
      </c>
      <c r="B4778" t="s">
        <v>20</v>
      </c>
      <c r="C4778" t="s">
        <v>18</v>
      </c>
      <c r="D4778" t="s">
        <v>11</v>
      </c>
      <c r="E4778">
        <v>9</v>
      </c>
      <c r="F4778">
        <v>66</v>
      </c>
      <c r="G4778">
        <v>17463</v>
      </c>
      <c r="H4778">
        <v>30637</v>
      </c>
      <c r="I4778">
        <v>13174</v>
      </c>
    </row>
    <row r="4779" spans="1:9" x14ac:dyDescent="0.25">
      <c r="A4779" s="1">
        <v>44958</v>
      </c>
      <c r="B4779" t="s">
        <v>20</v>
      </c>
      <c r="C4779" t="s">
        <v>18</v>
      </c>
      <c r="D4779" t="s">
        <v>13</v>
      </c>
      <c r="E4779">
        <v>21</v>
      </c>
      <c r="F4779">
        <v>19</v>
      </c>
      <c r="G4779">
        <v>11431</v>
      </c>
      <c r="H4779">
        <v>19709</v>
      </c>
      <c r="I4779">
        <v>8278</v>
      </c>
    </row>
    <row r="4780" spans="1:9" x14ac:dyDescent="0.25">
      <c r="A4780" s="1">
        <v>44959</v>
      </c>
      <c r="B4780" t="s">
        <v>20</v>
      </c>
      <c r="C4780" t="s">
        <v>14</v>
      </c>
      <c r="D4780" t="s">
        <v>11</v>
      </c>
      <c r="E4780">
        <v>6</v>
      </c>
      <c r="F4780">
        <v>41</v>
      </c>
      <c r="G4780">
        <v>25743</v>
      </c>
      <c r="H4780">
        <v>32586</v>
      </c>
      <c r="I4780">
        <v>6843</v>
      </c>
    </row>
    <row r="4781" spans="1:9" x14ac:dyDescent="0.25">
      <c r="A4781" s="1">
        <v>44960</v>
      </c>
      <c r="B4781" t="s">
        <v>20</v>
      </c>
      <c r="C4781" t="s">
        <v>18</v>
      </c>
      <c r="D4781" t="s">
        <v>11</v>
      </c>
      <c r="E4781">
        <v>4</v>
      </c>
      <c r="F4781">
        <v>96</v>
      </c>
      <c r="G4781">
        <v>21546</v>
      </c>
      <c r="H4781">
        <v>34200</v>
      </c>
      <c r="I4781">
        <v>12654</v>
      </c>
    </row>
    <row r="4782" spans="1:9" x14ac:dyDescent="0.25">
      <c r="A4782" s="1">
        <v>44961</v>
      </c>
      <c r="B4782" t="s">
        <v>20</v>
      </c>
      <c r="C4782" t="s">
        <v>18</v>
      </c>
      <c r="D4782" t="s">
        <v>15</v>
      </c>
      <c r="E4782">
        <v>0</v>
      </c>
      <c r="F4782">
        <v>51</v>
      </c>
      <c r="G4782">
        <v>54426</v>
      </c>
      <c r="H4782">
        <v>90710</v>
      </c>
      <c r="I4782">
        <v>36284</v>
      </c>
    </row>
    <row r="4783" spans="1:9" x14ac:dyDescent="0.25">
      <c r="A4783" s="1">
        <v>44962</v>
      </c>
      <c r="B4783" t="s">
        <v>20</v>
      </c>
      <c r="C4783" t="s">
        <v>16</v>
      </c>
      <c r="D4783" t="s">
        <v>11</v>
      </c>
      <c r="E4783">
        <v>8</v>
      </c>
      <c r="F4783">
        <v>37</v>
      </c>
      <c r="G4783">
        <v>77468</v>
      </c>
      <c r="H4783">
        <v>98061</v>
      </c>
      <c r="I4783">
        <v>20593</v>
      </c>
    </row>
    <row r="4784" spans="1:9" x14ac:dyDescent="0.25">
      <c r="A4784" s="1">
        <v>44963</v>
      </c>
      <c r="B4784" t="s">
        <v>20</v>
      </c>
      <c r="C4784" t="s">
        <v>10</v>
      </c>
      <c r="D4784" t="s">
        <v>17</v>
      </c>
      <c r="E4784">
        <v>6</v>
      </c>
      <c r="F4784">
        <v>70</v>
      </c>
      <c r="G4784">
        <v>46402</v>
      </c>
      <c r="H4784">
        <v>64447</v>
      </c>
      <c r="I4784">
        <v>18045</v>
      </c>
    </row>
    <row r="4785" spans="1:9" x14ac:dyDescent="0.25">
      <c r="A4785" s="1">
        <v>44964</v>
      </c>
      <c r="B4785" t="s">
        <v>20</v>
      </c>
      <c r="C4785" t="s">
        <v>16</v>
      </c>
      <c r="D4785" t="s">
        <v>11</v>
      </c>
      <c r="E4785">
        <v>3</v>
      </c>
      <c r="F4785">
        <v>20</v>
      </c>
      <c r="G4785">
        <v>17492</v>
      </c>
      <c r="H4785">
        <v>23962</v>
      </c>
      <c r="I4785">
        <v>6470</v>
      </c>
    </row>
    <row r="4786" spans="1:9" x14ac:dyDescent="0.25">
      <c r="A4786" s="1">
        <v>44965</v>
      </c>
      <c r="B4786" t="s">
        <v>20</v>
      </c>
      <c r="C4786" t="s">
        <v>16</v>
      </c>
      <c r="D4786" t="s">
        <v>15</v>
      </c>
      <c r="E4786">
        <v>0</v>
      </c>
      <c r="F4786">
        <v>30</v>
      </c>
      <c r="G4786">
        <v>15812</v>
      </c>
      <c r="H4786">
        <v>31623</v>
      </c>
      <c r="I4786">
        <v>15811</v>
      </c>
    </row>
    <row r="4787" spans="1:9" x14ac:dyDescent="0.25">
      <c r="A4787" s="1">
        <v>44966</v>
      </c>
      <c r="B4787" t="s">
        <v>20</v>
      </c>
      <c r="C4787" t="s">
        <v>14</v>
      </c>
      <c r="D4787" t="s">
        <v>11</v>
      </c>
      <c r="E4787">
        <v>10</v>
      </c>
      <c r="F4787">
        <v>43</v>
      </c>
      <c r="G4787">
        <v>9778</v>
      </c>
      <c r="H4787">
        <v>18804</v>
      </c>
      <c r="I4787">
        <v>9026</v>
      </c>
    </row>
    <row r="4788" spans="1:9" x14ac:dyDescent="0.25">
      <c r="A4788" s="1">
        <v>44967</v>
      </c>
      <c r="B4788" t="s">
        <v>20</v>
      </c>
      <c r="C4788" t="s">
        <v>18</v>
      </c>
      <c r="D4788" t="s">
        <v>13</v>
      </c>
      <c r="E4788">
        <v>23</v>
      </c>
      <c r="F4788">
        <v>31</v>
      </c>
      <c r="G4788">
        <v>44722</v>
      </c>
      <c r="H4788">
        <v>50820</v>
      </c>
      <c r="I4788">
        <v>6098</v>
      </c>
    </row>
    <row r="4789" spans="1:9" x14ac:dyDescent="0.25">
      <c r="A4789" s="1">
        <v>44968</v>
      </c>
      <c r="B4789" t="s">
        <v>20</v>
      </c>
      <c r="C4789" t="s">
        <v>16</v>
      </c>
      <c r="D4789" t="s">
        <v>17</v>
      </c>
      <c r="E4789">
        <v>8</v>
      </c>
      <c r="F4789">
        <v>139</v>
      </c>
      <c r="G4789">
        <v>10322</v>
      </c>
      <c r="H4789">
        <v>11598</v>
      </c>
      <c r="I4789">
        <v>1276</v>
      </c>
    </row>
    <row r="4790" spans="1:9" x14ac:dyDescent="0.25">
      <c r="A4790" s="1">
        <v>44969</v>
      </c>
      <c r="B4790" t="s">
        <v>20</v>
      </c>
      <c r="C4790" t="s">
        <v>10</v>
      </c>
      <c r="D4790" t="s">
        <v>11</v>
      </c>
      <c r="E4790">
        <v>9</v>
      </c>
      <c r="F4790">
        <v>99</v>
      </c>
      <c r="G4790">
        <v>67754</v>
      </c>
      <c r="H4790">
        <v>76128</v>
      </c>
      <c r="I4790">
        <v>8374</v>
      </c>
    </row>
    <row r="4791" spans="1:9" x14ac:dyDescent="0.25">
      <c r="A4791" s="1">
        <v>44970</v>
      </c>
      <c r="B4791" t="s">
        <v>20</v>
      </c>
      <c r="C4791" t="s">
        <v>12</v>
      </c>
      <c r="D4791" t="s">
        <v>15</v>
      </c>
      <c r="E4791">
        <v>0</v>
      </c>
      <c r="F4791">
        <v>91</v>
      </c>
      <c r="G4791">
        <v>44597</v>
      </c>
      <c r="H4791">
        <v>50678</v>
      </c>
      <c r="I4791">
        <v>6081</v>
      </c>
    </row>
    <row r="4792" spans="1:9" x14ac:dyDescent="0.25">
      <c r="A4792" s="1">
        <v>44971</v>
      </c>
      <c r="B4792" t="s">
        <v>20</v>
      </c>
      <c r="C4792" t="s">
        <v>12</v>
      </c>
      <c r="D4792" t="s">
        <v>13</v>
      </c>
      <c r="E4792">
        <v>12</v>
      </c>
      <c r="F4792">
        <v>43</v>
      </c>
      <c r="G4792">
        <v>33279</v>
      </c>
      <c r="H4792">
        <v>57377</v>
      </c>
      <c r="I4792">
        <v>24098</v>
      </c>
    </row>
    <row r="4793" spans="1:9" x14ac:dyDescent="0.25">
      <c r="A4793" s="1">
        <v>44972</v>
      </c>
      <c r="B4793" t="s">
        <v>20</v>
      </c>
      <c r="C4793" t="s">
        <v>16</v>
      </c>
      <c r="D4793" t="s">
        <v>15</v>
      </c>
      <c r="E4793">
        <v>0</v>
      </c>
      <c r="F4793">
        <v>30</v>
      </c>
      <c r="G4793">
        <v>51640</v>
      </c>
      <c r="H4793">
        <v>92214</v>
      </c>
      <c r="I4793">
        <v>40574</v>
      </c>
    </row>
    <row r="4794" spans="1:9" x14ac:dyDescent="0.25">
      <c r="A4794" s="1">
        <v>44973</v>
      </c>
      <c r="B4794" t="s">
        <v>20</v>
      </c>
      <c r="C4794" t="s">
        <v>18</v>
      </c>
      <c r="D4794" t="s">
        <v>11</v>
      </c>
      <c r="E4794">
        <v>7</v>
      </c>
      <c r="F4794">
        <v>45</v>
      </c>
      <c r="G4794">
        <v>29862</v>
      </c>
      <c r="H4794">
        <v>47400</v>
      </c>
      <c r="I4794">
        <v>17538</v>
      </c>
    </row>
    <row r="4795" spans="1:9" x14ac:dyDescent="0.25">
      <c r="A4795" s="1">
        <v>44974</v>
      </c>
      <c r="B4795" t="s">
        <v>20</v>
      </c>
      <c r="C4795" t="s">
        <v>14</v>
      </c>
      <c r="D4795" t="s">
        <v>11</v>
      </c>
      <c r="E4795">
        <v>4</v>
      </c>
      <c r="F4795">
        <v>22</v>
      </c>
      <c r="G4795">
        <v>35347</v>
      </c>
      <c r="H4795">
        <v>70694</v>
      </c>
      <c r="I4795">
        <v>35347</v>
      </c>
    </row>
    <row r="4796" spans="1:9" x14ac:dyDescent="0.25">
      <c r="A4796" s="1">
        <v>44975</v>
      </c>
      <c r="B4796" t="s">
        <v>20</v>
      </c>
      <c r="C4796" t="s">
        <v>12</v>
      </c>
      <c r="D4796" t="s">
        <v>13</v>
      </c>
      <c r="E4796">
        <v>16</v>
      </c>
      <c r="F4796">
        <v>14</v>
      </c>
      <c r="G4796">
        <v>45229</v>
      </c>
      <c r="H4796">
        <v>50819</v>
      </c>
      <c r="I4796">
        <v>5590</v>
      </c>
    </row>
    <row r="4797" spans="1:9" x14ac:dyDescent="0.25">
      <c r="A4797" s="1">
        <v>44976</v>
      </c>
      <c r="B4797" t="s">
        <v>20</v>
      </c>
      <c r="C4797" t="s">
        <v>18</v>
      </c>
      <c r="D4797" t="s">
        <v>11</v>
      </c>
      <c r="E4797">
        <v>7</v>
      </c>
      <c r="F4797">
        <v>27</v>
      </c>
      <c r="G4797">
        <v>9489</v>
      </c>
      <c r="H4797">
        <v>11572</v>
      </c>
      <c r="I4797">
        <v>2083</v>
      </c>
    </row>
    <row r="4798" spans="1:9" x14ac:dyDescent="0.25">
      <c r="A4798" s="1">
        <v>44977</v>
      </c>
      <c r="B4798" t="s">
        <v>20</v>
      </c>
      <c r="C4798" t="s">
        <v>12</v>
      </c>
      <c r="D4798" t="s">
        <v>17</v>
      </c>
      <c r="E4798">
        <v>15</v>
      </c>
      <c r="F4798">
        <v>135</v>
      </c>
      <c r="G4798">
        <v>35854</v>
      </c>
      <c r="H4798">
        <v>47805</v>
      </c>
      <c r="I4798">
        <v>11951</v>
      </c>
    </row>
    <row r="4799" spans="1:9" x14ac:dyDescent="0.25">
      <c r="A4799" s="1">
        <v>44978</v>
      </c>
      <c r="B4799" t="s">
        <v>20</v>
      </c>
      <c r="C4799" t="s">
        <v>10</v>
      </c>
      <c r="D4799" t="s">
        <v>17</v>
      </c>
      <c r="E4799">
        <v>12</v>
      </c>
      <c r="F4799">
        <v>162</v>
      </c>
      <c r="G4799">
        <v>10751</v>
      </c>
      <c r="H4799">
        <v>12217</v>
      </c>
      <c r="I4799">
        <v>1466</v>
      </c>
    </row>
    <row r="4800" spans="1:9" x14ac:dyDescent="0.25">
      <c r="A4800" s="1">
        <v>44979</v>
      </c>
      <c r="B4800" t="s">
        <v>20</v>
      </c>
      <c r="C4800" t="s">
        <v>10</v>
      </c>
      <c r="D4800" t="s">
        <v>15</v>
      </c>
      <c r="E4800">
        <v>0</v>
      </c>
      <c r="F4800">
        <v>84</v>
      </c>
      <c r="G4800">
        <v>52676</v>
      </c>
      <c r="H4800">
        <v>66679</v>
      </c>
      <c r="I4800">
        <v>14003</v>
      </c>
    </row>
    <row r="4801" spans="1:9" x14ac:dyDescent="0.25">
      <c r="A4801" s="1">
        <v>44980</v>
      </c>
      <c r="B4801" t="s">
        <v>20</v>
      </c>
      <c r="C4801" t="s">
        <v>10</v>
      </c>
      <c r="D4801" t="s">
        <v>15</v>
      </c>
      <c r="E4801">
        <v>0</v>
      </c>
      <c r="F4801">
        <v>96</v>
      </c>
      <c r="G4801">
        <v>13349</v>
      </c>
      <c r="H4801">
        <v>19070</v>
      </c>
      <c r="I4801">
        <v>5721</v>
      </c>
    </row>
    <row r="4802" spans="1:9" x14ac:dyDescent="0.25">
      <c r="A4802" s="1">
        <v>44981</v>
      </c>
      <c r="B4802" t="s">
        <v>20</v>
      </c>
      <c r="C4802" t="s">
        <v>16</v>
      </c>
      <c r="D4802" t="s">
        <v>11</v>
      </c>
      <c r="E4802">
        <v>7</v>
      </c>
      <c r="F4802">
        <v>71</v>
      </c>
      <c r="G4802">
        <v>66195</v>
      </c>
      <c r="H4802">
        <v>93233</v>
      </c>
      <c r="I4802">
        <v>27038</v>
      </c>
    </row>
    <row r="4803" spans="1:9" x14ac:dyDescent="0.25">
      <c r="A4803" s="1">
        <v>44982</v>
      </c>
      <c r="B4803" t="s">
        <v>20</v>
      </c>
      <c r="C4803" t="s">
        <v>10</v>
      </c>
      <c r="D4803" t="s">
        <v>11</v>
      </c>
      <c r="E4803">
        <v>10</v>
      </c>
      <c r="F4803">
        <v>78</v>
      </c>
      <c r="G4803">
        <v>29684</v>
      </c>
      <c r="H4803">
        <v>41228</v>
      </c>
      <c r="I4803">
        <v>11544</v>
      </c>
    </row>
    <row r="4804" spans="1:9" x14ac:dyDescent="0.25">
      <c r="A4804" s="1">
        <v>44983</v>
      </c>
      <c r="B4804" t="s">
        <v>20</v>
      </c>
      <c r="C4804" t="s">
        <v>16</v>
      </c>
      <c r="D4804" t="s">
        <v>11</v>
      </c>
      <c r="E4804">
        <v>7</v>
      </c>
      <c r="F4804">
        <v>51</v>
      </c>
      <c r="G4804">
        <v>23228</v>
      </c>
      <c r="H4804">
        <v>27652</v>
      </c>
      <c r="I4804">
        <v>4424</v>
      </c>
    </row>
    <row r="4805" spans="1:9" x14ac:dyDescent="0.25">
      <c r="A4805" s="1">
        <v>44984</v>
      </c>
      <c r="B4805" t="s">
        <v>20</v>
      </c>
      <c r="C4805" t="s">
        <v>14</v>
      </c>
      <c r="D4805" t="s">
        <v>17</v>
      </c>
      <c r="E4805">
        <v>7</v>
      </c>
      <c r="F4805">
        <v>200</v>
      </c>
      <c r="G4805">
        <v>43741</v>
      </c>
      <c r="H4805">
        <v>75416</v>
      </c>
      <c r="I4805">
        <v>31675</v>
      </c>
    </row>
    <row r="4806" spans="1:9" x14ac:dyDescent="0.25">
      <c r="A4806" s="1">
        <v>44985</v>
      </c>
      <c r="B4806" t="s">
        <v>20</v>
      </c>
      <c r="C4806" t="s">
        <v>10</v>
      </c>
      <c r="D4806" t="s">
        <v>11</v>
      </c>
      <c r="E4806">
        <v>6</v>
      </c>
      <c r="F4806">
        <v>21</v>
      </c>
      <c r="G4806">
        <v>30322</v>
      </c>
      <c r="H4806">
        <v>48906</v>
      </c>
      <c r="I4806">
        <v>18584</v>
      </c>
    </row>
    <row r="4807" spans="1:9" x14ac:dyDescent="0.25">
      <c r="A4807" s="1">
        <v>44986</v>
      </c>
      <c r="B4807" t="s">
        <v>20</v>
      </c>
      <c r="C4807" t="s">
        <v>10</v>
      </c>
      <c r="D4807" t="s">
        <v>17</v>
      </c>
      <c r="E4807">
        <v>15</v>
      </c>
      <c r="F4807">
        <v>72</v>
      </c>
      <c r="G4807">
        <v>80775</v>
      </c>
      <c r="H4807">
        <v>89750</v>
      </c>
      <c r="I4807">
        <v>8975</v>
      </c>
    </row>
    <row r="4808" spans="1:9" x14ac:dyDescent="0.25">
      <c r="A4808" s="1">
        <v>44987</v>
      </c>
      <c r="B4808" t="s">
        <v>20</v>
      </c>
      <c r="C4808" t="s">
        <v>16</v>
      </c>
      <c r="D4808" t="s">
        <v>11</v>
      </c>
      <c r="E4808">
        <v>8</v>
      </c>
      <c r="F4808">
        <v>81</v>
      </c>
      <c r="G4808">
        <v>23777</v>
      </c>
      <c r="H4808">
        <v>32131</v>
      </c>
      <c r="I4808">
        <v>8354</v>
      </c>
    </row>
    <row r="4809" spans="1:9" x14ac:dyDescent="0.25">
      <c r="A4809" s="1">
        <v>44988</v>
      </c>
      <c r="B4809" t="s">
        <v>20</v>
      </c>
      <c r="C4809" t="s">
        <v>12</v>
      </c>
      <c r="D4809" t="s">
        <v>15</v>
      </c>
      <c r="E4809">
        <v>0</v>
      </c>
      <c r="F4809">
        <v>50</v>
      </c>
      <c r="G4809">
        <v>75117</v>
      </c>
      <c r="H4809">
        <v>88373</v>
      </c>
      <c r="I4809">
        <v>13256</v>
      </c>
    </row>
    <row r="4810" spans="1:9" x14ac:dyDescent="0.25">
      <c r="A4810" s="1">
        <v>44989</v>
      </c>
      <c r="B4810" t="s">
        <v>20</v>
      </c>
      <c r="C4810" t="s">
        <v>12</v>
      </c>
      <c r="D4810" t="s">
        <v>13</v>
      </c>
      <c r="E4810">
        <v>20</v>
      </c>
      <c r="F4810">
        <v>49</v>
      </c>
      <c r="G4810">
        <v>23136</v>
      </c>
      <c r="H4810">
        <v>34023</v>
      </c>
      <c r="I4810">
        <v>10887</v>
      </c>
    </row>
    <row r="4811" spans="1:9" x14ac:dyDescent="0.25">
      <c r="A4811" s="1">
        <v>44990</v>
      </c>
      <c r="B4811" t="s">
        <v>20</v>
      </c>
      <c r="C4811" t="s">
        <v>18</v>
      </c>
      <c r="D4811" t="s">
        <v>15</v>
      </c>
      <c r="E4811">
        <v>0</v>
      </c>
      <c r="F4811">
        <v>79</v>
      </c>
      <c r="G4811">
        <v>13768</v>
      </c>
      <c r="H4811">
        <v>21182</v>
      </c>
      <c r="I4811">
        <v>7414</v>
      </c>
    </row>
    <row r="4812" spans="1:9" x14ac:dyDescent="0.25">
      <c r="A4812" s="1">
        <v>44991</v>
      </c>
      <c r="B4812" t="s">
        <v>20</v>
      </c>
      <c r="C4812" t="s">
        <v>16</v>
      </c>
      <c r="D4812" t="s">
        <v>17</v>
      </c>
      <c r="E4812">
        <v>9</v>
      </c>
      <c r="F4812">
        <v>136</v>
      </c>
      <c r="G4812">
        <v>64544</v>
      </c>
      <c r="H4812">
        <v>73345</v>
      </c>
      <c r="I4812">
        <v>8801</v>
      </c>
    </row>
    <row r="4813" spans="1:9" x14ac:dyDescent="0.25">
      <c r="A4813" s="1">
        <v>44992</v>
      </c>
      <c r="B4813" t="s">
        <v>20</v>
      </c>
      <c r="C4813" t="s">
        <v>16</v>
      </c>
      <c r="D4813" t="s">
        <v>13</v>
      </c>
      <c r="E4813">
        <v>24</v>
      </c>
      <c r="F4813">
        <v>22</v>
      </c>
      <c r="G4813">
        <v>21925</v>
      </c>
      <c r="H4813">
        <v>36541</v>
      </c>
      <c r="I4813">
        <v>14616</v>
      </c>
    </row>
    <row r="4814" spans="1:9" x14ac:dyDescent="0.25">
      <c r="A4814" s="1">
        <v>44993</v>
      </c>
      <c r="B4814" t="s">
        <v>20</v>
      </c>
      <c r="C4814" t="s">
        <v>12</v>
      </c>
      <c r="D4814" t="s">
        <v>11</v>
      </c>
      <c r="E4814">
        <v>9</v>
      </c>
      <c r="F4814">
        <v>55</v>
      </c>
      <c r="G4814">
        <v>28016</v>
      </c>
      <c r="H4814">
        <v>42449</v>
      </c>
      <c r="I4814">
        <v>14433</v>
      </c>
    </row>
    <row r="4815" spans="1:9" x14ac:dyDescent="0.25">
      <c r="A4815" s="1">
        <v>44994</v>
      </c>
      <c r="B4815" t="s">
        <v>20</v>
      </c>
      <c r="C4815" t="s">
        <v>14</v>
      </c>
      <c r="D4815" t="s">
        <v>15</v>
      </c>
      <c r="E4815">
        <v>0</v>
      </c>
      <c r="F4815">
        <v>54</v>
      </c>
      <c r="G4815">
        <v>73947</v>
      </c>
      <c r="H4815">
        <v>91293</v>
      </c>
      <c r="I4815">
        <v>17346</v>
      </c>
    </row>
    <row r="4816" spans="1:9" x14ac:dyDescent="0.25">
      <c r="A4816" s="1">
        <v>44995</v>
      </c>
      <c r="B4816" t="s">
        <v>20</v>
      </c>
      <c r="C4816" t="s">
        <v>10</v>
      </c>
      <c r="D4816" t="s">
        <v>15</v>
      </c>
      <c r="E4816">
        <v>0</v>
      </c>
      <c r="F4816">
        <v>89</v>
      </c>
      <c r="G4816">
        <v>62184</v>
      </c>
      <c r="H4816">
        <v>74921</v>
      </c>
      <c r="I4816">
        <v>12737</v>
      </c>
    </row>
    <row r="4817" spans="1:9" x14ac:dyDescent="0.25">
      <c r="A4817" s="1">
        <v>44996</v>
      </c>
      <c r="B4817" t="s">
        <v>20</v>
      </c>
      <c r="C4817" t="s">
        <v>18</v>
      </c>
      <c r="D4817" t="s">
        <v>17</v>
      </c>
      <c r="E4817">
        <v>6</v>
      </c>
      <c r="F4817">
        <v>50</v>
      </c>
      <c r="G4817">
        <v>14607</v>
      </c>
      <c r="H4817">
        <v>20288</v>
      </c>
      <c r="I4817">
        <v>5681</v>
      </c>
    </row>
    <row r="4818" spans="1:9" x14ac:dyDescent="0.25">
      <c r="A4818" s="1">
        <v>44997</v>
      </c>
      <c r="B4818" t="s">
        <v>20</v>
      </c>
      <c r="C4818" t="s">
        <v>12</v>
      </c>
      <c r="D4818" t="s">
        <v>15</v>
      </c>
      <c r="E4818">
        <v>0</v>
      </c>
      <c r="F4818">
        <v>63</v>
      </c>
      <c r="G4818">
        <v>22294</v>
      </c>
      <c r="H4818">
        <v>37156</v>
      </c>
      <c r="I4818">
        <v>14862</v>
      </c>
    </row>
    <row r="4819" spans="1:9" x14ac:dyDescent="0.25">
      <c r="A4819" s="1">
        <v>44998</v>
      </c>
      <c r="B4819" t="s">
        <v>20</v>
      </c>
      <c r="C4819" t="s">
        <v>14</v>
      </c>
      <c r="D4819" t="s">
        <v>15</v>
      </c>
      <c r="E4819">
        <v>0</v>
      </c>
      <c r="F4819">
        <v>34</v>
      </c>
      <c r="G4819">
        <v>17996</v>
      </c>
      <c r="H4819">
        <v>22217</v>
      </c>
      <c r="I4819">
        <v>4221</v>
      </c>
    </row>
    <row r="4820" spans="1:9" x14ac:dyDescent="0.25">
      <c r="A4820" s="1">
        <v>44999</v>
      </c>
      <c r="B4820" t="s">
        <v>20</v>
      </c>
      <c r="C4820" t="s">
        <v>10</v>
      </c>
      <c r="D4820" t="s">
        <v>11</v>
      </c>
      <c r="E4820">
        <v>7</v>
      </c>
      <c r="F4820">
        <v>51</v>
      </c>
      <c r="G4820">
        <v>19269</v>
      </c>
      <c r="H4820">
        <v>35035</v>
      </c>
      <c r="I4820">
        <v>15766</v>
      </c>
    </row>
    <row r="4821" spans="1:9" x14ac:dyDescent="0.25">
      <c r="A4821" s="1">
        <v>45000</v>
      </c>
      <c r="B4821" t="s">
        <v>20</v>
      </c>
      <c r="C4821" t="s">
        <v>12</v>
      </c>
      <c r="D4821" t="s">
        <v>11</v>
      </c>
      <c r="E4821">
        <v>10</v>
      </c>
      <c r="F4821">
        <v>24</v>
      </c>
      <c r="G4821">
        <v>12729</v>
      </c>
      <c r="H4821">
        <v>16319</v>
      </c>
      <c r="I4821">
        <v>3590</v>
      </c>
    </row>
    <row r="4822" spans="1:9" x14ac:dyDescent="0.25">
      <c r="A4822" s="1">
        <v>45001</v>
      </c>
      <c r="B4822" t="s">
        <v>20</v>
      </c>
      <c r="C4822" t="s">
        <v>10</v>
      </c>
      <c r="D4822" t="s">
        <v>15</v>
      </c>
      <c r="E4822">
        <v>0</v>
      </c>
      <c r="F4822">
        <v>81</v>
      </c>
      <c r="G4822">
        <v>61891</v>
      </c>
      <c r="H4822">
        <v>87171</v>
      </c>
      <c r="I4822">
        <v>25280</v>
      </c>
    </row>
    <row r="4823" spans="1:9" x14ac:dyDescent="0.25">
      <c r="A4823" s="1">
        <v>45002</v>
      </c>
      <c r="B4823" t="s">
        <v>20</v>
      </c>
      <c r="C4823" t="s">
        <v>14</v>
      </c>
      <c r="D4823" t="s">
        <v>11</v>
      </c>
      <c r="E4823">
        <v>9</v>
      </c>
      <c r="F4823">
        <v>88</v>
      </c>
      <c r="G4823">
        <v>14191</v>
      </c>
      <c r="H4823">
        <v>24468</v>
      </c>
      <c r="I4823">
        <v>10277</v>
      </c>
    </row>
    <row r="4824" spans="1:9" x14ac:dyDescent="0.25">
      <c r="A4824" s="1">
        <v>45003</v>
      </c>
      <c r="B4824" t="s">
        <v>20</v>
      </c>
      <c r="C4824" t="s">
        <v>12</v>
      </c>
      <c r="D4824" t="s">
        <v>13</v>
      </c>
      <c r="E4824">
        <v>20</v>
      </c>
      <c r="F4824">
        <v>19</v>
      </c>
      <c r="G4824">
        <v>35338</v>
      </c>
      <c r="H4824">
        <v>40157</v>
      </c>
      <c r="I4824">
        <v>4819</v>
      </c>
    </row>
    <row r="4825" spans="1:9" x14ac:dyDescent="0.25">
      <c r="A4825" s="1">
        <v>45004</v>
      </c>
      <c r="B4825" t="s">
        <v>20</v>
      </c>
      <c r="C4825" t="s">
        <v>18</v>
      </c>
      <c r="D4825" t="s">
        <v>15</v>
      </c>
      <c r="E4825">
        <v>0</v>
      </c>
      <c r="F4825">
        <v>74</v>
      </c>
      <c r="G4825">
        <v>51923</v>
      </c>
      <c r="H4825">
        <v>99852</v>
      </c>
      <c r="I4825">
        <v>47929</v>
      </c>
    </row>
    <row r="4826" spans="1:9" x14ac:dyDescent="0.25">
      <c r="A4826" s="1">
        <v>45005</v>
      </c>
      <c r="B4826" t="s">
        <v>20</v>
      </c>
      <c r="C4826" t="s">
        <v>12</v>
      </c>
      <c r="D4826" t="s">
        <v>11</v>
      </c>
      <c r="E4826">
        <v>6</v>
      </c>
      <c r="F4826">
        <v>75</v>
      </c>
      <c r="G4826">
        <v>22821</v>
      </c>
      <c r="H4826">
        <v>29638</v>
      </c>
      <c r="I4826">
        <v>6817</v>
      </c>
    </row>
    <row r="4827" spans="1:9" x14ac:dyDescent="0.25">
      <c r="A4827" s="1">
        <v>45006</v>
      </c>
      <c r="B4827" t="s">
        <v>20</v>
      </c>
      <c r="C4827" t="s">
        <v>12</v>
      </c>
      <c r="D4827" t="s">
        <v>15</v>
      </c>
      <c r="E4827">
        <v>0</v>
      </c>
      <c r="F4827">
        <v>39</v>
      </c>
      <c r="G4827">
        <v>30752</v>
      </c>
      <c r="H4827">
        <v>45224</v>
      </c>
      <c r="I4827">
        <v>14472</v>
      </c>
    </row>
    <row r="4828" spans="1:9" x14ac:dyDescent="0.25">
      <c r="A4828" s="1">
        <v>45007</v>
      </c>
      <c r="B4828" t="s">
        <v>20</v>
      </c>
      <c r="C4828" t="s">
        <v>10</v>
      </c>
      <c r="D4828" t="s">
        <v>17</v>
      </c>
      <c r="E4828">
        <v>13</v>
      </c>
      <c r="F4828">
        <v>101</v>
      </c>
      <c r="G4828">
        <v>14113</v>
      </c>
      <c r="H4828">
        <v>17424</v>
      </c>
      <c r="I4828">
        <v>3311</v>
      </c>
    </row>
    <row r="4829" spans="1:9" x14ac:dyDescent="0.25">
      <c r="A4829" s="1">
        <v>45008</v>
      </c>
      <c r="B4829" t="s">
        <v>20</v>
      </c>
      <c r="C4829" t="s">
        <v>16</v>
      </c>
      <c r="D4829" t="s">
        <v>11</v>
      </c>
      <c r="E4829">
        <v>9</v>
      </c>
      <c r="F4829">
        <v>22</v>
      </c>
      <c r="G4829">
        <v>63926</v>
      </c>
      <c r="H4829">
        <v>77959</v>
      </c>
      <c r="I4829">
        <v>14033</v>
      </c>
    </row>
    <row r="4830" spans="1:9" x14ac:dyDescent="0.25">
      <c r="A4830" s="1">
        <v>45009</v>
      </c>
      <c r="B4830" t="s">
        <v>20</v>
      </c>
      <c r="C4830" t="s">
        <v>14</v>
      </c>
      <c r="D4830" t="s">
        <v>13</v>
      </c>
      <c r="E4830">
        <v>20</v>
      </c>
      <c r="F4830">
        <v>29</v>
      </c>
      <c r="G4830">
        <v>43515</v>
      </c>
      <c r="H4830">
        <v>77705</v>
      </c>
      <c r="I4830">
        <v>34190</v>
      </c>
    </row>
    <row r="4831" spans="1:9" x14ac:dyDescent="0.25">
      <c r="A4831" s="1">
        <v>45010</v>
      </c>
      <c r="B4831" t="s">
        <v>20</v>
      </c>
      <c r="C4831" t="s">
        <v>14</v>
      </c>
      <c r="D4831" t="s">
        <v>11</v>
      </c>
      <c r="E4831">
        <v>8</v>
      </c>
      <c r="F4831">
        <v>40</v>
      </c>
      <c r="G4831">
        <v>72504</v>
      </c>
      <c r="H4831">
        <v>96672</v>
      </c>
      <c r="I4831">
        <v>24168</v>
      </c>
    </row>
    <row r="4832" spans="1:9" x14ac:dyDescent="0.25">
      <c r="A4832" s="1">
        <v>45011</v>
      </c>
      <c r="B4832" t="s">
        <v>20</v>
      </c>
      <c r="C4832" t="s">
        <v>12</v>
      </c>
      <c r="D4832" t="s">
        <v>17</v>
      </c>
      <c r="E4832">
        <v>9</v>
      </c>
      <c r="F4832">
        <v>162</v>
      </c>
      <c r="G4832">
        <v>77596</v>
      </c>
      <c r="H4832">
        <v>87186</v>
      </c>
      <c r="I4832">
        <v>9590</v>
      </c>
    </row>
    <row r="4833" spans="1:9" x14ac:dyDescent="0.25">
      <c r="A4833" s="1">
        <v>45012</v>
      </c>
      <c r="B4833" t="s">
        <v>20</v>
      </c>
      <c r="C4833" t="s">
        <v>14</v>
      </c>
      <c r="D4833" t="s">
        <v>17</v>
      </c>
      <c r="E4833">
        <v>13</v>
      </c>
      <c r="F4833">
        <v>52</v>
      </c>
      <c r="G4833">
        <v>47879</v>
      </c>
      <c r="H4833">
        <v>90338</v>
      </c>
      <c r="I4833">
        <v>42459</v>
      </c>
    </row>
    <row r="4834" spans="1:9" x14ac:dyDescent="0.25">
      <c r="A4834" s="1">
        <v>45013</v>
      </c>
      <c r="B4834" t="s">
        <v>20</v>
      </c>
      <c r="C4834" t="s">
        <v>18</v>
      </c>
      <c r="D4834" t="s">
        <v>15</v>
      </c>
      <c r="E4834">
        <v>0</v>
      </c>
      <c r="F4834">
        <v>76</v>
      </c>
      <c r="G4834">
        <v>26458</v>
      </c>
      <c r="H4834">
        <v>44096</v>
      </c>
      <c r="I4834">
        <v>17638</v>
      </c>
    </row>
    <row r="4835" spans="1:9" x14ac:dyDescent="0.25">
      <c r="A4835" s="1">
        <v>45014</v>
      </c>
      <c r="B4835" t="s">
        <v>20</v>
      </c>
      <c r="C4835" t="s">
        <v>12</v>
      </c>
      <c r="D4835" t="s">
        <v>17</v>
      </c>
      <c r="E4835">
        <v>13</v>
      </c>
      <c r="F4835">
        <v>71</v>
      </c>
      <c r="G4835">
        <v>20304</v>
      </c>
      <c r="H4835">
        <v>29859</v>
      </c>
      <c r="I4835">
        <v>9555</v>
      </c>
    </row>
    <row r="4836" spans="1:9" x14ac:dyDescent="0.25">
      <c r="A4836" s="1">
        <v>45015</v>
      </c>
      <c r="B4836" t="s">
        <v>20</v>
      </c>
      <c r="C4836" t="s">
        <v>16</v>
      </c>
      <c r="D4836" t="s">
        <v>13</v>
      </c>
      <c r="E4836">
        <v>14</v>
      </c>
      <c r="F4836">
        <v>43</v>
      </c>
      <c r="G4836">
        <v>14876</v>
      </c>
      <c r="H4836">
        <v>19835</v>
      </c>
      <c r="I4836">
        <v>4959</v>
      </c>
    </row>
    <row r="4837" spans="1:9" x14ac:dyDescent="0.25">
      <c r="A4837" s="1">
        <v>45016</v>
      </c>
      <c r="B4837" t="s">
        <v>20</v>
      </c>
      <c r="C4837" t="s">
        <v>14</v>
      </c>
      <c r="D4837" t="s">
        <v>13</v>
      </c>
      <c r="E4837">
        <v>15</v>
      </c>
      <c r="F4837">
        <v>16</v>
      </c>
      <c r="G4837">
        <v>17999</v>
      </c>
      <c r="H4837">
        <v>33960</v>
      </c>
      <c r="I4837">
        <v>15961</v>
      </c>
    </row>
    <row r="4838" spans="1:9" x14ac:dyDescent="0.25">
      <c r="A4838" s="1">
        <v>45017</v>
      </c>
      <c r="B4838" t="s">
        <v>20</v>
      </c>
      <c r="C4838" t="s">
        <v>18</v>
      </c>
      <c r="D4838" t="s">
        <v>11</v>
      </c>
      <c r="E4838">
        <v>8</v>
      </c>
      <c r="F4838">
        <v>61</v>
      </c>
      <c r="G4838">
        <v>21347</v>
      </c>
      <c r="H4838">
        <v>27022</v>
      </c>
      <c r="I4838">
        <v>5675</v>
      </c>
    </row>
    <row r="4839" spans="1:9" x14ac:dyDescent="0.25">
      <c r="A4839" s="1">
        <v>45018</v>
      </c>
      <c r="B4839" t="s">
        <v>20</v>
      </c>
      <c r="C4839" t="s">
        <v>16</v>
      </c>
      <c r="D4839" t="s">
        <v>17</v>
      </c>
      <c r="E4839">
        <v>15</v>
      </c>
      <c r="F4839">
        <v>123</v>
      </c>
      <c r="G4839">
        <v>38854</v>
      </c>
      <c r="H4839">
        <v>56310</v>
      </c>
      <c r="I4839">
        <v>17456</v>
      </c>
    </row>
    <row r="4840" spans="1:9" x14ac:dyDescent="0.25">
      <c r="A4840" s="1">
        <v>45019</v>
      </c>
      <c r="B4840" t="s">
        <v>20</v>
      </c>
      <c r="C4840" t="s">
        <v>18</v>
      </c>
      <c r="D4840" t="s">
        <v>13</v>
      </c>
      <c r="E4840">
        <v>24</v>
      </c>
      <c r="F4840">
        <v>22</v>
      </c>
      <c r="G4840">
        <v>54497</v>
      </c>
      <c r="H4840">
        <v>62640</v>
      </c>
      <c r="I4840">
        <v>8143</v>
      </c>
    </row>
    <row r="4841" spans="1:9" x14ac:dyDescent="0.25">
      <c r="A4841" s="1">
        <v>45020</v>
      </c>
      <c r="B4841" t="s">
        <v>20</v>
      </c>
      <c r="C4841" t="s">
        <v>16</v>
      </c>
      <c r="D4841" t="s">
        <v>17</v>
      </c>
      <c r="E4841">
        <v>5</v>
      </c>
      <c r="F4841">
        <v>111</v>
      </c>
      <c r="G4841">
        <v>24677</v>
      </c>
      <c r="H4841">
        <v>32902</v>
      </c>
      <c r="I4841">
        <v>8225</v>
      </c>
    </row>
    <row r="4842" spans="1:9" x14ac:dyDescent="0.25">
      <c r="A4842" s="1">
        <v>45021</v>
      </c>
      <c r="B4842" t="s">
        <v>20</v>
      </c>
      <c r="C4842" t="s">
        <v>18</v>
      </c>
      <c r="D4842" t="s">
        <v>17</v>
      </c>
      <c r="E4842">
        <v>7</v>
      </c>
      <c r="F4842">
        <v>63</v>
      </c>
      <c r="G4842">
        <v>31251</v>
      </c>
      <c r="H4842">
        <v>54827</v>
      </c>
      <c r="I4842">
        <v>23576</v>
      </c>
    </row>
    <row r="4843" spans="1:9" x14ac:dyDescent="0.25">
      <c r="A4843" s="1">
        <v>45022</v>
      </c>
      <c r="B4843" t="s">
        <v>20</v>
      </c>
      <c r="C4843" t="s">
        <v>16</v>
      </c>
      <c r="D4843" t="s">
        <v>13</v>
      </c>
      <c r="E4843">
        <v>12</v>
      </c>
      <c r="F4843">
        <v>31</v>
      </c>
      <c r="G4843">
        <v>25901</v>
      </c>
      <c r="H4843">
        <v>36480</v>
      </c>
      <c r="I4843">
        <v>10579</v>
      </c>
    </row>
    <row r="4844" spans="1:9" x14ac:dyDescent="0.25">
      <c r="A4844" s="1">
        <v>45023</v>
      </c>
      <c r="B4844" t="s">
        <v>20</v>
      </c>
      <c r="C4844" t="s">
        <v>10</v>
      </c>
      <c r="D4844" t="s">
        <v>15</v>
      </c>
      <c r="E4844">
        <v>0</v>
      </c>
      <c r="F4844">
        <v>79</v>
      </c>
      <c r="G4844">
        <v>59407</v>
      </c>
      <c r="H4844">
        <v>88667</v>
      </c>
      <c r="I4844">
        <v>29260</v>
      </c>
    </row>
    <row r="4845" spans="1:9" x14ac:dyDescent="0.25">
      <c r="A4845" s="1">
        <v>45024</v>
      </c>
      <c r="B4845" t="s">
        <v>20</v>
      </c>
      <c r="C4845" t="s">
        <v>12</v>
      </c>
      <c r="D4845" t="s">
        <v>11</v>
      </c>
      <c r="E4845">
        <v>8</v>
      </c>
      <c r="F4845">
        <v>71</v>
      </c>
      <c r="G4845">
        <v>14018</v>
      </c>
      <c r="H4845">
        <v>23364</v>
      </c>
      <c r="I4845">
        <v>9346</v>
      </c>
    </row>
    <row r="4846" spans="1:9" x14ac:dyDescent="0.25">
      <c r="A4846" s="1">
        <v>45025</v>
      </c>
      <c r="B4846" t="s">
        <v>20</v>
      </c>
      <c r="C4846" t="s">
        <v>14</v>
      </c>
      <c r="D4846" t="s">
        <v>15</v>
      </c>
      <c r="E4846">
        <v>0</v>
      </c>
      <c r="F4846">
        <v>77</v>
      </c>
      <c r="G4846">
        <v>62351</v>
      </c>
      <c r="H4846">
        <v>80975</v>
      </c>
      <c r="I4846">
        <v>18624</v>
      </c>
    </row>
    <row r="4847" spans="1:9" x14ac:dyDescent="0.25">
      <c r="A4847" s="1">
        <v>45026</v>
      </c>
      <c r="B4847" t="s">
        <v>20</v>
      </c>
      <c r="C4847" t="s">
        <v>10</v>
      </c>
      <c r="D4847" t="s">
        <v>17</v>
      </c>
      <c r="E4847">
        <v>8</v>
      </c>
      <c r="F4847">
        <v>196</v>
      </c>
      <c r="G4847">
        <v>54250</v>
      </c>
      <c r="H4847">
        <v>88934</v>
      </c>
      <c r="I4847">
        <v>34684</v>
      </c>
    </row>
    <row r="4848" spans="1:9" x14ac:dyDescent="0.25">
      <c r="A4848" s="1">
        <v>45027</v>
      </c>
      <c r="B4848" t="s">
        <v>20</v>
      </c>
      <c r="C4848" t="s">
        <v>18</v>
      </c>
      <c r="D4848" t="s">
        <v>15</v>
      </c>
      <c r="E4848">
        <v>0</v>
      </c>
      <c r="F4848">
        <v>67</v>
      </c>
      <c r="G4848">
        <v>19074</v>
      </c>
      <c r="H4848">
        <v>27644</v>
      </c>
      <c r="I4848">
        <v>8570</v>
      </c>
    </row>
    <row r="4849" spans="1:9" x14ac:dyDescent="0.25">
      <c r="A4849" s="1">
        <v>45028</v>
      </c>
      <c r="B4849" t="s">
        <v>20</v>
      </c>
      <c r="C4849" t="s">
        <v>18</v>
      </c>
      <c r="D4849" t="s">
        <v>15</v>
      </c>
      <c r="E4849">
        <v>0</v>
      </c>
      <c r="F4849">
        <v>97</v>
      </c>
      <c r="G4849">
        <v>56651</v>
      </c>
      <c r="H4849">
        <v>72630</v>
      </c>
      <c r="I4849">
        <v>15979</v>
      </c>
    </row>
    <row r="4850" spans="1:9" x14ac:dyDescent="0.25">
      <c r="A4850" s="1">
        <v>45029</v>
      </c>
      <c r="B4850" t="s">
        <v>20</v>
      </c>
      <c r="C4850" t="s">
        <v>18</v>
      </c>
      <c r="D4850" t="s">
        <v>15</v>
      </c>
      <c r="E4850">
        <v>0</v>
      </c>
      <c r="F4850">
        <v>95</v>
      </c>
      <c r="G4850">
        <v>43527</v>
      </c>
      <c r="H4850">
        <v>69091</v>
      </c>
      <c r="I4850">
        <v>25564</v>
      </c>
    </row>
    <row r="4851" spans="1:9" x14ac:dyDescent="0.25">
      <c r="A4851" s="1">
        <v>45030</v>
      </c>
      <c r="B4851" t="s">
        <v>20</v>
      </c>
      <c r="C4851" t="s">
        <v>16</v>
      </c>
      <c r="D4851" t="s">
        <v>13</v>
      </c>
      <c r="E4851">
        <v>21</v>
      </c>
      <c r="F4851">
        <v>36</v>
      </c>
      <c r="G4851">
        <v>83486</v>
      </c>
      <c r="H4851">
        <v>93804</v>
      </c>
      <c r="I4851">
        <v>10318</v>
      </c>
    </row>
    <row r="4852" spans="1:9" x14ac:dyDescent="0.25">
      <c r="A4852" s="1">
        <v>45031</v>
      </c>
      <c r="B4852" t="s">
        <v>20</v>
      </c>
      <c r="C4852" t="s">
        <v>18</v>
      </c>
      <c r="D4852" t="s">
        <v>13</v>
      </c>
      <c r="E4852">
        <v>16</v>
      </c>
      <c r="F4852">
        <v>42</v>
      </c>
      <c r="G4852">
        <v>60937</v>
      </c>
      <c r="H4852">
        <v>68469</v>
      </c>
      <c r="I4852">
        <v>7532</v>
      </c>
    </row>
    <row r="4853" spans="1:9" x14ac:dyDescent="0.25">
      <c r="A4853" s="1">
        <v>45032</v>
      </c>
      <c r="B4853" t="s">
        <v>20</v>
      </c>
      <c r="C4853" t="s">
        <v>18</v>
      </c>
      <c r="D4853" t="s">
        <v>17</v>
      </c>
      <c r="E4853">
        <v>10</v>
      </c>
      <c r="F4853">
        <v>78</v>
      </c>
      <c r="G4853">
        <v>8774</v>
      </c>
      <c r="H4853">
        <v>14624</v>
      </c>
      <c r="I4853">
        <v>5850</v>
      </c>
    </row>
    <row r="4854" spans="1:9" x14ac:dyDescent="0.25">
      <c r="A4854" s="1">
        <v>45033</v>
      </c>
      <c r="B4854" t="s">
        <v>20</v>
      </c>
      <c r="C4854" t="s">
        <v>12</v>
      </c>
      <c r="D4854" t="s">
        <v>17</v>
      </c>
      <c r="E4854">
        <v>11</v>
      </c>
      <c r="F4854">
        <v>141</v>
      </c>
      <c r="G4854">
        <v>39420</v>
      </c>
      <c r="H4854">
        <v>44795</v>
      </c>
      <c r="I4854">
        <v>5375</v>
      </c>
    </row>
    <row r="4855" spans="1:9" x14ac:dyDescent="0.25">
      <c r="A4855" s="1">
        <v>45034</v>
      </c>
      <c r="B4855" t="s">
        <v>20</v>
      </c>
      <c r="C4855" t="s">
        <v>14</v>
      </c>
      <c r="D4855" t="s">
        <v>13</v>
      </c>
      <c r="E4855">
        <v>11</v>
      </c>
      <c r="F4855">
        <v>17</v>
      </c>
      <c r="G4855">
        <v>14587</v>
      </c>
      <c r="H4855">
        <v>19712</v>
      </c>
      <c r="I4855">
        <v>5125</v>
      </c>
    </row>
    <row r="4856" spans="1:9" x14ac:dyDescent="0.25">
      <c r="A4856" s="1">
        <v>45035</v>
      </c>
      <c r="B4856" t="s">
        <v>20</v>
      </c>
      <c r="C4856" t="s">
        <v>18</v>
      </c>
      <c r="D4856" t="s">
        <v>11</v>
      </c>
      <c r="E4856">
        <v>7</v>
      </c>
      <c r="F4856">
        <v>62</v>
      </c>
      <c r="G4856">
        <v>50856</v>
      </c>
      <c r="H4856">
        <v>72652</v>
      </c>
      <c r="I4856">
        <v>21796</v>
      </c>
    </row>
    <row r="4857" spans="1:9" x14ac:dyDescent="0.25">
      <c r="A4857" s="1">
        <v>45036</v>
      </c>
      <c r="B4857" t="s">
        <v>20</v>
      </c>
      <c r="C4857" t="s">
        <v>10</v>
      </c>
      <c r="D4857" t="s">
        <v>15</v>
      </c>
      <c r="E4857">
        <v>0</v>
      </c>
      <c r="F4857">
        <v>55</v>
      </c>
      <c r="G4857">
        <v>49570</v>
      </c>
      <c r="H4857">
        <v>55697</v>
      </c>
      <c r="I4857">
        <v>6127</v>
      </c>
    </row>
    <row r="4858" spans="1:9" x14ac:dyDescent="0.25">
      <c r="A4858" s="1">
        <v>45037</v>
      </c>
      <c r="B4858" t="s">
        <v>20</v>
      </c>
      <c r="C4858" t="s">
        <v>16</v>
      </c>
      <c r="D4858" t="s">
        <v>17</v>
      </c>
      <c r="E4858">
        <v>7</v>
      </c>
      <c r="F4858">
        <v>52</v>
      </c>
      <c r="G4858">
        <v>30661</v>
      </c>
      <c r="H4858">
        <v>36072</v>
      </c>
      <c r="I4858">
        <v>5411</v>
      </c>
    </row>
    <row r="4859" spans="1:9" x14ac:dyDescent="0.25">
      <c r="A4859" s="1">
        <v>45038</v>
      </c>
      <c r="B4859" t="s">
        <v>20</v>
      </c>
      <c r="C4859" t="s">
        <v>18</v>
      </c>
      <c r="D4859" t="s">
        <v>15</v>
      </c>
      <c r="E4859">
        <v>0</v>
      </c>
      <c r="F4859">
        <v>52</v>
      </c>
      <c r="G4859">
        <v>40411</v>
      </c>
      <c r="H4859">
        <v>73474</v>
      </c>
      <c r="I4859">
        <v>33063</v>
      </c>
    </row>
    <row r="4860" spans="1:9" x14ac:dyDescent="0.25">
      <c r="A4860" s="1">
        <v>45039</v>
      </c>
      <c r="B4860" t="s">
        <v>20</v>
      </c>
      <c r="C4860" t="s">
        <v>14</v>
      </c>
      <c r="D4860" t="s">
        <v>11</v>
      </c>
      <c r="E4860">
        <v>6</v>
      </c>
      <c r="F4860">
        <v>41</v>
      </c>
      <c r="G4860">
        <v>17941</v>
      </c>
      <c r="H4860">
        <v>28477</v>
      </c>
      <c r="I4860">
        <v>10536</v>
      </c>
    </row>
    <row r="4861" spans="1:9" x14ac:dyDescent="0.25">
      <c r="A4861" s="1">
        <v>45040</v>
      </c>
      <c r="B4861" t="s">
        <v>20</v>
      </c>
      <c r="C4861" t="s">
        <v>16</v>
      </c>
      <c r="D4861" t="s">
        <v>17</v>
      </c>
      <c r="E4861">
        <v>8</v>
      </c>
      <c r="F4861">
        <v>163</v>
      </c>
      <c r="G4861">
        <v>65736</v>
      </c>
      <c r="H4861">
        <v>77336</v>
      </c>
      <c r="I4861">
        <v>11600</v>
      </c>
    </row>
    <row r="4862" spans="1:9" x14ac:dyDescent="0.25">
      <c r="A4862" s="1">
        <v>45041</v>
      </c>
      <c r="B4862" t="s">
        <v>20</v>
      </c>
      <c r="C4862" t="s">
        <v>16</v>
      </c>
      <c r="D4862" t="s">
        <v>13</v>
      </c>
      <c r="E4862">
        <v>14</v>
      </c>
      <c r="F4862">
        <v>37</v>
      </c>
      <c r="G4862">
        <v>33940</v>
      </c>
      <c r="H4862">
        <v>50656</v>
      </c>
      <c r="I4862">
        <v>16716</v>
      </c>
    </row>
    <row r="4863" spans="1:9" x14ac:dyDescent="0.25">
      <c r="A4863" s="1">
        <v>45042</v>
      </c>
      <c r="B4863" t="s">
        <v>20</v>
      </c>
      <c r="C4863" t="s">
        <v>12</v>
      </c>
      <c r="D4863" t="s">
        <v>17</v>
      </c>
      <c r="E4863">
        <v>14</v>
      </c>
      <c r="F4863">
        <v>50</v>
      </c>
      <c r="G4863">
        <v>14788</v>
      </c>
      <c r="H4863">
        <v>18034</v>
      </c>
      <c r="I4863">
        <v>3246</v>
      </c>
    </row>
    <row r="4864" spans="1:9" x14ac:dyDescent="0.25">
      <c r="A4864" s="1">
        <v>45043</v>
      </c>
      <c r="B4864" t="s">
        <v>20</v>
      </c>
      <c r="C4864" t="s">
        <v>14</v>
      </c>
      <c r="D4864" t="s">
        <v>15</v>
      </c>
      <c r="E4864">
        <v>0</v>
      </c>
      <c r="F4864">
        <v>99</v>
      </c>
      <c r="G4864">
        <v>33678</v>
      </c>
      <c r="H4864">
        <v>37841</v>
      </c>
      <c r="I4864">
        <v>4163</v>
      </c>
    </row>
    <row r="4865" spans="1:9" x14ac:dyDescent="0.25">
      <c r="A4865" s="1">
        <v>45044</v>
      </c>
      <c r="B4865" t="s">
        <v>20</v>
      </c>
      <c r="C4865" t="s">
        <v>12</v>
      </c>
      <c r="D4865" t="s">
        <v>15</v>
      </c>
      <c r="E4865">
        <v>0</v>
      </c>
      <c r="F4865">
        <v>76</v>
      </c>
      <c r="G4865">
        <v>68106</v>
      </c>
      <c r="H4865">
        <v>95924</v>
      </c>
      <c r="I4865">
        <v>27818</v>
      </c>
    </row>
    <row r="4866" spans="1:9" x14ac:dyDescent="0.25">
      <c r="A4866" s="1">
        <v>45045</v>
      </c>
      <c r="B4866" t="s">
        <v>20</v>
      </c>
      <c r="C4866" t="s">
        <v>10</v>
      </c>
      <c r="D4866" t="s">
        <v>13</v>
      </c>
      <c r="E4866">
        <v>19</v>
      </c>
      <c r="F4866">
        <v>38</v>
      </c>
      <c r="G4866">
        <v>44579</v>
      </c>
      <c r="H4866">
        <v>89157</v>
      </c>
      <c r="I4866">
        <v>44578</v>
      </c>
    </row>
    <row r="4867" spans="1:9" x14ac:dyDescent="0.25">
      <c r="A4867" s="1">
        <v>45046</v>
      </c>
      <c r="B4867" t="s">
        <v>20</v>
      </c>
      <c r="C4867" t="s">
        <v>18</v>
      </c>
      <c r="D4867" t="s">
        <v>13</v>
      </c>
      <c r="E4867">
        <v>12</v>
      </c>
      <c r="F4867">
        <v>6</v>
      </c>
      <c r="G4867">
        <v>47126</v>
      </c>
      <c r="H4867">
        <v>66374</v>
      </c>
      <c r="I4867">
        <v>19248</v>
      </c>
    </row>
    <row r="4868" spans="1:9" x14ac:dyDescent="0.25">
      <c r="A4868" s="1">
        <v>45047</v>
      </c>
      <c r="B4868" t="s">
        <v>20</v>
      </c>
      <c r="C4868" t="s">
        <v>12</v>
      </c>
      <c r="D4868" t="s">
        <v>17</v>
      </c>
      <c r="E4868">
        <v>15</v>
      </c>
      <c r="F4868">
        <v>196</v>
      </c>
      <c r="G4868">
        <v>29470</v>
      </c>
      <c r="H4868">
        <v>38776</v>
      </c>
      <c r="I4868">
        <v>9306</v>
      </c>
    </row>
    <row r="4869" spans="1:9" x14ac:dyDescent="0.25">
      <c r="A4869" s="1">
        <v>45048</v>
      </c>
      <c r="B4869" t="s">
        <v>20</v>
      </c>
      <c r="C4869" t="s">
        <v>10</v>
      </c>
      <c r="D4869" t="s">
        <v>15</v>
      </c>
      <c r="E4869">
        <v>0</v>
      </c>
      <c r="F4869">
        <v>34</v>
      </c>
      <c r="G4869">
        <v>47164</v>
      </c>
      <c r="H4869">
        <v>59701</v>
      </c>
      <c r="I4869">
        <v>12537</v>
      </c>
    </row>
    <row r="4870" spans="1:9" x14ac:dyDescent="0.25">
      <c r="A4870" s="1">
        <v>45049</v>
      </c>
      <c r="B4870" t="s">
        <v>20</v>
      </c>
      <c r="C4870" t="s">
        <v>12</v>
      </c>
      <c r="D4870" t="s">
        <v>11</v>
      </c>
      <c r="E4870">
        <v>5</v>
      </c>
      <c r="F4870">
        <v>90</v>
      </c>
      <c r="G4870">
        <v>54268</v>
      </c>
      <c r="H4870">
        <v>70478</v>
      </c>
      <c r="I4870">
        <v>16210</v>
      </c>
    </row>
    <row r="4871" spans="1:9" x14ac:dyDescent="0.25">
      <c r="A4871" s="1">
        <v>45050</v>
      </c>
      <c r="B4871" t="s">
        <v>20</v>
      </c>
      <c r="C4871" t="s">
        <v>18</v>
      </c>
      <c r="D4871" t="s">
        <v>11</v>
      </c>
      <c r="E4871">
        <v>10</v>
      </c>
      <c r="F4871">
        <v>55</v>
      </c>
      <c r="G4871">
        <v>56675</v>
      </c>
      <c r="H4871">
        <v>63680</v>
      </c>
      <c r="I4871">
        <v>7005</v>
      </c>
    </row>
    <row r="4872" spans="1:9" x14ac:dyDescent="0.25">
      <c r="A4872" s="1">
        <v>45051</v>
      </c>
      <c r="B4872" t="s">
        <v>20</v>
      </c>
      <c r="C4872" t="s">
        <v>10</v>
      </c>
      <c r="D4872" t="s">
        <v>15</v>
      </c>
      <c r="E4872">
        <v>0</v>
      </c>
      <c r="F4872">
        <v>68</v>
      </c>
      <c r="G4872">
        <v>36220</v>
      </c>
      <c r="H4872">
        <v>48946</v>
      </c>
      <c r="I4872">
        <v>12726</v>
      </c>
    </row>
    <row r="4873" spans="1:9" x14ac:dyDescent="0.25">
      <c r="A4873" s="1">
        <v>45052</v>
      </c>
      <c r="B4873" t="s">
        <v>20</v>
      </c>
      <c r="C4873" t="s">
        <v>10</v>
      </c>
      <c r="D4873" t="s">
        <v>15</v>
      </c>
      <c r="E4873">
        <v>0</v>
      </c>
      <c r="F4873">
        <v>32</v>
      </c>
      <c r="G4873">
        <v>51853</v>
      </c>
      <c r="H4873">
        <v>72018</v>
      </c>
      <c r="I4873">
        <v>20165</v>
      </c>
    </row>
    <row r="4874" spans="1:9" x14ac:dyDescent="0.25">
      <c r="A4874" s="1">
        <v>45053</v>
      </c>
      <c r="B4874" t="s">
        <v>20</v>
      </c>
      <c r="C4874" t="s">
        <v>10</v>
      </c>
      <c r="D4874" t="s">
        <v>17</v>
      </c>
      <c r="E4874">
        <v>15</v>
      </c>
      <c r="F4874">
        <v>178</v>
      </c>
      <c r="G4874">
        <v>18739</v>
      </c>
      <c r="H4874">
        <v>27158</v>
      </c>
      <c r="I4874">
        <v>8419</v>
      </c>
    </row>
    <row r="4875" spans="1:9" x14ac:dyDescent="0.25">
      <c r="A4875" s="1">
        <v>45054</v>
      </c>
      <c r="B4875" t="s">
        <v>20</v>
      </c>
      <c r="C4875" t="s">
        <v>14</v>
      </c>
      <c r="D4875" t="s">
        <v>11</v>
      </c>
      <c r="E4875">
        <v>7</v>
      </c>
      <c r="F4875">
        <v>68</v>
      </c>
      <c r="G4875">
        <v>9014</v>
      </c>
      <c r="H4875">
        <v>16097</v>
      </c>
      <c r="I4875">
        <v>7083</v>
      </c>
    </row>
    <row r="4876" spans="1:9" x14ac:dyDescent="0.25">
      <c r="A4876" s="1">
        <v>45055</v>
      </c>
      <c r="B4876" t="s">
        <v>20</v>
      </c>
      <c r="C4876" t="s">
        <v>12</v>
      </c>
      <c r="D4876" t="s">
        <v>17</v>
      </c>
      <c r="E4876">
        <v>14</v>
      </c>
      <c r="F4876">
        <v>50</v>
      </c>
      <c r="G4876">
        <v>10911</v>
      </c>
      <c r="H4876">
        <v>21821</v>
      </c>
      <c r="I4876">
        <v>10910</v>
      </c>
    </row>
    <row r="4877" spans="1:9" x14ac:dyDescent="0.25">
      <c r="A4877" s="1">
        <v>45056</v>
      </c>
      <c r="B4877" t="s">
        <v>20</v>
      </c>
      <c r="C4877" t="s">
        <v>18</v>
      </c>
      <c r="D4877" t="s">
        <v>15</v>
      </c>
      <c r="E4877">
        <v>0</v>
      </c>
      <c r="F4877">
        <v>47</v>
      </c>
      <c r="G4877">
        <v>12894</v>
      </c>
      <c r="H4877">
        <v>18962</v>
      </c>
      <c r="I4877">
        <v>6068</v>
      </c>
    </row>
    <row r="4878" spans="1:9" x14ac:dyDescent="0.25">
      <c r="A4878" s="1">
        <v>45057</v>
      </c>
      <c r="B4878" t="s">
        <v>20</v>
      </c>
      <c r="C4878" t="s">
        <v>16</v>
      </c>
      <c r="D4878" t="s">
        <v>11</v>
      </c>
      <c r="E4878">
        <v>4</v>
      </c>
      <c r="F4878">
        <v>93</v>
      </c>
      <c r="G4878">
        <v>38739</v>
      </c>
      <c r="H4878">
        <v>60529</v>
      </c>
      <c r="I4878">
        <v>21790</v>
      </c>
    </row>
    <row r="4879" spans="1:9" x14ac:dyDescent="0.25">
      <c r="A4879" s="1">
        <v>45058</v>
      </c>
      <c r="B4879" t="s">
        <v>20</v>
      </c>
      <c r="C4879" t="s">
        <v>16</v>
      </c>
      <c r="D4879" t="s">
        <v>15</v>
      </c>
      <c r="E4879">
        <v>0</v>
      </c>
      <c r="F4879">
        <v>76</v>
      </c>
      <c r="G4879">
        <v>45530</v>
      </c>
      <c r="H4879">
        <v>58372</v>
      </c>
      <c r="I4879">
        <v>12842</v>
      </c>
    </row>
    <row r="4880" spans="1:9" x14ac:dyDescent="0.25">
      <c r="A4880" s="1">
        <v>45059</v>
      </c>
      <c r="B4880" t="s">
        <v>20</v>
      </c>
      <c r="C4880" t="s">
        <v>14</v>
      </c>
      <c r="D4880" t="s">
        <v>15</v>
      </c>
      <c r="E4880">
        <v>0</v>
      </c>
      <c r="F4880">
        <v>32</v>
      </c>
      <c r="G4880">
        <v>38483</v>
      </c>
      <c r="H4880">
        <v>62070</v>
      </c>
      <c r="I4880">
        <v>23587</v>
      </c>
    </row>
    <row r="4881" spans="1:9" x14ac:dyDescent="0.25">
      <c r="A4881" s="1">
        <v>45060</v>
      </c>
      <c r="B4881" t="s">
        <v>20</v>
      </c>
      <c r="C4881" t="s">
        <v>14</v>
      </c>
      <c r="D4881" t="s">
        <v>13</v>
      </c>
      <c r="E4881">
        <v>12</v>
      </c>
      <c r="F4881">
        <v>49</v>
      </c>
      <c r="G4881">
        <v>34965</v>
      </c>
      <c r="H4881">
        <v>44259</v>
      </c>
      <c r="I4881">
        <v>9294</v>
      </c>
    </row>
    <row r="4882" spans="1:9" x14ac:dyDescent="0.25">
      <c r="A4882" s="1">
        <v>45061</v>
      </c>
      <c r="B4882" t="s">
        <v>20</v>
      </c>
      <c r="C4882" t="s">
        <v>12</v>
      </c>
      <c r="D4882" t="s">
        <v>15</v>
      </c>
      <c r="E4882">
        <v>0</v>
      </c>
      <c r="F4882">
        <v>69</v>
      </c>
      <c r="G4882">
        <v>39685</v>
      </c>
      <c r="H4882">
        <v>76318</v>
      </c>
      <c r="I4882">
        <v>36633</v>
      </c>
    </row>
    <row r="4883" spans="1:9" x14ac:dyDescent="0.25">
      <c r="A4883" s="1">
        <v>45062</v>
      </c>
      <c r="B4883" t="s">
        <v>20</v>
      </c>
      <c r="C4883" t="s">
        <v>18</v>
      </c>
      <c r="D4883" t="s">
        <v>11</v>
      </c>
      <c r="E4883">
        <v>7</v>
      </c>
      <c r="F4883">
        <v>80</v>
      </c>
      <c r="G4883">
        <v>37826</v>
      </c>
      <c r="H4883">
        <v>59103</v>
      </c>
      <c r="I4883">
        <v>21277</v>
      </c>
    </row>
    <row r="4884" spans="1:9" x14ac:dyDescent="0.25">
      <c r="A4884" s="1">
        <v>45063</v>
      </c>
      <c r="B4884" t="s">
        <v>20</v>
      </c>
      <c r="C4884" t="s">
        <v>12</v>
      </c>
      <c r="D4884" t="s">
        <v>13</v>
      </c>
      <c r="E4884">
        <v>22</v>
      </c>
      <c r="F4884">
        <v>44</v>
      </c>
      <c r="G4884">
        <v>32886</v>
      </c>
      <c r="H4884">
        <v>60900</v>
      </c>
      <c r="I4884">
        <v>28014</v>
      </c>
    </row>
    <row r="4885" spans="1:9" x14ac:dyDescent="0.25">
      <c r="A4885" s="1">
        <v>45064</v>
      </c>
      <c r="B4885" t="s">
        <v>20</v>
      </c>
      <c r="C4885" t="s">
        <v>18</v>
      </c>
      <c r="D4885" t="s">
        <v>11</v>
      </c>
      <c r="E4885">
        <v>8</v>
      </c>
      <c r="F4885">
        <v>92</v>
      </c>
      <c r="G4885">
        <v>32942</v>
      </c>
      <c r="H4885">
        <v>61004</v>
      </c>
      <c r="I4885">
        <v>28062</v>
      </c>
    </row>
    <row r="4886" spans="1:9" x14ac:dyDescent="0.25">
      <c r="A4886" s="1">
        <v>45065</v>
      </c>
      <c r="B4886" t="s">
        <v>20</v>
      </c>
      <c r="C4886" t="s">
        <v>10</v>
      </c>
      <c r="D4886" t="s">
        <v>17</v>
      </c>
      <c r="E4886">
        <v>14</v>
      </c>
      <c r="F4886">
        <v>165</v>
      </c>
      <c r="G4886">
        <v>22530</v>
      </c>
      <c r="H4886">
        <v>32185</v>
      </c>
      <c r="I4886">
        <v>9655</v>
      </c>
    </row>
    <row r="4887" spans="1:9" x14ac:dyDescent="0.25">
      <c r="A4887" s="1">
        <v>45066</v>
      </c>
      <c r="B4887" t="s">
        <v>20</v>
      </c>
      <c r="C4887" t="s">
        <v>16</v>
      </c>
      <c r="D4887" t="s">
        <v>11</v>
      </c>
      <c r="E4887">
        <v>10</v>
      </c>
      <c r="F4887">
        <v>59</v>
      </c>
      <c r="G4887">
        <v>44737</v>
      </c>
      <c r="H4887">
        <v>55231</v>
      </c>
      <c r="I4887">
        <v>10494</v>
      </c>
    </row>
    <row r="4888" spans="1:9" x14ac:dyDescent="0.25">
      <c r="A4888" s="1">
        <v>45067</v>
      </c>
      <c r="B4888" t="s">
        <v>20</v>
      </c>
      <c r="C4888" t="s">
        <v>10</v>
      </c>
      <c r="D4888" t="s">
        <v>11</v>
      </c>
      <c r="E4888">
        <v>10</v>
      </c>
      <c r="F4888">
        <v>50</v>
      </c>
      <c r="G4888">
        <v>32835</v>
      </c>
      <c r="H4888">
        <v>59700</v>
      </c>
      <c r="I4888">
        <v>26865</v>
      </c>
    </row>
    <row r="4889" spans="1:9" x14ac:dyDescent="0.25">
      <c r="A4889" s="1">
        <v>45068</v>
      </c>
      <c r="B4889" t="s">
        <v>20</v>
      </c>
      <c r="C4889" t="s">
        <v>16</v>
      </c>
      <c r="D4889" t="s">
        <v>11</v>
      </c>
      <c r="E4889">
        <v>4</v>
      </c>
      <c r="F4889">
        <v>34</v>
      </c>
      <c r="G4889">
        <v>7086</v>
      </c>
      <c r="H4889">
        <v>12884</v>
      </c>
      <c r="I4889">
        <v>5798</v>
      </c>
    </row>
    <row r="4890" spans="1:9" x14ac:dyDescent="0.25">
      <c r="A4890" s="1">
        <v>45069</v>
      </c>
      <c r="B4890" t="s">
        <v>20</v>
      </c>
      <c r="C4890" t="s">
        <v>14</v>
      </c>
      <c r="D4890" t="s">
        <v>11</v>
      </c>
      <c r="E4890">
        <v>6</v>
      </c>
      <c r="F4890">
        <v>83</v>
      </c>
      <c r="G4890">
        <v>45543</v>
      </c>
      <c r="H4890">
        <v>67974</v>
      </c>
      <c r="I4890">
        <v>22431</v>
      </c>
    </row>
    <row r="4891" spans="1:9" x14ac:dyDescent="0.25">
      <c r="A4891" s="1">
        <v>45070</v>
      </c>
      <c r="B4891" t="s">
        <v>20</v>
      </c>
      <c r="C4891" t="s">
        <v>18</v>
      </c>
      <c r="D4891" t="s">
        <v>17</v>
      </c>
      <c r="E4891">
        <v>5</v>
      </c>
      <c r="F4891">
        <v>72</v>
      </c>
      <c r="G4891">
        <v>40353</v>
      </c>
      <c r="H4891">
        <v>79124</v>
      </c>
      <c r="I4891">
        <v>38771</v>
      </c>
    </row>
    <row r="4892" spans="1:9" x14ac:dyDescent="0.25">
      <c r="A4892" s="1">
        <v>45071</v>
      </c>
      <c r="B4892" t="s">
        <v>20</v>
      </c>
      <c r="C4892" t="s">
        <v>18</v>
      </c>
      <c r="D4892" t="s">
        <v>15</v>
      </c>
      <c r="E4892">
        <v>0</v>
      </c>
      <c r="F4892">
        <v>57</v>
      </c>
      <c r="G4892">
        <v>40938</v>
      </c>
      <c r="H4892">
        <v>77242</v>
      </c>
      <c r="I4892">
        <v>36304</v>
      </c>
    </row>
    <row r="4893" spans="1:9" x14ac:dyDescent="0.25">
      <c r="A4893" s="1">
        <v>45072</v>
      </c>
      <c r="B4893" t="s">
        <v>20</v>
      </c>
      <c r="C4893" t="s">
        <v>14</v>
      </c>
      <c r="D4893" t="s">
        <v>15</v>
      </c>
      <c r="E4893">
        <v>0</v>
      </c>
      <c r="F4893">
        <v>22</v>
      </c>
      <c r="G4893">
        <v>11765</v>
      </c>
      <c r="H4893">
        <v>14347</v>
      </c>
      <c r="I4893">
        <v>2582</v>
      </c>
    </row>
    <row r="4894" spans="1:9" x14ac:dyDescent="0.25">
      <c r="A4894" s="1">
        <v>45073</v>
      </c>
      <c r="B4894" t="s">
        <v>20</v>
      </c>
      <c r="C4894" t="s">
        <v>16</v>
      </c>
      <c r="D4894" t="s">
        <v>11</v>
      </c>
      <c r="E4894">
        <v>9</v>
      </c>
      <c r="F4894">
        <v>74</v>
      </c>
      <c r="G4894">
        <v>51799</v>
      </c>
      <c r="H4894">
        <v>64749</v>
      </c>
      <c r="I4894">
        <v>12950</v>
      </c>
    </row>
    <row r="4895" spans="1:9" x14ac:dyDescent="0.25">
      <c r="A4895" s="1">
        <v>45074</v>
      </c>
      <c r="B4895" t="s">
        <v>20</v>
      </c>
      <c r="C4895" t="s">
        <v>18</v>
      </c>
      <c r="D4895" t="s">
        <v>15</v>
      </c>
      <c r="E4895">
        <v>0</v>
      </c>
      <c r="F4895">
        <v>49</v>
      </c>
      <c r="G4895">
        <v>10055</v>
      </c>
      <c r="H4895">
        <v>16759</v>
      </c>
      <c r="I4895">
        <v>6704</v>
      </c>
    </row>
    <row r="4896" spans="1:9" x14ac:dyDescent="0.25">
      <c r="A4896" s="1">
        <v>45075</v>
      </c>
      <c r="B4896" t="s">
        <v>20</v>
      </c>
      <c r="C4896" t="s">
        <v>18</v>
      </c>
      <c r="D4896" t="s">
        <v>13</v>
      </c>
      <c r="E4896">
        <v>21</v>
      </c>
      <c r="F4896">
        <v>36</v>
      </c>
      <c r="G4896">
        <v>34513</v>
      </c>
      <c r="H4896">
        <v>67672</v>
      </c>
      <c r="I4896">
        <v>33159</v>
      </c>
    </row>
    <row r="4897" spans="1:9" x14ac:dyDescent="0.25">
      <c r="A4897" s="1">
        <v>45076</v>
      </c>
      <c r="B4897" t="s">
        <v>20</v>
      </c>
      <c r="C4897" t="s">
        <v>14</v>
      </c>
      <c r="D4897" t="s">
        <v>15</v>
      </c>
      <c r="E4897">
        <v>0</v>
      </c>
      <c r="F4897">
        <v>67</v>
      </c>
      <c r="G4897">
        <v>68715</v>
      </c>
      <c r="H4897">
        <v>78085</v>
      </c>
      <c r="I4897">
        <v>9370</v>
      </c>
    </row>
    <row r="4898" spans="1:9" x14ac:dyDescent="0.25">
      <c r="A4898" s="1">
        <v>45077</v>
      </c>
      <c r="B4898" t="s">
        <v>20</v>
      </c>
      <c r="C4898" t="s">
        <v>10</v>
      </c>
      <c r="D4898" t="s">
        <v>13</v>
      </c>
      <c r="E4898">
        <v>11</v>
      </c>
      <c r="F4898">
        <v>26</v>
      </c>
      <c r="G4898">
        <v>62347</v>
      </c>
      <c r="H4898">
        <v>89067</v>
      </c>
      <c r="I4898">
        <v>26720</v>
      </c>
    </row>
    <row r="4899" spans="1:9" x14ac:dyDescent="0.25">
      <c r="A4899" s="1">
        <v>45078</v>
      </c>
      <c r="B4899" t="s">
        <v>20</v>
      </c>
      <c r="C4899" t="s">
        <v>12</v>
      </c>
      <c r="D4899" t="s">
        <v>17</v>
      </c>
      <c r="E4899">
        <v>9</v>
      </c>
      <c r="F4899">
        <v>180</v>
      </c>
      <c r="G4899">
        <v>15336</v>
      </c>
      <c r="H4899">
        <v>22552.5</v>
      </c>
      <c r="I4899">
        <v>7216.5</v>
      </c>
    </row>
    <row r="4900" spans="1:9" x14ac:dyDescent="0.25">
      <c r="A4900" s="1">
        <v>45079</v>
      </c>
      <c r="B4900" t="s">
        <v>20</v>
      </c>
      <c r="C4900" t="s">
        <v>18</v>
      </c>
      <c r="D4900" t="s">
        <v>15</v>
      </c>
      <c r="E4900">
        <v>0</v>
      </c>
      <c r="F4900">
        <v>58</v>
      </c>
      <c r="G4900">
        <v>71703</v>
      </c>
      <c r="H4900">
        <v>112036.5</v>
      </c>
      <c r="I4900">
        <v>40333.5</v>
      </c>
    </row>
    <row r="4901" spans="1:9" x14ac:dyDescent="0.25">
      <c r="A4901" s="1">
        <v>45080</v>
      </c>
      <c r="B4901" t="s">
        <v>20</v>
      </c>
      <c r="C4901" t="s">
        <v>18</v>
      </c>
      <c r="D4901" t="s">
        <v>15</v>
      </c>
      <c r="E4901">
        <v>0</v>
      </c>
      <c r="F4901">
        <v>72</v>
      </c>
      <c r="G4901">
        <v>106763</v>
      </c>
      <c r="H4901">
        <v>135142.5</v>
      </c>
      <c r="I4901">
        <v>28379.5</v>
      </c>
    </row>
    <row r="4902" spans="1:9" x14ac:dyDescent="0.25">
      <c r="A4902" s="1">
        <v>45081</v>
      </c>
      <c r="B4902" t="s">
        <v>20</v>
      </c>
      <c r="C4902" t="s">
        <v>16</v>
      </c>
      <c r="D4902" t="s">
        <v>17</v>
      </c>
      <c r="E4902">
        <v>14</v>
      </c>
      <c r="F4902">
        <v>110</v>
      </c>
      <c r="G4902">
        <v>86429</v>
      </c>
      <c r="H4902">
        <v>141687</v>
      </c>
      <c r="I4902">
        <v>55258</v>
      </c>
    </row>
    <row r="4903" spans="1:9" x14ac:dyDescent="0.25">
      <c r="A4903" s="1">
        <v>45082</v>
      </c>
      <c r="B4903" t="s">
        <v>20</v>
      </c>
      <c r="C4903" t="s">
        <v>14</v>
      </c>
      <c r="D4903" t="s">
        <v>15</v>
      </c>
      <c r="E4903">
        <v>0</v>
      </c>
      <c r="F4903">
        <v>56</v>
      </c>
      <c r="G4903">
        <v>10473</v>
      </c>
      <c r="H4903">
        <v>19042.5</v>
      </c>
      <c r="I4903">
        <v>8569.5</v>
      </c>
    </row>
    <row r="4904" spans="1:9" x14ac:dyDescent="0.25">
      <c r="A4904" s="1">
        <v>45083</v>
      </c>
      <c r="B4904" t="s">
        <v>20</v>
      </c>
      <c r="C4904" t="s">
        <v>14</v>
      </c>
      <c r="D4904" t="s">
        <v>11</v>
      </c>
      <c r="E4904">
        <v>3</v>
      </c>
      <c r="F4904">
        <v>25</v>
      </c>
      <c r="G4904">
        <v>129126</v>
      </c>
      <c r="H4904">
        <v>148420.5</v>
      </c>
      <c r="I4904">
        <v>19294.5</v>
      </c>
    </row>
    <row r="4905" spans="1:9" x14ac:dyDescent="0.25">
      <c r="A4905" s="1">
        <v>45084</v>
      </c>
      <c r="B4905" t="s">
        <v>20</v>
      </c>
      <c r="C4905" t="s">
        <v>10</v>
      </c>
      <c r="D4905" t="s">
        <v>15</v>
      </c>
      <c r="E4905">
        <v>0</v>
      </c>
      <c r="F4905">
        <v>99</v>
      </c>
      <c r="G4905">
        <v>64105</v>
      </c>
      <c r="H4905">
        <v>95679</v>
      </c>
      <c r="I4905">
        <v>31574</v>
      </c>
    </row>
    <row r="4906" spans="1:9" x14ac:dyDescent="0.25">
      <c r="A4906" s="1">
        <v>45085</v>
      </c>
      <c r="B4906" t="s">
        <v>20</v>
      </c>
      <c r="C4906" t="s">
        <v>16</v>
      </c>
      <c r="D4906" t="s">
        <v>13</v>
      </c>
      <c r="E4906">
        <v>25</v>
      </c>
      <c r="F4906">
        <v>8</v>
      </c>
      <c r="G4906">
        <v>17654</v>
      </c>
      <c r="H4906">
        <v>24519</v>
      </c>
      <c r="I4906">
        <v>6865</v>
      </c>
    </row>
    <row r="4907" spans="1:9" x14ac:dyDescent="0.25">
      <c r="A4907" s="1">
        <v>45086</v>
      </c>
      <c r="B4907" t="s">
        <v>20</v>
      </c>
      <c r="C4907" t="s">
        <v>16</v>
      </c>
      <c r="D4907" t="s">
        <v>13</v>
      </c>
      <c r="E4907">
        <v>24</v>
      </c>
      <c r="F4907">
        <v>46</v>
      </c>
      <c r="G4907">
        <v>99201</v>
      </c>
      <c r="H4907">
        <v>130527</v>
      </c>
      <c r="I4907">
        <v>31326</v>
      </c>
    </row>
    <row r="4908" spans="1:9" x14ac:dyDescent="0.25">
      <c r="A4908" s="1">
        <v>45087</v>
      </c>
      <c r="B4908" t="s">
        <v>20</v>
      </c>
      <c r="C4908" t="s">
        <v>18</v>
      </c>
      <c r="D4908" t="s">
        <v>17</v>
      </c>
      <c r="E4908">
        <v>6</v>
      </c>
      <c r="F4908">
        <v>50</v>
      </c>
      <c r="G4908">
        <v>16879</v>
      </c>
      <c r="H4908">
        <v>20584.5</v>
      </c>
      <c r="I4908">
        <v>3705.5</v>
      </c>
    </row>
    <row r="4909" spans="1:9" x14ac:dyDescent="0.25">
      <c r="A4909" s="1">
        <v>45088</v>
      </c>
      <c r="B4909" t="s">
        <v>20</v>
      </c>
      <c r="C4909" t="s">
        <v>12</v>
      </c>
      <c r="D4909" t="s">
        <v>11</v>
      </c>
      <c r="E4909">
        <v>3</v>
      </c>
      <c r="F4909">
        <v>85</v>
      </c>
      <c r="G4909">
        <v>38166</v>
      </c>
      <c r="H4909">
        <v>43869</v>
      </c>
      <c r="I4909">
        <v>5703</v>
      </c>
    </row>
    <row r="4910" spans="1:9" x14ac:dyDescent="0.25">
      <c r="A4910" s="1">
        <v>45089</v>
      </c>
      <c r="B4910" t="s">
        <v>20</v>
      </c>
      <c r="C4910" t="s">
        <v>12</v>
      </c>
      <c r="D4910" t="s">
        <v>17</v>
      </c>
      <c r="E4910">
        <v>5</v>
      </c>
      <c r="F4910">
        <v>193</v>
      </c>
      <c r="G4910">
        <v>52270</v>
      </c>
      <c r="H4910">
        <v>66165</v>
      </c>
      <c r="I4910">
        <v>13895</v>
      </c>
    </row>
    <row r="4911" spans="1:9" x14ac:dyDescent="0.25">
      <c r="A4911" s="1">
        <v>45090</v>
      </c>
      <c r="B4911" t="s">
        <v>20</v>
      </c>
      <c r="C4911" t="s">
        <v>16</v>
      </c>
      <c r="D4911" t="s">
        <v>17</v>
      </c>
      <c r="E4911">
        <v>9</v>
      </c>
      <c r="F4911">
        <v>176</v>
      </c>
      <c r="G4911">
        <v>126517</v>
      </c>
      <c r="H4911">
        <v>148843.5</v>
      </c>
      <c r="I4911">
        <v>22326.5</v>
      </c>
    </row>
    <row r="4912" spans="1:9" x14ac:dyDescent="0.25">
      <c r="A4912" s="1">
        <v>45091</v>
      </c>
      <c r="B4912" t="s">
        <v>20</v>
      </c>
      <c r="C4912" t="s">
        <v>14</v>
      </c>
      <c r="D4912" t="s">
        <v>15</v>
      </c>
      <c r="E4912">
        <v>0</v>
      </c>
      <c r="F4912">
        <v>94</v>
      </c>
      <c r="G4912">
        <v>68123</v>
      </c>
      <c r="H4912">
        <v>104805</v>
      </c>
      <c r="I4912">
        <v>36682</v>
      </c>
    </row>
    <row r="4913" spans="1:9" x14ac:dyDescent="0.25">
      <c r="A4913" s="1">
        <v>45092</v>
      </c>
      <c r="B4913" t="s">
        <v>20</v>
      </c>
      <c r="C4913" t="s">
        <v>10</v>
      </c>
      <c r="D4913" t="s">
        <v>15</v>
      </c>
      <c r="E4913">
        <v>0</v>
      </c>
      <c r="F4913">
        <v>74</v>
      </c>
      <c r="G4913">
        <v>25341</v>
      </c>
      <c r="H4913">
        <v>32910</v>
      </c>
      <c r="I4913">
        <v>7569</v>
      </c>
    </row>
    <row r="4914" spans="1:9" x14ac:dyDescent="0.25">
      <c r="A4914" s="1">
        <v>45093</v>
      </c>
      <c r="B4914" t="s">
        <v>20</v>
      </c>
      <c r="C4914" t="s">
        <v>14</v>
      </c>
      <c r="D4914" t="s">
        <v>13</v>
      </c>
      <c r="E4914">
        <v>22</v>
      </c>
      <c r="F4914">
        <v>15</v>
      </c>
      <c r="G4914">
        <v>76346</v>
      </c>
      <c r="H4914">
        <v>131631</v>
      </c>
      <c r="I4914">
        <v>55285</v>
      </c>
    </row>
    <row r="4915" spans="1:9" x14ac:dyDescent="0.25">
      <c r="A4915" s="1">
        <v>45094</v>
      </c>
      <c r="B4915" t="s">
        <v>20</v>
      </c>
      <c r="C4915" t="s">
        <v>14</v>
      </c>
      <c r="D4915" t="s">
        <v>17</v>
      </c>
      <c r="E4915">
        <v>7</v>
      </c>
      <c r="F4915">
        <v>92</v>
      </c>
      <c r="G4915">
        <v>109283</v>
      </c>
      <c r="H4915">
        <v>141925.5</v>
      </c>
      <c r="I4915">
        <v>32642.5</v>
      </c>
    </row>
    <row r="4916" spans="1:9" x14ac:dyDescent="0.25">
      <c r="A4916" s="1">
        <v>45095</v>
      </c>
      <c r="B4916" t="s">
        <v>20</v>
      </c>
      <c r="C4916" t="s">
        <v>12</v>
      </c>
      <c r="D4916" t="s">
        <v>13</v>
      </c>
      <c r="E4916">
        <v>10</v>
      </c>
      <c r="F4916">
        <v>14</v>
      </c>
      <c r="G4916">
        <v>12719</v>
      </c>
      <c r="H4916">
        <v>20514</v>
      </c>
      <c r="I4916">
        <v>7795</v>
      </c>
    </row>
    <row r="4917" spans="1:9" x14ac:dyDescent="0.25">
      <c r="A4917" s="1">
        <v>45096</v>
      </c>
      <c r="B4917" t="s">
        <v>20</v>
      </c>
      <c r="C4917" t="s">
        <v>10</v>
      </c>
      <c r="D4917" t="s">
        <v>13</v>
      </c>
      <c r="E4917">
        <v>15</v>
      </c>
      <c r="F4917">
        <v>33</v>
      </c>
      <c r="G4917">
        <v>63435</v>
      </c>
      <c r="H4917">
        <v>84580.5</v>
      </c>
      <c r="I4917">
        <v>21145.5</v>
      </c>
    </row>
    <row r="4918" spans="1:9" x14ac:dyDescent="0.25">
      <c r="A4918" s="1">
        <v>45097</v>
      </c>
      <c r="B4918" t="s">
        <v>20</v>
      </c>
      <c r="C4918" t="s">
        <v>16</v>
      </c>
      <c r="D4918" t="s">
        <v>13</v>
      </c>
      <c r="E4918">
        <v>15</v>
      </c>
      <c r="F4918">
        <v>7</v>
      </c>
      <c r="G4918">
        <v>63591</v>
      </c>
      <c r="H4918">
        <v>71451</v>
      </c>
      <c r="I4918">
        <v>7860</v>
      </c>
    </row>
    <row r="4919" spans="1:9" x14ac:dyDescent="0.25">
      <c r="A4919" s="1">
        <v>45098</v>
      </c>
      <c r="B4919" t="s">
        <v>20</v>
      </c>
      <c r="C4919" t="s">
        <v>18</v>
      </c>
      <c r="D4919" t="s">
        <v>15</v>
      </c>
      <c r="E4919">
        <v>0</v>
      </c>
      <c r="F4919">
        <v>23</v>
      </c>
      <c r="G4919">
        <v>20707</v>
      </c>
      <c r="H4919">
        <v>25252.5</v>
      </c>
      <c r="I4919">
        <v>4545.5</v>
      </c>
    </row>
    <row r="4920" spans="1:9" x14ac:dyDescent="0.25">
      <c r="A4920" s="1">
        <v>45099</v>
      </c>
      <c r="B4920" t="s">
        <v>20</v>
      </c>
      <c r="C4920" t="s">
        <v>12</v>
      </c>
      <c r="D4920" t="s">
        <v>17</v>
      </c>
      <c r="E4920">
        <v>6</v>
      </c>
      <c r="F4920">
        <v>88</v>
      </c>
      <c r="G4920">
        <v>61616</v>
      </c>
      <c r="H4920">
        <v>91963.5</v>
      </c>
      <c r="I4920">
        <v>30347.5</v>
      </c>
    </row>
    <row r="4921" spans="1:9" x14ac:dyDescent="0.25">
      <c r="A4921" s="1">
        <v>45100</v>
      </c>
      <c r="B4921" t="s">
        <v>20</v>
      </c>
      <c r="C4921" t="s">
        <v>12</v>
      </c>
      <c r="D4921" t="s">
        <v>15</v>
      </c>
      <c r="E4921">
        <v>0</v>
      </c>
      <c r="F4921">
        <v>43</v>
      </c>
      <c r="G4921">
        <v>96009</v>
      </c>
      <c r="H4921">
        <v>115674</v>
      </c>
      <c r="I4921">
        <v>19665</v>
      </c>
    </row>
    <row r="4922" spans="1:9" x14ac:dyDescent="0.25">
      <c r="A4922" s="1">
        <v>45101</v>
      </c>
      <c r="B4922" t="s">
        <v>20</v>
      </c>
      <c r="C4922" t="s">
        <v>18</v>
      </c>
      <c r="D4922" t="s">
        <v>11</v>
      </c>
      <c r="E4922">
        <v>9</v>
      </c>
      <c r="F4922">
        <v>42</v>
      </c>
      <c r="G4922">
        <v>12549</v>
      </c>
      <c r="H4922">
        <v>23238</v>
      </c>
      <c r="I4922">
        <v>10689</v>
      </c>
    </row>
    <row r="4923" spans="1:9" x14ac:dyDescent="0.25">
      <c r="A4923" s="1">
        <v>45102</v>
      </c>
      <c r="B4923" t="s">
        <v>20</v>
      </c>
      <c r="C4923" t="s">
        <v>18</v>
      </c>
      <c r="D4923" t="s">
        <v>17</v>
      </c>
      <c r="E4923">
        <v>15</v>
      </c>
      <c r="F4923">
        <v>131</v>
      </c>
      <c r="G4923">
        <v>80614</v>
      </c>
      <c r="H4923">
        <v>146571</v>
      </c>
      <c r="I4923">
        <v>65957</v>
      </c>
    </row>
    <row r="4924" spans="1:9" x14ac:dyDescent="0.25">
      <c r="A4924" s="1">
        <v>45103</v>
      </c>
      <c r="B4924" t="s">
        <v>20</v>
      </c>
      <c r="C4924" t="s">
        <v>10</v>
      </c>
      <c r="D4924" t="s">
        <v>17</v>
      </c>
      <c r="E4924">
        <v>15</v>
      </c>
      <c r="F4924">
        <v>141</v>
      </c>
      <c r="G4924">
        <v>21143</v>
      </c>
      <c r="H4924">
        <v>42285</v>
      </c>
      <c r="I4924">
        <v>21142</v>
      </c>
    </row>
    <row r="4925" spans="1:9" x14ac:dyDescent="0.25">
      <c r="A4925" s="1">
        <v>45104</v>
      </c>
      <c r="B4925" t="s">
        <v>20</v>
      </c>
      <c r="C4925" t="s">
        <v>16</v>
      </c>
      <c r="D4925" t="s">
        <v>13</v>
      </c>
      <c r="E4925">
        <v>15</v>
      </c>
      <c r="F4925">
        <v>6</v>
      </c>
      <c r="G4925">
        <v>70884</v>
      </c>
      <c r="H4925">
        <v>94512</v>
      </c>
      <c r="I4925">
        <v>23628</v>
      </c>
    </row>
    <row r="4926" spans="1:9" x14ac:dyDescent="0.25">
      <c r="A4926" s="1">
        <v>45105</v>
      </c>
      <c r="B4926" t="s">
        <v>20</v>
      </c>
      <c r="C4926" t="s">
        <v>18</v>
      </c>
      <c r="D4926" t="s">
        <v>15</v>
      </c>
      <c r="E4926">
        <v>0</v>
      </c>
      <c r="F4926">
        <v>64</v>
      </c>
      <c r="G4926">
        <v>62130</v>
      </c>
      <c r="H4926">
        <v>80688</v>
      </c>
      <c r="I4926">
        <v>18558</v>
      </c>
    </row>
    <row r="4927" spans="1:9" x14ac:dyDescent="0.25">
      <c r="A4927" s="1">
        <v>45106</v>
      </c>
      <c r="B4927" t="s">
        <v>20</v>
      </c>
      <c r="C4927" t="s">
        <v>16</v>
      </c>
      <c r="D4927" t="s">
        <v>11</v>
      </c>
      <c r="E4927">
        <v>9</v>
      </c>
      <c r="F4927">
        <v>86</v>
      </c>
      <c r="G4927">
        <v>51815</v>
      </c>
      <c r="H4927">
        <v>58881</v>
      </c>
      <c r="I4927">
        <v>7066</v>
      </c>
    </row>
    <row r="4928" spans="1:9" x14ac:dyDescent="0.25">
      <c r="A4928" s="1">
        <v>45107</v>
      </c>
      <c r="B4928" t="s">
        <v>20</v>
      </c>
      <c r="C4928" t="s">
        <v>14</v>
      </c>
      <c r="D4928" t="s">
        <v>17</v>
      </c>
      <c r="E4928">
        <v>11</v>
      </c>
      <c r="F4928">
        <v>191</v>
      </c>
      <c r="G4928">
        <v>36775</v>
      </c>
      <c r="H4928">
        <v>65670</v>
      </c>
      <c r="I4928">
        <v>28895</v>
      </c>
    </row>
    <row r="4929" spans="1:9" x14ac:dyDescent="0.25">
      <c r="A4929" s="1">
        <v>45108</v>
      </c>
      <c r="B4929" t="s">
        <v>20</v>
      </c>
      <c r="C4929" t="s">
        <v>14</v>
      </c>
      <c r="D4929" t="s">
        <v>13</v>
      </c>
      <c r="E4929">
        <v>14</v>
      </c>
      <c r="F4929">
        <v>32</v>
      </c>
      <c r="G4929">
        <v>63775</v>
      </c>
      <c r="H4929">
        <v>75029</v>
      </c>
      <c r="I4929">
        <v>11254</v>
      </c>
    </row>
    <row r="4930" spans="1:9" x14ac:dyDescent="0.25">
      <c r="A4930" s="1">
        <v>45109</v>
      </c>
      <c r="B4930" t="s">
        <v>20</v>
      </c>
      <c r="C4930" t="s">
        <v>14</v>
      </c>
      <c r="D4930" t="s">
        <v>17</v>
      </c>
      <c r="E4930">
        <v>15</v>
      </c>
      <c r="F4930">
        <v>51</v>
      </c>
      <c r="G4930">
        <v>47861</v>
      </c>
      <c r="H4930">
        <v>73633</v>
      </c>
      <c r="I4930">
        <v>25772</v>
      </c>
    </row>
    <row r="4931" spans="1:9" x14ac:dyDescent="0.25">
      <c r="A4931" s="1">
        <v>45110</v>
      </c>
      <c r="B4931" t="s">
        <v>20</v>
      </c>
      <c r="C4931" t="s">
        <v>12</v>
      </c>
      <c r="D4931" t="s">
        <v>17</v>
      </c>
      <c r="E4931">
        <v>10</v>
      </c>
      <c r="F4931">
        <v>130</v>
      </c>
      <c r="G4931">
        <v>5969</v>
      </c>
      <c r="H4931">
        <v>11262</v>
      </c>
      <c r="I4931">
        <v>5293</v>
      </c>
    </row>
    <row r="4932" spans="1:9" x14ac:dyDescent="0.25">
      <c r="A4932" s="1">
        <v>45111</v>
      </c>
      <c r="B4932" t="s">
        <v>20</v>
      </c>
      <c r="C4932" t="s">
        <v>18</v>
      </c>
      <c r="D4932" t="s">
        <v>11</v>
      </c>
      <c r="E4932">
        <v>9</v>
      </c>
      <c r="F4932">
        <v>26</v>
      </c>
      <c r="G4932">
        <v>42828</v>
      </c>
      <c r="H4932">
        <v>51600</v>
      </c>
      <c r="I4932">
        <v>8772</v>
      </c>
    </row>
    <row r="4933" spans="1:9" x14ac:dyDescent="0.25">
      <c r="A4933" s="1">
        <v>45112</v>
      </c>
      <c r="B4933" t="s">
        <v>20</v>
      </c>
      <c r="C4933" t="s">
        <v>16</v>
      </c>
      <c r="D4933" t="s">
        <v>11</v>
      </c>
      <c r="E4933">
        <v>9</v>
      </c>
      <c r="F4933">
        <v>28</v>
      </c>
      <c r="G4933">
        <v>30682</v>
      </c>
      <c r="H4933">
        <v>40371</v>
      </c>
      <c r="I4933">
        <v>9689</v>
      </c>
    </row>
    <row r="4934" spans="1:9" x14ac:dyDescent="0.25">
      <c r="A4934" s="1">
        <v>45113</v>
      </c>
      <c r="B4934" t="s">
        <v>20</v>
      </c>
      <c r="C4934" t="s">
        <v>10</v>
      </c>
      <c r="D4934" t="s">
        <v>13</v>
      </c>
      <c r="E4934">
        <v>15</v>
      </c>
      <c r="F4934">
        <v>42</v>
      </c>
      <c r="G4934">
        <v>55530</v>
      </c>
      <c r="H4934">
        <v>65329</v>
      </c>
      <c r="I4934">
        <v>9799</v>
      </c>
    </row>
    <row r="4935" spans="1:9" x14ac:dyDescent="0.25">
      <c r="A4935" s="1">
        <v>45114</v>
      </c>
      <c r="B4935" t="s">
        <v>20</v>
      </c>
      <c r="C4935" t="s">
        <v>14</v>
      </c>
      <c r="D4935" t="s">
        <v>13</v>
      </c>
      <c r="E4935">
        <v>14</v>
      </c>
      <c r="F4935">
        <v>50</v>
      </c>
      <c r="G4935">
        <v>18222</v>
      </c>
      <c r="H4935">
        <v>22222</v>
      </c>
      <c r="I4935">
        <v>4000</v>
      </c>
    </row>
    <row r="4936" spans="1:9" x14ac:dyDescent="0.25">
      <c r="A4936" s="1">
        <v>45115</v>
      </c>
      <c r="B4936" t="s">
        <v>20</v>
      </c>
      <c r="C4936" t="s">
        <v>12</v>
      </c>
      <c r="D4936" t="s">
        <v>15</v>
      </c>
      <c r="E4936">
        <v>0</v>
      </c>
      <c r="F4936">
        <v>90</v>
      </c>
      <c r="G4936">
        <v>38921</v>
      </c>
      <c r="H4936">
        <v>74848</v>
      </c>
      <c r="I4936">
        <v>35927</v>
      </c>
    </row>
    <row r="4937" spans="1:9" x14ac:dyDescent="0.25">
      <c r="A4937" s="1">
        <v>45116</v>
      </c>
      <c r="B4937" t="s">
        <v>20</v>
      </c>
      <c r="C4937" t="s">
        <v>18</v>
      </c>
      <c r="D4937" t="s">
        <v>15</v>
      </c>
      <c r="E4937">
        <v>0</v>
      </c>
      <c r="F4937">
        <v>28</v>
      </c>
      <c r="G4937">
        <v>39433</v>
      </c>
      <c r="H4937">
        <v>63601</v>
      </c>
      <c r="I4937">
        <v>24168</v>
      </c>
    </row>
    <row r="4938" spans="1:9" x14ac:dyDescent="0.25">
      <c r="A4938" s="1">
        <v>45117</v>
      </c>
      <c r="B4938" t="s">
        <v>20</v>
      </c>
      <c r="C4938" t="s">
        <v>16</v>
      </c>
      <c r="D4938" t="s">
        <v>17</v>
      </c>
      <c r="E4938">
        <v>12</v>
      </c>
      <c r="F4938">
        <v>57</v>
      </c>
      <c r="G4938">
        <v>9621</v>
      </c>
      <c r="H4938">
        <v>19241</v>
      </c>
      <c r="I4938">
        <v>9620</v>
      </c>
    </row>
    <row r="4939" spans="1:9" x14ac:dyDescent="0.25">
      <c r="A4939" s="1">
        <v>45118</v>
      </c>
      <c r="B4939" t="s">
        <v>20</v>
      </c>
      <c r="C4939" t="s">
        <v>12</v>
      </c>
      <c r="D4939" t="s">
        <v>13</v>
      </c>
      <c r="E4939">
        <v>12</v>
      </c>
      <c r="F4939">
        <v>16</v>
      </c>
      <c r="G4939">
        <v>48311</v>
      </c>
      <c r="H4939">
        <v>57513</v>
      </c>
      <c r="I4939">
        <v>9202</v>
      </c>
    </row>
    <row r="4940" spans="1:9" x14ac:dyDescent="0.25">
      <c r="A4940" s="1">
        <v>45119</v>
      </c>
      <c r="B4940" t="s">
        <v>20</v>
      </c>
      <c r="C4940" t="s">
        <v>14</v>
      </c>
      <c r="D4940" t="s">
        <v>17</v>
      </c>
      <c r="E4940">
        <v>13</v>
      </c>
      <c r="F4940">
        <v>153</v>
      </c>
      <c r="G4940">
        <v>81637</v>
      </c>
      <c r="H4940">
        <v>90708</v>
      </c>
      <c r="I4940">
        <v>9071</v>
      </c>
    </row>
    <row r="4941" spans="1:9" x14ac:dyDescent="0.25">
      <c r="A4941" s="1">
        <v>45120</v>
      </c>
      <c r="B4941" t="s">
        <v>20</v>
      </c>
      <c r="C4941" t="s">
        <v>18</v>
      </c>
      <c r="D4941" t="s">
        <v>17</v>
      </c>
      <c r="E4941">
        <v>14</v>
      </c>
      <c r="F4941">
        <v>143</v>
      </c>
      <c r="G4941">
        <v>74470</v>
      </c>
      <c r="H4941">
        <v>82744</v>
      </c>
      <c r="I4941">
        <v>8274</v>
      </c>
    </row>
    <row r="4942" spans="1:9" x14ac:dyDescent="0.25">
      <c r="A4942" s="1">
        <v>45121</v>
      </c>
      <c r="B4942" t="s">
        <v>20</v>
      </c>
      <c r="C4942" t="s">
        <v>16</v>
      </c>
      <c r="D4942" t="s">
        <v>13</v>
      </c>
      <c r="E4942">
        <v>14</v>
      </c>
      <c r="F4942">
        <v>18</v>
      </c>
      <c r="G4942">
        <v>70613</v>
      </c>
      <c r="H4942">
        <v>89383</v>
      </c>
      <c r="I4942">
        <v>18770</v>
      </c>
    </row>
    <row r="4943" spans="1:9" x14ac:dyDescent="0.25">
      <c r="A4943" s="1">
        <v>45122</v>
      </c>
      <c r="B4943" t="s">
        <v>20</v>
      </c>
      <c r="C4943" t="s">
        <v>14</v>
      </c>
      <c r="D4943" t="s">
        <v>13</v>
      </c>
      <c r="E4943">
        <v>14</v>
      </c>
      <c r="F4943">
        <v>28</v>
      </c>
      <c r="G4943">
        <v>48177</v>
      </c>
      <c r="H4943">
        <v>86031</v>
      </c>
      <c r="I4943">
        <v>37854</v>
      </c>
    </row>
    <row r="4944" spans="1:9" x14ac:dyDescent="0.25">
      <c r="A4944" s="1">
        <v>45123</v>
      </c>
      <c r="B4944" t="s">
        <v>20</v>
      </c>
      <c r="C4944" t="s">
        <v>12</v>
      </c>
      <c r="D4944" t="s">
        <v>13</v>
      </c>
      <c r="E4944">
        <v>16</v>
      </c>
      <c r="F4944">
        <v>36</v>
      </c>
      <c r="G4944">
        <v>19664</v>
      </c>
      <c r="H4944">
        <v>32773</v>
      </c>
      <c r="I4944">
        <v>13109</v>
      </c>
    </row>
    <row r="4945" spans="1:9" x14ac:dyDescent="0.25">
      <c r="A4945" s="1">
        <v>45124</v>
      </c>
      <c r="B4945" t="s">
        <v>20</v>
      </c>
      <c r="C4945" t="s">
        <v>16</v>
      </c>
      <c r="D4945" t="s">
        <v>15</v>
      </c>
      <c r="E4945">
        <v>0</v>
      </c>
      <c r="F4945">
        <v>28</v>
      </c>
      <c r="G4945">
        <v>62300</v>
      </c>
      <c r="H4945">
        <v>71609</v>
      </c>
      <c r="I4945">
        <v>9309</v>
      </c>
    </row>
    <row r="4946" spans="1:9" x14ac:dyDescent="0.25">
      <c r="A4946" s="1">
        <v>45125</v>
      </c>
      <c r="B4946" t="s">
        <v>20</v>
      </c>
      <c r="C4946" t="s">
        <v>14</v>
      </c>
      <c r="D4946" t="s">
        <v>13</v>
      </c>
      <c r="E4946">
        <v>17</v>
      </c>
      <c r="F4946">
        <v>24</v>
      </c>
      <c r="G4946">
        <v>37163</v>
      </c>
      <c r="H4946">
        <v>53090</v>
      </c>
      <c r="I4946">
        <v>15927</v>
      </c>
    </row>
    <row r="4947" spans="1:9" x14ac:dyDescent="0.25">
      <c r="A4947" s="1">
        <v>45126</v>
      </c>
      <c r="B4947" t="s">
        <v>20</v>
      </c>
      <c r="C4947" t="s">
        <v>10</v>
      </c>
      <c r="D4947" t="s">
        <v>13</v>
      </c>
      <c r="E4947">
        <v>13</v>
      </c>
      <c r="F4947">
        <v>30</v>
      </c>
      <c r="G4947">
        <v>30106</v>
      </c>
      <c r="H4947">
        <v>43632</v>
      </c>
      <c r="I4947">
        <v>13526</v>
      </c>
    </row>
    <row r="4948" spans="1:9" x14ac:dyDescent="0.25">
      <c r="A4948" s="1">
        <v>45127</v>
      </c>
      <c r="B4948" t="s">
        <v>20</v>
      </c>
      <c r="C4948" t="s">
        <v>10</v>
      </c>
      <c r="D4948" t="s">
        <v>13</v>
      </c>
      <c r="E4948">
        <v>12</v>
      </c>
      <c r="F4948">
        <v>25</v>
      </c>
      <c r="G4948">
        <v>31215</v>
      </c>
      <c r="H4948">
        <v>45905</v>
      </c>
      <c r="I4948">
        <v>14690</v>
      </c>
    </row>
    <row r="4949" spans="1:9" x14ac:dyDescent="0.25">
      <c r="A4949" s="1">
        <v>45128</v>
      </c>
      <c r="B4949" t="s">
        <v>20</v>
      </c>
      <c r="C4949" t="s">
        <v>12</v>
      </c>
      <c r="D4949" t="s">
        <v>13</v>
      </c>
      <c r="E4949">
        <v>15</v>
      </c>
      <c r="F4949">
        <v>46</v>
      </c>
      <c r="G4949">
        <v>56245</v>
      </c>
      <c r="H4949">
        <v>79218</v>
      </c>
      <c r="I4949">
        <v>22973</v>
      </c>
    </row>
    <row r="4950" spans="1:9" x14ac:dyDescent="0.25">
      <c r="A4950" s="1">
        <v>45129</v>
      </c>
      <c r="B4950" t="s">
        <v>20</v>
      </c>
      <c r="C4950" t="s">
        <v>12</v>
      </c>
      <c r="D4950" t="s">
        <v>17</v>
      </c>
      <c r="E4950">
        <v>6</v>
      </c>
      <c r="F4950">
        <v>194</v>
      </c>
      <c r="G4950">
        <v>55021</v>
      </c>
      <c r="H4950">
        <v>84647</v>
      </c>
      <c r="I4950">
        <v>29626</v>
      </c>
    </row>
    <row r="4951" spans="1:9" x14ac:dyDescent="0.25">
      <c r="A4951" s="1">
        <v>45130</v>
      </c>
      <c r="B4951" t="s">
        <v>20</v>
      </c>
      <c r="C4951" t="s">
        <v>10</v>
      </c>
      <c r="D4951" t="s">
        <v>13</v>
      </c>
      <c r="E4951">
        <v>24</v>
      </c>
      <c r="F4951">
        <v>41</v>
      </c>
      <c r="G4951">
        <v>14474</v>
      </c>
      <c r="H4951">
        <v>18322</v>
      </c>
      <c r="I4951">
        <v>3848</v>
      </c>
    </row>
    <row r="4952" spans="1:9" x14ac:dyDescent="0.25">
      <c r="A4952" s="1">
        <v>45131</v>
      </c>
      <c r="B4952" t="s">
        <v>20</v>
      </c>
      <c r="C4952" t="s">
        <v>10</v>
      </c>
      <c r="D4952" t="s">
        <v>17</v>
      </c>
      <c r="E4952">
        <v>10</v>
      </c>
      <c r="F4952">
        <v>194</v>
      </c>
      <c r="G4952">
        <v>32045</v>
      </c>
      <c r="H4952">
        <v>47829</v>
      </c>
      <c r="I4952">
        <v>15784</v>
      </c>
    </row>
    <row r="4953" spans="1:9" x14ac:dyDescent="0.25">
      <c r="A4953" s="1">
        <v>45132</v>
      </c>
      <c r="B4953" t="s">
        <v>20</v>
      </c>
      <c r="C4953" t="s">
        <v>14</v>
      </c>
      <c r="D4953" t="s">
        <v>13</v>
      </c>
      <c r="E4953">
        <v>13</v>
      </c>
      <c r="F4953">
        <v>45</v>
      </c>
      <c r="G4953">
        <v>43209</v>
      </c>
      <c r="H4953">
        <v>65468</v>
      </c>
      <c r="I4953">
        <v>22259</v>
      </c>
    </row>
    <row r="4954" spans="1:9" x14ac:dyDescent="0.25">
      <c r="A4954" s="1">
        <v>45133</v>
      </c>
      <c r="B4954" t="s">
        <v>20</v>
      </c>
      <c r="C4954" t="s">
        <v>12</v>
      </c>
      <c r="D4954" t="s">
        <v>15</v>
      </c>
      <c r="E4954">
        <v>0</v>
      </c>
      <c r="F4954">
        <v>69</v>
      </c>
      <c r="G4954">
        <v>8961</v>
      </c>
      <c r="H4954">
        <v>12110</v>
      </c>
      <c r="I4954">
        <v>3149</v>
      </c>
    </row>
    <row r="4955" spans="1:9" x14ac:dyDescent="0.25">
      <c r="A4955" s="1">
        <v>45134</v>
      </c>
      <c r="B4955" t="s">
        <v>20</v>
      </c>
      <c r="C4955" t="s">
        <v>12</v>
      </c>
      <c r="D4955" t="s">
        <v>15</v>
      </c>
      <c r="E4955">
        <v>0</v>
      </c>
      <c r="F4955">
        <v>26</v>
      </c>
      <c r="G4955">
        <v>41793</v>
      </c>
      <c r="H4955">
        <v>54276</v>
      </c>
      <c r="I4955">
        <v>12483</v>
      </c>
    </row>
    <row r="4956" spans="1:9" x14ac:dyDescent="0.25">
      <c r="A4956" s="1">
        <v>45135</v>
      </c>
      <c r="B4956" t="s">
        <v>20</v>
      </c>
      <c r="C4956" t="s">
        <v>10</v>
      </c>
      <c r="D4956" t="s">
        <v>13</v>
      </c>
      <c r="E4956">
        <v>13</v>
      </c>
      <c r="F4956">
        <v>34</v>
      </c>
      <c r="G4956">
        <v>36589</v>
      </c>
      <c r="H4956">
        <v>60981</v>
      </c>
      <c r="I4956">
        <v>24392</v>
      </c>
    </row>
    <row r="4957" spans="1:9" x14ac:dyDescent="0.25">
      <c r="A4957" s="1">
        <v>45136</v>
      </c>
      <c r="B4957" t="s">
        <v>20</v>
      </c>
      <c r="C4957" t="s">
        <v>12</v>
      </c>
      <c r="D4957" t="s">
        <v>11</v>
      </c>
      <c r="E4957">
        <v>7</v>
      </c>
      <c r="F4957">
        <v>100</v>
      </c>
      <c r="G4957">
        <v>22476</v>
      </c>
      <c r="H4957">
        <v>32109</v>
      </c>
      <c r="I4957">
        <v>9633</v>
      </c>
    </row>
    <row r="4958" spans="1:9" x14ac:dyDescent="0.25">
      <c r="A4958" s="1">
        <v>45137</v>
      </c>
      <c r="B4958" t="s">
        <v>20</v>
      </c>
      <c r="C4958" t="s">
        <v>14</v>
      </c>
      <c r="D4958" t="s">
        <v>17</v>
      </c>
      <c r="E4958">
        <v>8</v>
      </c>
      <c r="F4958">
        <v>65</v>
      </c>
      <c r="G4958">
        <v>34504</v>
      </c>
      <c r="H4958">
        <v>62734</v>
      </c>
      <c r="I4958">
        <v>28230</v>
      </c>
    </row>
    <row r="4959" spans="1:9" x14ac:dyDescent="0.25">
      <c r="A4959" s="1">
        <v>45138</v>
      </c>
      <c r="B4959" t="s">
        <v>20</v>
      </c>
      <c r="C4959" t="s">
        <v>12</v>
      </c>
      <c r="D4959" t="s">
        <v>15</v>
      </c>
      <c r="E4959">
        <v>0</v>
      </c>
      <c r="F4959">
        <v>74</v>
      </c>
      <c r="G4959">
        <v>26968</v>
      </c>
      <c r="H4959">
        <v>51861</v>
      </c>
      <c r="I4959">
        <v>24893</v>
      </c>
    </row>
    <row r="4960" spans="1:9" x14ac:dyDescent="0.25">
      <c r="A4960" s="1">
        <v>45139</v>
      </c>
      <c r="B4960" t="s">
        <v>20</v>
      </c>
      <c r="C4960" t="s">
        <v>14</v>
      </c>
      <c r="D4960" t="s">
        <v>11</v>
      </c>
      <c r="E4960">
        <v>6</v>
      </c>
      <c r="F4960">
        <v>81</v>
      </c>
      <c r="G4960">
        <v>75696</v>
      </c>
      <c r="H4960">
        <v>99600</v>
      </c>
      <c r="I4960">
        <v>23904</v>
      </c>
    </row>
    <row r="4961" spans="1:9" x14ac:dyDescent="0.25">
      <c r="A4961" s="1">
        <v>45140</v>
      </c>
      <c r="B4961" t="s">
        <v>20</v>
      </c>
      <c r="C4961" t="s">
        <v>18</v>
      </c>
      <c r="D4961" t="s">
        <v>11</v>
      </c>
      <c r="E4961">
        <v>5</v>
      </c>
      <c r="F4961">
        <v>89</v>
      </c>
      <c r="G4961">
        <v>17991</v>
      </c>
      <c r="H4961">
        <v>27679</v>
      </c>
      <c r="I4961">
        <v>9688</v>
      </c>
    </row>
    <row r="4962" spans="1:9" x14ac:dyDescent="0.25">
      <c r="A4962" s="1">
        <v>45141</v>
      </c>
      <c r="B4962" t="s">
        <v>20</v>
      </c>
      <c r="C4962" t="s">
        <v>18</v>
      </c>
      <c r="D4962" t="s">
        <v>11</v>
      </c>
      <c r="E4962">
        <v>6</v>
      </c>
      <c r="F4962">
        <v>100</v>
      </c>
      <c r="G4962">
        <v>47026</v>
      </c>
      <c r="H4962">
        <v>58783</v>
      </c>
      <c r="I4962">
        <v>11757</v>
      </c>
    </row>
    <row r="4963" spans="1:9" x14ac:dyDescent="0.25">
      <c r="A4963" s="1">
        <v>45142</v>
      </c>
      <c r="B4963" t="s">
        <v>20</v>
      </c>
      <c r="C4963" t="s">
        <v>14</v>
      </c>
      <c r="D4963" t="s">
        <v>13</v>
      </c>
      <c r="E4963">
        <v>19</v>
      </c>
      <c r="F4963">
        <v>15</v>
      </c>
      <c r="G4963">
        <v>35580</v>
      </c>
      <c r="H4963">
        <v>43926</v>
      </c>
      <c r="I4963">
        <v>8346</v>
      </c>
    </row>
    <row r="4964" spans="1:9" x14ac:dyDescent="0.25">
      <c r="A4964" s="1">
        <v>45143</v>
      </c>
      <c r="B4964" t="s">
        <v>20</v>
      </c>
      <c r="C4964" t="s">
        <v>10</v>
      </c>
      <c r="D4964" t="s">
        <v>15</v>
      </c>
      <c r="E4964">
        <v>0</v>
      </c>
      <c r="F4964">
        <v>41</v>
      </c>
      <c r="G4964">
        <v>58414</v>
      </c>
      <c r="H4964">
        <v>88506</v>
      </c>
      <c r="I4964">
        <v>30092</v>
      </c>
    </row>
    <row r="4965" spans="1:9" x14ac:dyDescent="0.25">
      <c r="A4965" s="1">
        <v>45144</v>
      </c>
      <c r="B4965" t="s">
        <v>20</v>
      </c>
      <c r="C4965" t="s">
        <v>18</v>
      </c>
      <c r="D4965" t="s">
        <v>11</v>
      </c>
      <c r="E4965">
        <v>8</v>
      </c>
      <c r="F4965">
        <v>98</v>
      </c>
      <c r="G4965">
        <v>68518</v>
      </c>
      <c r="H4965">
        <v>95164</v>
      </c>
      <c r="I4965">
        <v>26646</v>
      </c>
    </row>
    <row r="4966" spans="1:9" x14ac:dyDescent="0.25">
      <c r="A4966" s="1">
        <v>45145</v>
      </c>
      <c r="B4966" t="s">
        <v>20</v>
      </c>
      <c r="C4966" t="s">
        <v>14</v>
      </c>
      <c r="D4966" t="s">
        <v>13</v>
      </c>
      <c r="E4966">
        <v>24</v>
      </c>
      <c r="F4966">
        <v>34</v>
      </c>
      <c r="G4966">
        <v>35519</v>
      </c>
      <c r="H4966">
        <v>43316</v>
      </c>
      <c r="I4966">
        <v>7797</v>
      </c>
    </row>
    <row r="4967" spans="1:9" x14ac:dyDescent="0.25">
      <c r="A4967" s="1">
        <v>45146</v>
      </c>
      <c r="B4967" t="s">
        <v>20</v>
      </c>
      <c r="C4967" t="s">
        <v>16</v>
      </c>
      <c r="D4967" t="s">
        <v>15</v>
      </c>
      <c r="E4967">
        <v>0</v>
      </c>
      <c r="F4967">
        <v>37</v>
      </c>
      <c r="G4967">
        <v>53428</v>
      </c>
      <c r="H4967">
        <v>74205</v>
      </c>
      <c r="I4967">
        <v>20777</v>
      </c>
    </row>
    <row r="4968" spans="1:9" x14ac:dyDescent="0.25">
      <c r="A4968" s="1">
        <v>45147</v>
      </c>
      <c r="B4968" t="s">
        <v>20</v>
      </c>
      <c r="C4968" t="s">
        <v>12</v>
      </c>
      <c r="D4968" t="s">
        <v>13</v>
      </c>
      <c r="E4968">
        <v>10</v>
      </c>
      <c r="F4968">
        <v>23</v>
      </c>
      <c r="G4968">
        <v>68991</v>
      </c>
      <c r="H4968">
        <v>83122</v>
      </c>
      <c r="I4968">
        <v>14131</v>
      </c>
    </row>
    <row r="4969" spans="1:9" x14ac:dyDescent="0.25">
      <c r="A4969" s="1">
        <v>45148</v>
      </c>
      <c r="B4969" t="s">
        <v>20</v>
      </c>
      <c r="C4969" t="s">
        <v>12</v>
      </c>
      <c r="D4969" t="s">
        <v>13</v>
      </c>
      <c r="E4969">
        <v>22</v>
      </c>
      <c r="F4969">
        <v>38</v>
      </c>
      <c r="G4969">
        <v>28509</v>
      </c>
      <c r="H4969">
        <v>38526</v>
      </c>
      <c r="I4969">
        <v>10017</v>
      </c>
    </row>
    <row r="4970" spans="1:9" x14ac:dyDescent="0.25">
      <c r="A4970" s="1">
        <v>45149</v>
      </c>
      <c r="B4970" t="s">
        <v>20</v>
      </c>
      <c r="C4970" t="s">
        <v>10</v>
      </c>
      <c r="D4970" t="s">
        <v>15</v>
      </c>
      <c r="E4970">
        <v>0</v>
      </c>
      <c r="F4970">
        <v>25</v>
      </c>
      <c r="G4970">
        <v>22120</v>
      </c>
      <c r="H4970">
        <v>36866</v>
      </c>
      <c r="I4970">
        <v>14746</v>
      </c>
    </row>
    <row r="4971" spans="1:9" x14ac:dyDescent="0.25">
      <c r="A4971" s="1">
        <v>45150</v>
      </c>
      <c r="B4971" t="s">
        <v>20</v>
      </c>
      <c r="C4971" t="s">
        <v>16</v>
      </c>
      <c r="D4971" t="s">
        <v>13</v>
      </c>
      <c r="E4971">
        <v>11</v>
      </c>
      <c r="F4971">
        <v>14</v>
      </c>
      <c r="G4971">
        <v>17147</v>
      </c>
      <c r="H4971">
        <v>29563</v>
      </c>
      <c r="I4971">
        <v>12416</v>
      </c>
    </row>
    <row r="4972" spans="1:9" x14ac:dyDescent="0.25">
      <c r="A4972" s="1">
        <v>45151</v>
      </c>
      <c r="B4972" t="s">
        <v>20</v>
      </c>
      <c r="C4972" t="s">
        <v>10</v>
      </c>
      <c r="D4972" t="s">
        <v>11</v>
      </c>
      <c r="E4972">
        <v>3</v>
      </c>
      <c r="F4972">
        <v>97</v>
      </c>
      <c r="G4972">
        <v>23694</v>
      </c>
      <c r="H4972">
        <v>33848</v>
      </c>
      <c r="I4972">
        <v>10154</v>
      </c>
    </row>
    <row r="4973" spans="1:9" x14ac:dyDescent="0.25">
      <c r="A4973" s="1">
        <v>45152</v>
      </c>
      <c r="B4973" t="s">
        <v>20</v>
      </c>
      <c r="C4973" t="s">
        <v>18</v>
      </c>
      <c r="D4973" t="s">
        <v>15</v>
      </c>
      <c r="E4973">
        <v>0</v>
      </c>
      <c r="F4973">
        <v>82</v>
      </c>
      <c r="G4973">
        <v>22611</v>
      </c>
      <c r="H4973">
        <v>30974</v>
      </c>
      <c r="I4973">
        <v>8363</v>
      </c>
    </row>
    <row r="4974" spans="1:9" x14ac:dyDescent="0.25">
      <c r="A4974" s="1">
        <v>45153</v>
      </c>
      <c r="B4974" t="s">
        <v>20</v>
      </c>
      <c r="C4974" t="s">
        <v>18</v>
      </c>
      <c r="D4974" t="s">
        <v>17</v>
      </c>
      <c r="E4974">
        <v>5</v>
      </c>
      <c r="F4974">
        <v>104</v>
      </c>
      <c r="G4974">
        <v>7515</v>
      </c>
      <c r="H4974">
        <v>11742</v>
      </c>
      <c r="I4974">
        <v>4227</v>
      </c>
    </row>
    <row r="4975" spans="1:9" x14ac:dyDescent="0.25">
      <c r="A4975" s="1">
        <v>45154</v>
      </c>
      <c r="B4975" t="s">
        <v>20</v>
      </c>
      <c r="C4975" t="s">
        <v>16</v>
      </c>
      <c r="D4975" t="s">
        <v>13</v>
      </c>
      <c r="E4975">
        <v>20</v>
      </c>
      <c r="F4975">
        <v>7</v>
      </c>
      <c r="G4975">
        <v>66537</v>
      </c>
      <c r="H4975">
        <v>82144</v>
      </c>
      <c r="I4975">
        <v>15607</v>
      </c>
    </row>
    <row r="4976" spans="1:9" x14ac:dyDescent="0.25">
      <c r="A4976" s="1">
        <v>45155</v>
      </c>
      <c r="B4976" t="s">
        <v>20</v>
      </c>
      <c r="C4976" t="s">
        <v>10</v>
      </c>
      <c r="D4976" t="s">
        <v>13</v>
      </c>
      <c r="E4976">
        <v>17</v>
      </c>
      <c r="F4976">
        <v>17</v>
      </c>
      <c r="G4976">
        <v>73133</v>
      </c>
      <c r="H4976">
        <v>90288</v>
      </c>
      <c r="I4976">
        <v>17155</v>
      </c>
    </row>
    <row r="4977" spans="1:9" x14ac:dyDescent="0.25">
      <c r="A4977" s="1">
        <v>45156</v>
      </c>
      <c r="B4977" t="s">
        <v>20</v>
      </c>
      <c r="C4977" t="s">
        <v>10</v>
      </c>
      <c r="D4977" t="s">
        <v>15</v>
      </c>
      <c r="E4977">
        <v>0</v>
      </c>
      <c r="F4977">
        <v>39</v>
      </c>
      <c r="G4977">
        <v>54989</v>
      </c>
      <c r="H4977">
        <v>69606</v>
      </c>
      <c r="I4977">
        <v>14617</v>
      </c>
    </row>
    <row r="4978" spans="1:9" x14ac:dyDescent="0.25">
      <c r="A4978" s="1">
        <v>45157</v>
      </c>
      <c r="B4978" t="s">
        <v>20</v>
      </c>
      <c r="C4978" t="s">
        <v>18</v>
      </c>
      <c r="D4978" t="s">
        <v>11</v>
      </c>
      <c r="E4978">
        <v>10</v>
      </c>
      <c r="F4978">
        <v>42</v>
      </c>
      <c r="G4978">
        <v>16000</v>
      </c>
      <c r="H4978">
        <v>31999</v>
      </c>
      <c r="I4978">
        <v>15999</v>
      </c>
    </row>
    <row r="4979" spans="1:9" x14ac:dyDescent="0.25">
      <c r="A4979" s="1">
        <v>45158</v>
      </c>
      <c r="B4979" t="s">
        <v>20</v>
      </c>
      <c r="C4979" t="s">
        <v>12</v>
      </c>
      <c r="D4979" t="s">
        <v>15</v>
      </c>
      <c r="E4979">
        <v>0</v>
      </c>
      <c r="F4979">
        <v>76</v>
      </c>
      <c r="G4979">
        <v>41995</v>
      </c>
      <c r="H4979">
        <v>76354</v>
      </c>
      <c r="I4979">
        <v>34359</v>
      </c>
    </row>
    <row r="4980" spans="1:9" x14ac:dyDescent="0.25">
      <c r="A4980" s="1">
        <v>45159</v>
      </c>
      <c r="B4980" t="s">
        <v>20</v>
      </c>
      <c r="C4980" t="s">
        <v>16</v>
      </c>
      <c r="D4980" t="s">
        <v>11</v>
      </c>
      <c r="E4980">
        <v>7</v>
      </c>
      <c r="F4980">
        <v>74</v>
      </c>
      <c r="G4980">
        <v>23827</v>
      </c>
      <c r="H4980">
        <v>43321</v>
      </c>
      <c r="I4980">
        <v>19494</v>
      </c>
    </row>
    <row r="4981" spans="1:9" x14ac:dyDescent="0.25">
      <c r="A4981" s="1">
        <v>45160</v>
      </c>
      <c r="B4981" t="s">
        <v>20</v>
      </c>
      <c r="C4981" t="s">
        <v>16</v>
      </c>
      <c r="D4981" t="s">
        <v>13</v>
      </c>
      <c r="E4981">
        <v>20</v>
      </c>
      <c r="F4981">
        <v>48</v>
      </c>
      <c r="G4981">
        <v>51700</v>
      </c>
      <c r="H4981">
        <v>95741</v>
      </c>
      <c r="I4981">
        <v>44041</v>
      </c>
    </row>
    <row r="4982" spans="1:9" x14ac:dyDescent="0.25">
      <c r="A4982" s="1">
        <v>45161</v>
      </c>
      <c r="B4982" t="s">
        <v>20</v>
      </c>
      <c r="C4982" t="s">
        <v>10</v>
      </c>
      <c r="D4982" t="s">
        <v>17</v>
      </c>
      <c r="E4982">
        <v>7</v>
      </c>
      <c r="F4982">
        <v>59</v>
      </c>
      <c r="G4982">
        <v>33599</v>
      </c>
      <c r="H4982">
        <v>39069</v>
      </c>
      <c r="I4982">
        <v>5470</v>
      </c>
    </row>
    <row r="4983" spans="1:9" x14ac:dyDescent="0.25">
      <c r="A4983" s="1">
        <v>45162</v>
      </c>
      <c r="B4983" t="s">
        <v>20</v>
      </c>
      <c r="C4983" t="s">
        <v>16</v>
      </c>
      <c r="D4983" t="s">
        <v>17</v>
      </c>
      <c r="E4983">
        <v>13</v>
      </c>
      <c r="F4983">
        <v>148</v>
      </c>
      <c r="G4983">
        <v>45914</v>
      </c>
      <c r="H4983">
        <v>80550</v>
      </c>
      <c r="I4983">
        <v>34636</v>
      </c>
    </row>
    <row r="4984" spans="1:9" x14ac:dyDescent="0.25">
      <c r="A4984" s="1">
        <v>45163</v>
      </c>
      <c r="B4984" t="s">
        <v>20</v>
      </c>
      <c r="C4984" t="s">
        <v>14</v>
      </c>
      <c r="D4984" t="s">
        <v>15</v>
      </c>
      <c r="E4984">
        <v>0</v>
      </c>
      <c r="F4984">
        <v>57</v>
      </c>
      <c r="G4984">
        <v>44038</v>
      </c>
      <c r="H4984">
        <v>83090</v>
      </c>
      <c r="I4984">
        <v>39052</v>
      </c>
    </row>
    <row r="4985" spans="1:9" x14ac:dyDescent="0.25">
      <c r="A4985" s="1">
        <v>45164</v>
      </c>
      <c r="B4985" t="s">
        <v>20</v>
      </c>
      <c r="C4985" t="s">
        <v>16</v>
      </c>
      <c r="D4985" t="s">
        <v>17</v>
      </c>
      <c r="E4985">
        <v>9</v>
      </c>
      <c r="F4985">
        <v>182</v>
      </c>
      <c r="G4985">
        <v>41321</v>
      </c>
      <c r="H4985">
        <v>55839</v>
      </c>
      <c r="I4985">
        <v>14518</v>
      </c>
    </row>
    <row r="4986" spans="1:9" x14ac:dyDescent="0.25">
      <c r="A4986" s="1">
        <v>45165</v>
      </c>
      <c r="B4986" t="s">
        <v>20</v>
      </c>
      <c r="C4986" t="s">
        <v>16</v>
      </c>
      <c r="D4986" t="s">
        <v>17</v>
      </c>
      <c r="E4986">
        <v>14</v>
      </c>
      <c r="F4986">
        <v>118</v>
      </c>
      <c r="G4986">
        <v>60806</v>
      </c>
      <c r="H4986">
        <v>90755</v>
      </c>
      <c r="I4986">
        <v>29949</v>
      </c>
    </row>
    <row r="4987" spans="1:9" x14ac:dyDescent="0.25">
      <c r="A4987" s="1">
        <v>45166</v>
      </c>
      <c r="B4987" t="s">
        <v>20</v>
      </c>
      <c r="C4987" t="s">
        <v>16</v>
      </c>
      <c r="D4987" t="s">
        <v>17</v>
      </c>
      <c r="E4987">
        <v>10</v>
      </c>
      <c r="F4987">
        <v>150</v>
      </c>
      <c r="G4987">
        <v>52523</v>
      </c>
      <c r="H4987">
        <v>64053</v>
      </c>
      <c r="I4987">
        <v>11530</v>
      </c>
    </row>
    <row r="4988" spans="1:9" x14ac:dyDescent="0.25">
      <c r="A4988" s="1">
        <v>45167</v>
      </c>
      <c r="B4988" t="s">
        <v>20</v>
      </c>
      <c r="C4988" t="s">
        <v>12</v>
      </c>
      <c r="D4988" t="s">
        <v>13</v>
      </c>
      <c r="E4988">
        <v>19</v>
      </c>
      <c r="F4988">
        <v>38</v>
      </c>
      <c r="G4988">
        <v>71836</v>
      </c>
      <c r="H4988">
        <v>88686</v>
      </c>
      <c r="I4988">
        <v>16850</v>
      </c>
    </row>
    <row r="4989" spans="1:9" x14ac:dyDescent="0.25">
      <c r="A4989" s="1">
        <v>45168</v>
      </c>
      <c r="B4989" t="s">
        <v>20</v>
      </c>
      <c r="C4989" t="s">
        <v>18</v>
      </c>
      <c r="D4989" t="s">
        <v>17</v>
      </c>
      <c r="E4989">
        <v>11</v>
      </c>
      <c r="F4989">
        <v>183</v>
      </c>
      <c r="G4989">
        <v>74080</v>
      </c>
      <c r="H4989">
        <v>86139</v>
      </c>
      <c r="I4989">
        <v>12059</v>
      </c>
    </row>
    <row r="4990" spans="1:9" x14ac:dyDescent="0.25">
      <c r="A4990" s="1">
        <v>45169</v>
      </c>
      <c r="B4990" t="s">
        <v>20</v>
      </c>
      <c r="C4990" t="s">
        <v>18</v>
      </c>
      <c r="D4990" t="s">
        <v>17</v>
      </c>
      <c r="E4990">
        <v>7</v>
      </c>
      <c r="F4990">
        <v>136</v>
      </c>
      <c r="G4990">
        <v>27600</v>
      </c>
      <c r="H4990">
        <v>33253</v>
      </c>
      <c r="I4990">
        <v>5653</v>
      </c>
    </row>
    <row r="4991" spans="1:9" x14ac:dyDescent="0.25">
      <c r="A4991" s="1">
        <v>45170</v>
      </c>
      <c r="B4991" t="s">
        <v>20</v>
      </c>
      <c r="C4991" t="s">
        <v>16</v>
      </c>
      <c r="D4991" t="s">
        <v>15</v>
      </c>
      <c r="E4991">
        <v>0</v>
      </c>
      <c r="F4991">
        <v>57</v>
      </c>
      <c r="G4991">
        <v>60986</v>
      </c>
      <c r="H4991">
        <v>88385</v>
      </c>
      <c r="I4991">
        <v>27399</v>
      </c>
    </row>
    <row r="4992" spans="1:9" x14ac:dyDescent="0.25">
      <c r="A4992" s="1">
        <v>45171</v>
      </c>
      <c r="B4992" t="s">
        <v>20</v>
      </c>
      <c r="C4992" t="s">
        <v>16</v>
      </c>
      <c r="D4992" t="s">
        <v>11</v>
      </c>
      <c r="E4992">
        <v>7</v>
      </c>
      <c r="F4992">
        <v>68</v>
      </c>
      <c r="G4992">
        <v>16824</v>
      </c>
      <c r="H4992">
        <v>23046</v>
      </c>
      <c r="I4992">
        <v>6222</v>
      </c>
    </row>
    <row r="4993" spans="1:9" x14ac:dyDescent="0.25">
      <c r="A4993" s="1">
        <v>45172</v>
      </c>
      <c r="B4993" t="s">
        <v>20</v>
      </c>
      <c r="C4993" t="s">
        <v>12</v>
      </c>
      <c r="D4993" t="s">
        <v>11</v>
      </c>
      <c r="E4993">
        <v>4</v>
      </c>
      <c r="F4993">
        <v>93</v>
      </c>
      <c r="G4993">
        <v>21341</v>
      </c>
      <c r="H4993">
        <v>25712</v>
      </c>
      <c r="I4993">
        <v>4371</v>
      </c>
    </row>
    <row r="4994" spans="1:9" x14ac:dyDescent="0.25">
      <c r="A4994" s="1">
        <v>45173</v>
      </c>
      <c r="B4994" t="s">
        <v>20</v>
      </c>
      <c r="C4994" t="s">
        <v>12</v>
      </c>
      <c r="D4994" t="s">
        <v>17</v>
      </c>
      <c r="E4994">
        <v>11</v>
      </c>
      <c r="F4994">
        <v>130</v>
      </c>
      <c r="G4994">
        <v>58991</v>
      </c>
      <c r="H4994">
        <v>98319</v>
      </c>
      <c r="I4994">
        <v>39328</v>
      </c>
    </row>
    <row r="4995" spans="1:9" x14ac:dyDescent="0.25">
      <c r="A4995" s="1">
        <v>45174</v>
      </c>
      <c r="B4995" t="s">
        <v>20</v>
      </c>
      <c r="C4995" t="s">
        <v>12</v>
      </c>
      <c r="D4995" t="s">
        <v>15</v>
      </c>
      <c r="E4995">
        <v>0</v>
      </c>
      <c r="F4995">
        <v>83</v>
      </c>
      <c r="G4995">
        <v>35590</v>
      </c>
      <c r="H4995">
        <v>59317</v>
      </c>
      <c r="I4995">
        <v>23727</v>
      </c>
    </row>
    <row r="4996" spans="1:9" x14ac:dyDescent="0.25">
      <c r="A4996" s="1">
        <v>45175</v>
      </c>
      <c r="B4996" t="s">
        <v>20</v>
      </c>
      <c r="C4996" t="s">
        <v>18</v>
      </c>
      <c r="D4996" t="s">
        <v>17</v>
      </c>
      <c r="E4996">
        <v>10</v>
      </c>
      <c r="F4996">
        <v>98</v>
      </c>
      <c r="G4996">
        <v>32008</v>
      </c>
      <c r="H4996">
        <v>49243</v>
      </c>
      <c r="I4996">
        <v>17235</v>
      </c>
    </row>
    <row r="4997" spans="1:9" x14ac:dyDescent="0.25">
      <c r="A4997" s="1">
        <v>45176</v>
      </c>
      <c r="B4997" t="s">
        <v>20</v>
      </c>
      <c r="C4997" t="s">
        <v>14</v>
      </c>
      <c r="D4997" t="s">
        <v>17</v>
      </c>
      <c r="E4997">
        <v>6</v>
      </c>
      <c r="F4997">
        <v>147</v>
      </c>
      <c r="G4997">
        <v>35390</v>
      </c>
      <c r="H4997">
        <v>42131</v>
      </c>
      <c r="I4997">
        <v>6741</v>
      </c>
    </row>
    <row r="4998" spans="1:9" x14ac:dyDescent="0.25">
      <c r="A4998" s="1">
        <v>45177</v>
      </c>
      <c r="B4998" t="s">
        <v>20</v>
      </c>
      <c r="C4998" t="s">
        <v>10</v>
      </c>
      <c r="D4998" t="s">
        <v>11</v>
      </c>
      <c r="E4998">
        <v>7</v>
      </c>
      <c r="F4998">
        <v>67</v>
      </c>
      <c r="G4998">
        <v>84586</v>
      </c>
      <c r="H4998">
        <v>95041</v>
      </c>
      <c r="I4998">
        <v>10455</v>
      </c>
    </row>
    <row r="4999" spans="1:9" x14ac:dyDescent="0.25">
      <c r="A4999" s="1">
        <v>45178</v>
      </c>
      <c r="B4999" t="s">
        <v>20</v>
      </c>
      <c r="C4999" t="s">
        <v>18</v>
      </c>
      <c r="D4999" t="s">
        <v>15</v>
      </c>
      <c r="E4999">
        <v>0</v>
      </c>
      <c r="F4999">
        <v>50</v>
      </c>
      <c r="G4999">
        <v>58770</v>
      </c>
      <c r="H4999">
        <v>93285</v>
      </c>
      <c r="I4999">
        <v>34515</v>
      </c>
    </row>
    <row r="5000" spans="1:9" x14ac:dyDescent="0.25">
      <c r="A5000" s="1">
        <v>45179</v>
      </c>
      <c r="B5000" t="s">
        <v>20</v>
      </c>
      <c r="C5000" t="s">
        <v>16</v>
      </c>
      <c r="D5000" t="s">
        <v>17</v>
      </c>
      <c r="E5000">
        <v>12</v>
      </c>
      <c r="F5000">
        <v>145</v>
      </c>
      <c r="G5000">
        <v>59855</v>
      </c>
      <c r="H5000">
        <v>66505</v>
      </c>
      <c r="I5000">
        <v>6650</v>
      </c>
    </row>
    <row r="5001" spans="1:9" x14ac:dyDescent="0.25">
      <c r="A5001" s="1">
        <v>45180</v>
      </c>
      <c r="B5001" t="s">
        <v>20</v>
      </c>
      <c r="C5001" t="s">
        <v>10</v>
      </c>
      <c r="D5001" t="s">
        <v>11</v>
      </c>
      <c r="E5001">
        <v>7</v>
      </c>
      <c r="F5001">
        <v>24</v>
      </c>
      <c r="G5001">
        <v>50071</v>
      </c>
      <c r="H5001">
        <v>74733</v>
      </c>
      <c r="I5001">
        <v>24662</v>
      </c>
    </row>
    <row r="5002" spans="1:9" x14ac:dyDescent="0.25">
      <c r="A5002" s="1">
        <v>45181</v>
      </c>
      <c r="B5002" t="s">
        <v>20</v>
      </c>
      <c r="C5002" t="s">
        <v>16</v>
      </c>
      <c r="D5002" t="s">
        <v>15</v>
      </c>
      <c r="E5002">
        <v>0</v>
      </c>
      <c r="F5002">
        <v>34</v>
      </c>
      <c r="G5002">
        <v>46909</v>
      </c>
      <c r="H5002">
        <v>85289</v>
      </c>
      <c r="I5002">
        <v>38380</v>
      </c>
    </row>
    <row r="5003" spans="1:9" x14ac:dyDescent="0.25">
      <c r="A5003" s="1">
        <v>45182</v>
      </c>
      <c r="B5003" t="s">
        <v>20</v>
      </c>
      <c r="C5003" t="s">
        <v>18</v>
      </c>
      <c r="D5003" t="s">
        <v>11</v>
      </c>
      <c r="E5003">
        <v>8</v>
      </c>
      <c r="F5003">
        <v>92</v>
      </c>
      <c r="G5003">
        <v>25091</v>
      </c>
      <c r="H5003">
        <v>30976</v>
      </c>
      <c r="I5003">
        <v>5885</v>
      </c>
    </row>
    <row r="5004" spans="1:9" x14ac:dyDescent="0.25">
      <c r="A5004" s="1">
        <v>45183</v>
      </c>
      <c r="B5004" t="s">
        <v>20</v>
      </c>
      <c r="C5004" t="s">
        <v>10</v>
      </c>
      <c r="D5004" t="s">
        <v>11</v>
      </c>
      <c r="E5004">
        <v>9</v>
      </c>
      <c r="F5004">
        <v>95</v>
      </c>
      <c r="G5004">
        <v>9127</v>
      </c>
      <c r="H5004">
        <v>10613</v>
      </c>
      <c r="I5004">
        <v>1486</v>
      </c>
    </row>
    <row r="5005" spans="1:9" x14ac:dyDescent="0.25">
      <c r="A5005" s="1">
        <v>45184</v>
      </c>
      <c r="B5005" t="s">
        <v>20</v>
      </c>
      <c r="C5005" t="s">
        <v>12</v>
      </c>
      <c r="D5005" t="s">
        <v>17</v>
      </c>
      <c r="E5005">
        <v>12</v>
      </c>
      <c r="F5005">
        <v>199</v>
      </c>
      <c r="G5005">
        <v>6933</v>
      </c>
      <c r="H5005">
        <v>10504</v>
      </c>
      <c r="I5005">
        <v>3571</v>
      </c>
    </row>
    <row r="5006" spans="1:9" x14ac:dyDescent="0.25">
      <c r="A5006" s="1">
        <v>45185</v>
      </c>
      <c r="B5006" t="s">
        <v>20</v>
      </c>
      <c r="C5006" t="s">
        <v>18</v>
      </c>
      <c r="D5006" t="s">
        <v>13</v>
      </c>
      <c r="E5006">
        <v>14</v>
      </c>
      <c r="F5006">
        <v>30</v>
      </c>
      <c r="G5006">
        <v>22679</v>
      </c>
      <c r="H5006">
        <v>27324</v>
      </c>
      <c r="I5006">
        <v>4645</v>
      </c>
    </row>
    <row r="5007" spans="1:9" x14ac:dyDescent="0.25">
      <c r="A5007" s="1">
        <v>45186</v>
      </c>
      <c r="B5007" t="s">
        <v>20</v>
      </c>
      <c r="C5007" t="s">
        <v>10</v>
      </c>
      <c r="D5007" t="s">
        <v>11</v>
      </c>
      <c r="E5007">
        <v>9</v>
      </c>
      <c r="F5007">
        <v>90</v>
      </c>
      <c r="G5007">
        <v>74889</v>
      </c>
      <c r="H5007">
        <v>91328</v>
      </c>
      <c r="I5007">
        <v>16439</v>
      </c>
    </row>
    <row r="5008" spans="1:9" x14ac:dyDescent="0.25">
      <c r="A5008" s="1">
        <v>45187</v>
      </c>
      <c r="B5008" t="s">
        <v>20</v>
      </c>
      <c r="C5008" t="s">
        <v>10</v>
      </c>
      <c r="D5008" t="s">
        <v>17</v>
      </c>
      <c r="E5008">
        <v>6</v>
      </c>
      <c r="F5008">
        <v>93</v>
      </c>
      <c r="G5008">
        <v>14090</v>
      </c>
      <c r="H5008">
        <v>15832</v>
      </c>
      <c r="I5008">
        <v>1742</v>
      </c>
    </row>
    <row r="5009" spans="1:9" x14ac:dyDescent="0.25">
      <c r="A5009" s="1">
        <v>45188</v>
      </c>
      <c r="B5009" t="s">
        <v>20</v>
      </c>
      <c r="C5009" t="s">
        <v>16</v>
      </c>
      <c r="D5009" t="s">
        <v>13</v>
      </c>
      <c r="E5009">
        <v>24</v>
      </c>
      <c r="F5009">
        <v>11</v>
      </c>
      <c r="G5009">
        <v>44617</v>
      </c>
      <c r="H5009">
        <v>74361</v>
      </c>
      <c r="I5009">
        <v>29744</v>
      </c>
    </row>
    <row r="5010" spans="1:9" x14ac:dyDescent="0.25">
      <c r="A5010" s="1">
        <v>45189</v>
      </c>
      <c r="B5010" t="s">
        <v>20</v>
      </c>
      <c r="C5010" t="s">
        <v>10</v>
      </c>
      <c r="D5010" t="s">
        <v>15</v>
      </c>
      <c r="E5010">
        <v>0</v>
      </c>
      <c r="F5010">
        <v>39</v>
      </c>
      <c r="G5010">
        <v>29303</v>
      </c>
      <c r="H5010">
        <v>39598</v>
      </c>
      <c r="I5010">
        <v>10295</v>
      </c>
    </row>
    <row r="5011" spans="1:9" x14ac:dyDescent="0.25">
      <c r="A5011" s="1">
        <v>45190</v>
      </c>
      <c r="B5011" t="s">
        <v>20</v>
      </c>
      <c r="C5011" t="s">
        <v>14</v>
      </c>
      <c r="D5011" t="s">
        <v>15</v>
      </c>
      <c r="E5011">
        <v>0</v>
      </c>
      <c r="F5011">
        <v>36</v>
      </c>
      <c r="G5011">
        <v>82692</v>
      </c>
      <c r="H5011">
        <v>96154</v>
      </c>
      <c r="I5011">
        <v>13462</v>
      </c>
    </row>
    <row r="5012" spans="1:9" x14ac:dyDescent="0.25">
      <c r="A5012" s="1">
        <v>45191</v>
      </c>
      <c r="B5012" t="s">
        <v>20</v>
      </c>
      <c r="C5012" t="s">
        <v>14</v>
      </c>
      <c r="D5012" t="s">
        <v>11</v>
      </c>
      <c r="E5012">
        <v>9</v>
      </c>
      <c r="F5012">
        <v>82</v>
      </c>
      <c r="G5012">
        <v>55322</v>
      </c>
      <c r="H5012">
        <v>87813</v>
      </c>
      <c r="I5012">
        <v>32491</v>
      </c>
    </row>
    <row r="5013" spans="1:9" x14ac:dyDescent="0.25">
      <c r="A5013" s="1">
        <v>45192</v>
      </c>
      <c r="B5013" t="s">
        <v>20</v>
      </c>
      <c r="C5013" t="s">
        <v>16</v>
      </c>
      <c r="D5013" t="s">
        <v>11</v>
      </c>
      <c r="E5013">
        <v>5</v>
      </c>
      <c r="F5013">
        <v>79</v>
      </c>
      <c r="G5013">
        <v>42027</v>
      </c>
      <c r="H5013">
        <v>63678</v>
      </c>
      <c r="I5013">
        <v>21651</v>
      </c>
    </row>
    <row r="5014" spans="1:9" x14ac:dyDescent="0.25">
      <c r="A5014" s="1">
        <v>45193</v>
      </c>
      <c r="B5014" t="s">
        <v>20</v>
      </c>
      <c r="C5014" t="s">
        <v>16</v>
      </c>
      <c r="D5014" t="s">
        <v>11</v>
      </c>
      <c r="E5014">
        <v>6</v>
      </c>
      <c r="F5014">
        <v>42</v>
      </c>
      <c r="G5014">
        <v>45178</v>
      </c>
      <c r="H5014">
        <v>88585</v>
      </c>
      <c r="I5014">
        <v>43407</v>
      </c>
    </row>
    <row r="5015" spans="1:9" x14ac:dyDescent="0.25">
      <c r="A5015" s="1">
        <v>45194</v>
      </c>
      <c r="B5015" t="s">
        <v>20</v>
      </c>
      <c r="C5015" t="s">
        <v>12</v>
      </c>
      <c r="D5015" t="s">
        <v>11</v>
      </c>
      <c r="E5015">
        <v>7</v>
      </c>
      <c r="F5015">
        <v>45</v>
      </c>
      <c r="G5015">
        <v>22087</v>
      </c>
      <c r="H5015">
        <v>35058</v>
      </c>
      <c r="I5015">
        <v>12971</v>
      </c>
    </row>
    <row r="5016" spans="1:9" x14ac:dyDescent="0.25">
      <c r="A5016" s="1">
        <v>45195</v>
      </c>
      <c r="B5016" t="s">
        <v>20</v>
      </c>
      <c r="C5016" t="s">
        <v>10</v>
      </c>
      <c r="D5016" t="s">
        <v>15</v>
      </c>
      <c r="E5016">
        <v>0</v>
      </c>
      <c r="F5016">
        <v>56</v>
      </c>
      <c r="G5016">
        <v>35299</v>
      </c>
      <c r="H5016">
        <v>63034</v>
      </c>
      <c r="I5016">
        <v>27735</v>
      </c>
    </row>
    <row r="5017" spans="1:9" x14ac:dyDescent="0.25">
      <c r="A5017" s="1">
        <v>45196</v>
      </c>
      <c r="B5017" t="s">
        <v>20</v>
      </c>
      <c r="C5017" t="s">
        <v>18</v>
      </c>
      <c r="D5017" t="s">
        <v>11</v>
      </c>
      <c r="E5017">
        <v>7</v>
      </c>
      <c r="F5017">
        <v>59</v>
      </c>
      <c r="G5017">
        <v>7651</v>
      </c>
      <c r="H5017">
        <v>10627</v>
      </c>
      <c r="I5017">
        <v>2976</v>
      </c>
    </row>
    <row r="5018" spans="1:9" x14ac:dyDescent="0.25">
      <c r="A5018" s="1">
        <v>45197</v>
      </c>
      <c r="B5018" t="s">
        <v>20</v>
      </c>
      <c r="C5018" t="s">
        <v>12</v>
      </c>
      <c r="D5018" t="s">
        <v>15</v>
      </c>
      <c r="E5018">
        <v>0</v>
      </c>
      <c r="F5018">
        <v>89</v>
      </c>
      <c r="G5018">
        <v>77686</v>
      </c>
      <c r="H5018">
        <v>94739</v>
      </c>
      <c r="I5018">
        <v>17053</v>
      </c>
    </row>
    <row r="5019" spans="1:9" x14ac:dyDescent="0.25">
      <c r="A5019" s="1">
        <v>45198</v>
      </c>
      <c r="B5019" t="s">
        <v>20</v>
      </c>
      <c r="C5019" t="s">
        <v>16</v>
      </c>
      <c r="D5019" t="s">
        <v>11</v>
      </c>
      <c r="E5019">
        <v>10</v>
      </c>
      <c r="F5019">
        <v>35</v>
      </c>
      <c r="G5019">
        <v>38424</v>
      </c>
      <c r="H5019">
        <v>52635</v>
      </c>
      <c r="I5019">
        <v>14211</v>
      </c>
    </row>
    <row r="5020" spans="1:9" x14ac:dyDescent="0.25">
      <c r="A5020" s="1">
        <v>45199</v>
      </c>
      <c r="B5020" t="s">
        <v>20</v>
      </c>
      <c r="C5020" t="s">
        <v>18</v>
      </c>
      <c r="D5020" t="s">
        <v>13</v>
      </c>
      <c r="E5020">
        <v>13</v>
      </c>
      <c r="F5020">
        <v>15</v>
      </c>
      <c r="G5020">
        <v>45878</v>
      </c>
      <c r="H5020">
        <v>57348</v>
      </c>
      <c r="I5020">
        <v>11470</v>
      </c>
    </row>
    <row r="5021" spans="1:9" x14ac:dyDescent="0.25">
      <c r="A5021" s="1">
        <v>45200</v>
      </c>
      <c r="B5021" t="s">
        <v>20</v>
      </c>
      <c r="C5021" t="s">
        <v>14</v>
      </c>
      <c r="D5021" t="s">
        <v>13</v>
      </c>
      <c r="E5021">
        <v>22</v>
      </c>
      <c r="F5021">
        <v>47</v>
      </c>
      <c r="G5021">
        <v>96702</v>
      </c>
      <c r="H5021">
        <v>115122</v>
      </c>
      <c r="I5021">
        <v>18420</v>
      </c>
    </row>
    <row r="5022" spans="1:9" x14ac:dyDescent="0.25">
      <c r="A5022" s="1">
        <v>45201</v>
      </c>
      <c r="B5022" t="s">
        <v>20</v>
      </c>
      <c r="C5022" t="s">
        <v>10</v>
      </c>
      <c r="D5022" t="s">
        <v>13</v>
      </c>
      <c r="E5022">
        <v>18</v>
      </c>
      <c r="F5022">
        <v>29</v>
      </c>
      <c r="G5022">
        <v>38725</v>
      </c>
      <c r="H5022">
        <v>47226</v>
      </c>
      <c r="I5022">
        <v>8501</v>
      </c>
    </row>
    <row r="5023" spans="1:9" x14ac:dyDescent="0.25">
      <c r="A5023" s="1">
        <v>45202</v>
      </c>
      <c r="B5023" t="s">
        <v>20</v>
      </c>
      <c r="C5023" t="s">
        <v>10</v>
      </c>
      <c r="D5023" t="s">
        <v>13</v>
      </c>
      <c r="E5023">
        <v>20</v>
      </c>
      <c r="F5023">
        <v>39</v>
      </c>
      <c r="G5023">
        <v>44862</v>
      </c>
      <c r="H5023">
        <v>78705</v>
      </c>
      <c r="I5023">
        <v>33843</v>
      </c>
    </row>
    <row r="5024" spans="1:9" x14ac:dyDescent="0.25">
      <c r="A5024" s="1">
        <v>45203</v>
      </c>
      <c r="B5024" t="s">
        <v>20</v>
      </c>
      <c r="C5024" t="s">
        <v>18</v>
      </c>
      <c r="D5024" t="s">
        <v>13</v>
      </c>
      <c r="E5024">
        <v>19</v>
      </c>
      <c r="F5024">
        <v>39</v>
      </c>
      <c r="G5024">
        <v>34576</v>
      </c>
      <c r="H5024">
        <v>50847</v>
      </c>
      <c r="I5024">
        <v>16271</v>
      </c>
    </row>
    <row r="5025" spans="1:9" x14ac:dyDescent="0.25">
      <c r="A5025" s="1">
        <v>45204</v>
      </c>
      <c r="B5025" t="s">
        <v>20</v>
      </c>
      <c r="C5025" t="s">
        <v>12</v>
      </c>
      <c r="D5025" t="s">
        <v>17</v>
      </c>
      <c r="E5025">
        <v>8</v>
      </c>
      <c r="F5025">
        <v>148</v>
      </c>
      <c r="G5025">
        <v>72178</v>
      </c>
      <c r="H5025">
        <v>106144.5</v>
      </c>
      <c r="I5025">
        <v>33966.5</v>
      </c>
    </row>
    <row r="5026" spans="1:9" x14ac:dyDescent="0.25">
      <c r="A5026" s="1">
        <v>45205</v>
      </c>
      <c r="B5026" t="s">
        <v>20</v>
      </c>
      <c r="C5026" t="s">
        <v>14</v>
      </c>
      <c r="D5026" t="s">
        <v>13</v>
      </c>
      <c r="E5026">
        <v>23</v>
      </c>
      <c r="F5026">
        <v>3</v>
      </c>
      <c r="G5026">
        <v>67824</v>
      </c>
      <c r="H5026">
        <v>109393.5</v>
      </c>
      <c r="I5026">
        <v>41569.5</v>
      </c>
    </row>
    <row r="5027" spans="1:9" x14ac:dyDescent="0.25">
      <c r="A5027" s="1">
        <v>45206</v>
      </c>
      <c r="B5027" t="s">
        <v>20</v>
      </c>
      <c r="C5027" t="s">
        <v>12</v>
      </c>
      <c r="D5027" t="s">
        <v>13</v>
      </c>
      <c r="E5027">
        <v>22</v>
      </c>
      <c r="F5027">
        <v>40</v>
      </c>
      <c r="G5027">
        <v>18103</v>
      </c>
      <c r="H5027">
        <v>25497</v>
      </c>
      <c r="I5027">
        <v>7394</v>
      </c>
    </row>
    <row r="5028" spans="1:9" x14ac:dyDescent="0.25">
      <c r="A5028" s="1">
        <v>45207</v>
      </c>
      <c r="B5028" t="s">
        <v>20</v>
      </c>
      <c r="C5028" t="s">
        <v>10</v>
      </c>
      <c r="D5028" t="s">
        <v>11</v>
      </c>
      <c r="E5028">
        <v>3</v>
      </c>
      <c r="F5028">
        <v>20</v>
      </c>
      <c r="G5028">
        <v>77574</v>
      </c>
      <c r="H5028">
        <v>95770.5</v>
      </c>
      <c r="I5028">
        <v>18196.5</v>
      </c>
    </row>
    <row r="5029" spans="1:9" x14ac:dyDescent="0.25">
      <c r="A5029" s="1">
        <v>45208</v>
      </c>
      <c r="B5029" t="s">
        <v>20</v>
      </c>
      <c r="C5029" t="s">
        <v>10</v>
      </c>
      <c r="D5029" t="s">
        <v>11</v>
      </c>
      <c r="E5029">
        <v>8</v>
      </c>
      <c r="F5029">
        <v>73</v>
      </c>
      <c r="G5029">
        <v>18589</v>
      </c>
      <c r="H5029">
        <v>32611.5</v>
      </c>
      <c r="I5029">
        <v>14022.5</v>
      </c>
    </row>
    <row r="5030" spans="1:9" x14ac:dyDescent="0.25">
      <c r="A5030" s="1">
        <v>45209</v>
      </c>
      <c r="B5030" t="s">
        <v>20</v>
      </c>
      <c r="C5030" t="s">
        <v>10</v>
      </c>
      <c r="D5030" t="s">
        <v>15</v>
      </c>
      <c r="E5030">
        <v>0</v>
      </c>
      <c r="F5030">
        <v>99</v>
      </c>
      <c r="G5030">
        <v>41237</v>
      </c>
      <c r="H5030">
        <v>77806.5</v>
      </c>
      <c r="I5030">
        <v>36569.5</v>
      </c>
    </row>
    <row r="5031" spans="1:9" x14ac:dyDescent="0.25">
      <c r="A5031" s="1">
        <v>45210</v>
      </c>
      <c r="B5031" t="s">
        <v>20</v>
      </c>
      <c r="C5031" t="s">
        <v>10</v>
      </c>
      <c r="D5031" t="s">
        <v>15</v>
      </c>
      <c r="E5031">
        <v>0</v>
      </c>
      <c r="F5031">
        <v>44</v>
      </c>
      <c r="G5031">
        <v>37639</v>
      </c>
      <c r="H5031">
        <v>71017.5</v>
      </c>
      <c r="I5031">
        <v>33378.5</v>
      </c>
    </row>
    <row r="5032" spans="1:9" x14ac:dyDescent="0.25">
      <c r="A5032" s="1">
        <v>45211</v>
      </c>
      <c r="B5032" t="s">
        <v>20</v>
      </c>
      <c r="C5032" t="s">
        <v>18</v>
      </c>
      <c r="D5032" t="s">
        <v>11</v>
      </c>
      <c r="E5032">
        <v>6</v>
      </c>
      <c r="F5032">
        <v>87</v>
      </c>
      <c r="G5032">
        <v>94398</v>
      </c>
      <c r="H5032">
        <v>132955.5</v>
      </c>
      <c r="I5032">
        <v>38557.5</v>
      </c>
    </row>
    <row r="5033" spans="1:9" x14ac:dyDescent="0.25">
      <c r="A5033" s="1">
        <v>45212</v>
      </c>
      <c r="B5033" t="s">
        <v>20</v>
      </c>
      <c r="C5033" t="s">
        <v>12</v>
      </c>
      <c r="D5033" t="s">
        <v>13</v>
      </c>
      <c r="E5033">
        <v>11</v>
      </c>
      <c r="F5033">
        <v>35</v>
      </c>
      <c r="G5033">
        <v>58108</v>
      </c>
      <c r="H5033">
        <v>72634.5</v>
      </c>
      <c r="I5033">
        <v>14526.5</v>
      </c>
    </row>
    <row r="5034" spans="1:9" x14ac:dyDescent="0.25">
      <c r="A5034" s="1">
        <v>45213</v>
      </c>
      <c r="B5034" t="s">
        <v>20</v>
      </c>
      <c r="C5034" t="s">
        <v>12</v>
      </c>
      <c r="D5034" t="s">
        <v>13</v>
      </c>
      <c r="E5034">
        <v>10</v>
      </c>
      <c r="F5034">
        <v>10</v>
      </c>
      <c r="G5034">
        <v>27545</v>
      </c>
      <c r="H5034">
        <v>31660.5</v>
      </c>
      <c r="I5034">
        <v>4115.5</v>
      </c>
    </row>
    <row r="5035" spans="1:9" x14ac:dyDescent="0.25">
      <c r="A5035" s="1">
        <v>45214</v>
      </c>
      <c r="B5035" t="s">
        <v>20</v>
      </c>
      <c r="C5035" t="s">
        <v>10</v>
      </c>
      <c r="D5035" t="s">
        <v>11</v>
      </c>
      <c r="E5035">
        <v>4</v>
      </c>
      <c r="F5035">
        <v>81</v>
      </c>
      <c r="G5035">
        <v>75516</v>
      </c>
      <c r="H5035">
        <v>127993.5</v>
      </c>
      <c r="I5035">
        <v>52477.5</v>
      </c>
    </row>
    <row r="5036" spans="1:9" x14ac:dyDescent="0.25">
      <c r="A5036" s="1">
        <v>45215</v>
      </c>
      <c r="B5036" t="s">
        <v>20</v>
      </c>
      <c r="C5036" t="s">
        <v>12</v>
      </c>
      <c r="D5036" t="s">
        <v>17</v>
      </c>
      <c r="E5036">
        <v>11</v>
      </c>
      <c r="F5036">
        <v>80</v>
      </c>
      <c r="G5036">
        <v>17395</v>
      </c>
      <c r="H5036">
        <v>19767</v>
      </c>
      <c r="I5036">
        <v>2372</v>
      </c>
    </row>
    <row r="5037" spans="1:9" x14ac:dyDescent="0.25">
      <c r="A5037" s="1">
        <v>45216</v>
      </c>
      <c r="B5037" t="s">
        <v>20</v>
      </c>
      <c r="C5037" t="s">
        <v>10</v>
      </c>
      <c r="D5037" t="s">
        <v>13</v>
      </c>
      <c r="E5037">
        <v>20</v>
      </c>
      <c r="F5037">
        <v>47</v>
      </c>
      <c r="G5037">
        <v>70786</v>
      </c>
      <c r="H5037">
        <v>107251.5</v>
      </c>
      <c r="I5037">
        <v>36465.5</v>
      </c>
    </row>
    <row r="5038" spans="1:9" x14ac:dyDescent="0.25">
      <c r="A5038" s="1">
        <v>45217</v>
      </c>
      <c r="B5038" t="s">
        <v>20</v>
      </c>
      <c r="C5038" t="s">
        <v>16</v>
      </c>
      <c r="D5038" t="s">
        <v>17</v>
      </c>
      <c r="E5038">
        <v>7</v>
      </c>
      <c r="F5038">
        <v>148</v>
      </c>
      <c r="G5038">
        <v>42566</v>
      </c>
      <c r="H5038">
        <v>49495.5</v>
      </c>
      <c r="I5038">
        <v>6929.5</v>
      </c>
    </row>
    <row r="5039" spans="1:9" x14ac:dyDescent="0.25">
      <c r="A5039" s="1">
        <v>45218</v>
      </c>
      <c r="B5039" t="s">
        <v>20</v>
      </c>
      <c r="C5039" t="s">
        <v>18</v>
      </c>
      <c r="D5039" t="s">
        <v>15</v>
      </c>
      <c r="E5039">
        <v>0</v>
      </c>
      <c r="F5039">
        <v>82</v>
      </c>
      <c r="G5039">
        <v>23597</v>
      </c>
      <c r="H5039">
        <v>29496</v>
      </c>
      <c r="I5039">
        <v>5899</v>
      </c>
    </row>
    <row r="5040" spans="1:9" x14ac:dyDescent="0.25">
      <c r="A5040" s="1">
        <v>45219</v>
      </c>
      <c r="B5040" t="s">
        <v>20</v>
      </c>
      <c r="C5040" t="s">
        <v>14</v>
      </c>
      <c r="D5040" t="s">
        <v>15</v>
      </c>
      <c r="E5040">
        <v>0</v>
      </c>
      <c r="F5040">
        <v>72</v>
      </c>
      <c r="G5040">
        <v>48959</v>
      </c>
      <c r="H5040">
        <v>77712</v>
      </c>
      <c r="I5040">
        <v>28753</v>
      </c>
    </row>
    <row r="5041" spans="1:9" x14ac:dyDescent="0.25">
      <c r="A5041" s="1">
        <v>45220</v>
      </c>
      <c r="B5041" t="s">
        <v>20</v>
      </c>
      <c r="C5041" t="s">
        <v>12</v>
      </c>
      <c r="D5041" t="s">
        <v>15</v>
      </c>
      <c r="E5041">
        <v>0</v>
      </c>
      <c r="F5041">
        <v>33</v>
      </c>
      <c r="G5041">
        <v>111498</v>
      </c>
      <c r="H5041">
        <v>139372.5</v>
      </c>
      <c r="I5041">
        <v>27874.5</v>
      </c>
    </row>
    <row r="5042" spans="1:9" x14ac:dyDescent="0.25">
      <c r="A5042" s="1">
        <v>45221</v>
      </c>
      <c r="B5042" t="s">
        <v>20</v>
      </c>
      <c r="C5042" t="s">
        <v>14</v>
      </c>
      <c r="D5042" t="s">
        <v>13</v>
      </c>
      <c r="E5042">
        <v>10</v>
      </c>
      <c r="F5042">
        <v>22</v>
      </c>
      <c r="G5042">
        <v>44921</v>
      </c>
      <c r="H5042">
        <v>57591</v>
      </c>
      <c r="I5042">
        <v>12670</v>
      </c>
    </row>
    <row r="5043" spans="1:9" x14ac:dyDescent="0.25">
      <c r="A5043" s="1">
        <v>45222</v>
      </c>
      <c r="B5043" t="s">
        <v>20</v>
      </c>
      <c r="C5043" t="s">
        <v>16</v>
      </c>
      <c r="D5043" t="s">
        <v>17</v>
      </c>
      <c r="E5043">
        <v>14</v>
      </c>
      <c r="F5043">
        <v>181</v>
      </c>
      <c r="G5043">
        <v>69355</v>
      </c>
      <c r="H5043">
        <v>101992.5</v>
      </c>
      <c r="I5043">
        <v>32637.5</v>
      </c>
    </row>
    <row r="5044" spans="1:9" x14ac:dyDescent="0.25">
      <c r="A5044" s="1">
        <v>45223</v>
      </c>
      <c r="B5044" t="s">
        <v>20</v>
      </c>
      <c r="C5044" t="s">
        <v>10</v>
      </c>
      <c r="D5044" t="s">
        <v>15</v>
      </c>
      <c r="E5044">
        <v>0</v>
      </c>
      <c r="F5044">
        <v>75</v>
      </c>
      <c r="G5044">
        <v>77534</v>
      </c>
      <c r="H5044">
        <v>129223.5</v>
      </c>
      <c r="I5044">
        <v>51689.5</v>
      </c>
    </row>
    <row r="5045" spans="1:9" x14ac:dyDescent="0.25">
      <c r="A5045" s="1">
        <v>45224</v>
      </c>
      <c r="B5045" t="s">
        <v>20</v>
      </c>
      <c r="C5045" t="s">
        <v>18</v>
      </c>
      <c r="D5045" t="s">
        <v>11</v>
      </c>
      <c r="E5045">
        <v>4</v>
      </c>
      <c r="F5045">
        <v>25</v>
      </c>
      <c r="G5045">
        <v>20633</v>
      </c>
      <c r="H5045">
        <v>28657.5</v>
      </c>
      <c r="I5045">
        <v>8024.5</v>
      </c>
    </row>
    <row r="5046" spans="1:9" x14ac:dyDescent="0.25">
      <c r="A5046" s="1">
        <v>45225</v>
      </c>
      <c r="B5046" t="s">
        <v>20</v>
      </c>
      <c r="C5046" t="s">
        <v>16</v>
      </c>
      <c r="D5046" t="s">
        <v>11</v>
      </c>
      <c r="E5046">
        <v>9</v>
      </c>
      <c r="F5046">
        <v>37</v>
      </c>
      <c r="G5046">
        <v>59585</v>
      </c>
      <c r="H5046">
        <v>73561.5</v>
      </c>
      <c r="I5046">
        <v>13976.5</v>
      </c>
    </row>
    <row r="5047" spans="1:9" x14ac:dyDescent="0.25">
      <c r="A5047" s="1">
        <v>45226</v>
      </c>
      <c r="B5047" t="s">
        <v>20</v>
      </c>
      <c r="C5047" t="s">
        <v>18</v>
      </c>
      <c r="D5047" t="s">
        <v>11</v>
      </c>
      <c r="E5047">
        <v>7</v>
      </c>
      <c r="F5047">
        <v>75</v>
      </c>
      <c r="G5047">
        <v>45383</v>
      </c>
      <c r="H5047">
        <v>73198.5</v>
      </c>
      <c r="I5047">
        <v>27815.5</v>
      </c>
    </row>
    <row r="5048" spans="1:9" x14ac:dyDescent="0.25">
      <c r="A5048" s="1">
        <v>45227</v>
      </c>
      <c r="B5048" t="s">
        <v>20</v>
      </c>
      <c r="C5048" t="s">
        <v>18</v>
      </c>
      <c r="D5048" t="s">
        <v>13</v>
      </c>
      <c r="E5048">
        <v>23</v>
      </c>
      <c r="F5048">
        <v>27</v>
      </c>
      <c r="G5048">
        <v>84417</v>
      </c>
      <c r="H5048">
        <v>122343</v>
      </c>
      <c r="I5048">
        <v>37926</v>
      </c>
    </row>
    <row r="5049" spans="1:9" x14ac:dyDescent="0.25">
      <c r="A5049" s="1">
        <v>45228</v>
      </c>
      <c r="B5049" t="s">
        <v>20</v>
      </c>
      <c r="C5049" t="s">
        <v>12</v>
      </c>
      <c r="D5049" t="s">
        <v>11</v>
      </c>
      <c r="E5049">
        <v>8</v>
      </c>
      <c r="F5049">
        <v>35</v>
      </c>
      <c r="G5049">
        <v>38222</v>
      </c>
      <c r="H5049">
        <v>76443</v>
      </c>
      <c r="I5049">
        <v>38221</v>
      </c>
    </row>
    <row r="5050" spans="1:9" x14ac:dyDescent="0.25">
      <c r="A5050" s="1">
        <v>45229</v>
      </c>
      <c r="B5050" t="s">
        <v>20</v>
      </c>
      <c r="C5050" t="s">
        <v>18</v>
      </c>
      <c r="D5050" t="s">
        <v>11</v>
      </c>
      <c r="E5050">
        <v>3</v>
      </c>
      <c r="F5050">
        <v>45</v>
      </c>
      <c r="G5050">
        <v>108305</v>
      </c>
      <c r="H5050">
        <v>121690.5</v>
      </c>
      <c r="I5050">
        <v>13385.5</v>
      </c>
    </row>
    <row r="5051" spans="1:9" x14ac:dyDescent="0.25">
      <c r="A5051" s="1">
        <v>45230</v>
      </c>
      <c r="B5051" t="s">
        <v>20</v>
      </c>
      <c r="C5051" t="s">
        <v>16</v>
      </c>
      <c r="D5051" t="s">
        <v>11</v>
      </c>
      <c r="E5051">
        <v>6</v>
      </c>
      <c r="F5051">
        <v>73</v>
      </c>
      <c r="G5051">
        <v>40504</v>
      </c>
      <c r="H5051">
        <v>48219</v>
      </c>
      <c r="I5051">
        <v>7715</v>
      </c>
    </row>
    <row r="5052" spans="1:9" x14ac:dyDescent="0.25">
      <c r="A5052" s="1">
        <v>45231</v>
      </c>
      <c r="B5052" t="s">
        <v>20</v>
      </c>
      <c r="C5052" t="s">
        <v>16</v>
      </c>
      <c r="D5052" t="s">
        <v>13</v>
      </c>
      <c r="E5052">
        <v>16</v>
      </c>
      <c r="F5052">
        <v>23</v>
      </c>
      <c r="G5052">
        <v>42570</v>
      </c>
      <c r="H5052">
        <v>52555</v>
      </c>
      <c r="I5052">
        <v>9985</v>
      </c>
    </row>
    <row r="5053" spans="1:9" x14ac:dyDescent="0.25">
      <c r="A5053" s="1">
        <v>45232</v>
      </c>
      <c r="B5053" t="s">
        <v>20</v>
      </c>
      <c r="C5053" t="s">
        <v>16</v>
      </c>
      <c r="D5053" t="s">
        <v>15</v>
      </c>
      <c r="E5053">
        <v>0</v>
      </c>
      <c r="F5053">
        <v>97</v>
      </c>
      <c r="G5053">
        <v>32961</v>
      </c>
      <c r="H5053">
        <v>54034</v>
      </c>
      <c r="I5053">
        <v>21073</v>
      </c>
    </row>
    <row r="5054" spans="1:9" x14ac:dyDescent="0.25">
      <c r="A5054" s="1">
        <v>45233</v>
      </c>
      <c r="B5054" t="s">
        <v>20</v>
      </c>
      <c r="C5054" t="s">
        <v>10</v>
      </c>
      <c r="D5054" t="s">
        <v>13</v>
      </c>
      <c r="E5054">
        <v>14</v>
      </c>
      <c r="F5054">
        <v>46</v>
      </c>
      <c r="G5054">
        <v>67238</v>
      </c>
      <c r="H5054">
        <v>87322</v>
      </c>
      <c r="I5054">
        <v>20084</v>
      </c>
    </row>
    <row r="5055" spans="1:9" x14ac:dyDescent="0.25">
      <c r="A5055" s="1">
        <v>45234</v>
      </c>
      <c r="B5055" t="s">
        <v>20</v>
      </c>
      <c r="C5055" t="s">
        <v>10</v>
      </c>
      <c r="D5055" t="s">
        <v>11</v>
      </c>
      <c r="E5055">
        <v>3</v>
      </c>
      <c r="F5055">
        <v>82</v>
      </c>
      <c r="G5055">
        <v>54976</v>
      </c>
      <c r="H5055">
        <v>99956</v>
      </c>
      <c r="I5055">
        <v>44980</v>
      </c>
    </row>
    <row r="5056" spans="1:9" x14ac:dyDescent="0.25">
      <c r="A5056" s="1">
        <v>45235</v>
      </c>
      <c r="B5056" t="s">
        <v>20</v>
      </c>
      <c r="C5056" t="s">
        <v>14</v>
      </c>
      <c r="D5056" t="s">
        <v>11</v>
      </c>
      <c r="E5056">
        <v>3</v>
      </c>
      <c r="F5056">
        <v>62</v>
      </c>
      <c r="G5056">
        <v>14870</v>
      </c>
      <c r="H5056">
        <v>19064</v>
      </c>
      <c r="I5056">
        <v>4194</v>
      </c>
    </row>
    <row r="5057" spans="1:9" x14ac:dyDescent="0.25">
      <c r="A5057" s="1">
        <v>45236</v>
      </c>
      <c r="B5057" t="s">
        <v>20</v>
      </c>
      <c r="C5057" t="s">
        <v>14</v>
      </c>
      <c r="D5057" t="s">
        <v>15</v>
      </c>
      <c r="E5057">
        <v>0</v>
      </c>
      <c r="F5057">
        <v>85</v>
      </c>
      <c r="G5057">
        <v>15804</v>
      </c>
      <c r="H5057">
        <v>19273</v>
      </c>
      <c r="I5057">
        <v>3469</v>
      </c>
    </row>
    <row r="5058" spans="1:9" x14ac:dyDescent="0.25">
      <c r="A5058" s="1">
        <v>45237</v>
      </c>
      <c r="B5058" t="s">
        <v>20</v>
      </c>
      <c r="C5058" t="s">
        <v>10</v>
      </c>
      <c r="D5058" t="s">
        <v>11</v>
      </c>
      <c r="E5058">
        <v>3</v>
      </c>
      <c r="F5058">
        <v>94</v>
      </c>
      <c r="G5058">
        <v>15902</v>
      </c>
      <c r="H5058">
        <v>20129</v>
      </c>
      <c r="I5058">
        <v>4227</v>
      </c>
    </row>
    <row r="5059" spans="1:9" x14ac:dyDescent="0.25">
      <c r="A5059" s="1">
        <v>45238</v>
      </c>
      <c r="B5059" t="s">
        <v>20</v>
      </c>
      <c r="C5059" t="s">
        <v>16</v>
      </c>
      <c r="D5059" t="s">
        <v>17</v>
      </c>
      <c r="E5059">
        <v>10</v>
      </c>
      <c r="F5059">
        <v>158</v>
      </c>
      <c r="G5059">
        <v>11548</v>
      </c>
      <c r="H5059">
        <v>23096</v>
      </c>
      <c r="I5059">
        <v>11548</v>
      </c>
    </row>
    <row r="5060" spans="1:9" x14ac:dyDescent="0.25">
      <c r="A5060" s="1">
        <v>45239</v>
      </c>
      <c r="B5060" t="s">
        <v>20</v>
      </c>
      <c r="C5060" t="s">
        <v>14</v>
      </c>
      <c r="D5060" t="s">
        <v>15</v>
      </c>
      <c r="E5060">
        <v>0</v>
      </c>
      <c r="F5060">
        <v>58</v>
      </c>
      <c r="G5060">
        <v>23759</v>
      </c>
      <c r="H5060">
        <v>32547</v>
      </c>
      <c r="I5060">
        <v>8788</v>
      </c>
    </row>
    <row r="5061" spans="1:9" x14ac:dyDescent="0.25">
      <c r="A5061" s="1">
        <v>45240</v>
      </c>
      <c r="B5061" t="s">
        <v>20</v>
      </c>
      <c r="C5061" t="s">
        <v>12</v>
      </c>
      <c r="D5061" t="s">
        <v>17</v>
      </c>
      <c r="E5061">
        <v>9</v>
      </c>
      <c r="F5061">
        <v>123</v>
      </c>
      <c r="G5061">
        <v>75150</v>
      </c>
      <c r="H5061">
        <v>93937</v>
      </c>
      <c r="I5061">
        <v>18787</v>
      </c>
    </row>
    <row r="5062" spans="1:9" x14ac:dyDescent="0.25">
      <c r="A5062" s="1">
        <v>45241</v>
      </c>
      <c r="B5062" t="s">
        <v>20</v>
      </c>
      <c r="C5062" t="s">
        <v>14</v>
      </c>
      <c r="D5062" t="s">
        <v>15</v>
      </c>
      <c r="E5062">
        <v>0</v>
      </c>
      <c r="F5062">
        <v>52</v>
      </c>
      <c r="G5062">
        <v>43935</v>
      </c>
      <c r="H5062">
        <v>70863</v>
      </c>
      <c r="I5062">
        <v>26928</v>
      </c>
    </row>
    <row r="5063" spans="1:9" x14ac:dyDescent="0.25">
      <c r="A5063" s="1">
        <v>45242</v>
      </c>
      <c r="B5063" t="s">
        <v>20</v>
      </c>
      <c r="C5063" t="s">
        <v>10</v>
      </c>
      <c r="D5063" t="s">
        <v>15</v>
      </c>
      <c r="E5063">
        <v>0</v>
      </c>
      <c r="F5063">
        <v>77</v>
      </c>
      <c r="G5063">
        <v>12340</v>
      </c>
      <c r="H5063">
        <v>15049</v>
      </c>
      <c r="I5063">
        <v>2709</v>
      </c>
    </row>
    <row r="5064" spans="1:9" x14ac:dyDescent="0.25">
      <c r="A5064" s="1">
        <v>45243</v>
      </c>
      <c r="B5064" t="s">
        <v>20</v>
      </c>
      <c r="C5064" t="s">
        <v>16</v>
      </c>
      <c r="D5064" t="s">
        <v>13</v>
      </c>
      <c r="E5064">
        <v>16</v>
      </c>
      <c r="F5064">
        <v>34</v>
      </c>
      <c r="G5064">
        <v>42460</v>
      </c>
      <c r="H5064">
        <v>81653</v>
      </c>
      <c r="I5064">
        <v>39193</v>
      </c>
    </row>
    <row r="5065" spans="1:9" x14ac:dyDescent="0.25">
      <c r="A5065" s="1">
        <v>45244</v>
      </c>
      <c r="B5065" t="s">
        <v>20</v>
      </c>
      <c r="C5065" t="s">
        <v>12</v>
      </c>
      <c r="D5065" t="s">
        <v>17</v>
      </c>
      <c r="E5065">
        <v>14</v>
      </c>
      <c r="F5065">
        <v>94</v>
      </c>
      <c r="G5065">
        <v>51432</v>
      </c>
      <c r="H5065">
        <v>71434</v>
      </c>
      <c r="I5065">
        <v>20002</v>
      </c>
    </row>
    <row r="5066" spans="1:9" x14ac:dyDescent="0.25">
      <c r="A5066" s="1">
        <v>45245</v>
      </c>
      <c r="B5066" t="s">
        <v>20</v>
      </c>
      <c r="C5066" t="s">
        <v>10</v>
      </c>
      <c r="D5066" t="s">
        <v>11</v>
      </c>
      <c r="E5066">
        <v>3</v>
      </c>
      <c r="F5066">
        <v>61</v>
      </c>
      <c r="G5066">
        <v>33937</v>
      </c>
      <c r="H5066">
        <v>44074</v>
      </c>
      <c r="I5066">
        <v>10137</v>
      </c>
    </row>
    <row r="5067" spans="1:9" x14ac:dyDescent="0.25">
      <c r="A5067" s="1">
        <v>45246</v>
      </c>
      <c r="B5067" t="s">
        <v>20</v>
      </c>
      <c r="C5067" t="s">
        <v>16</v>
      </c>
      <c r="D5067" t="s">
        <v>15</v>
      </c>
      <c r="E5067">
        <v>0</v>
      </c>
      <c r="F5067">
        <v>26</v>
      </c>
      <c r="G5067">
        <v>66722</v>
      </c>
      <c r="H5067">
        <v>91400</v>
      </c>
      <c r="I5067">
        <v>24678</v>
      </c>
    </row>
    <row r="5068" spans="1:9" x14ac:dyDescent="0.25">
      <c r="A5068" s="1">
        <v>45247</v>
      </c>
      <c r="B5068" t="s">
        <v>20</v>
      </c>
      <c r="C5068" t="s">
        <v>12</v>
      </c>
      <c r="D5068" t="s">
        <v>13</v>
      </c>
      <c r="E5068">
        <v>19</v>
      </c>
      <c r="F5068">
        <v>31</v>
      </c>
      <c r="G5068">
        <v>23744</v>
      </c>
      <c r="H5068">
        <v>30836</v>
      </c>
      <c r="I5068">
        <v>7092</v>
      </c>
    </row>
    <row r="5069" spans="1:9" x14ac:dyDescent="0.25">
      <c r="A5069" s="1">
        <v>45248</v>
      </c>
      <c r="B5069" t="s">
        <v>20</v>
      </c>
      <c r="C5069" t="s">
        <v>16</v>
      </c>
      <c r="D5069" t="s">
        <v>15</v>
      </c>
      <c r="E5069">
        <v>0</v>
      </c>
      <c r="F5069">
        <v>90</v>
      </c>
      <c r="G5069">
        <v>66248</v>
      </c>
      <c r="H5069">
        <v>97424</v>
      </c>
      <c r="I5069">
        <v>31176</v>
      </c>
    </row>
    <row r="5070" spans="1:9" x14ac:dyDescent="0.25">
      <c r="A5070" s="1">
        <v>45249</v>
      </c>
      <c r="B5070" t="s">
        <v>20</v>
      </c>
      <c r="C5070" t="s">
        <v>14</v>
      </c>
      <c r="D5070" t="s">
        <v>11</v>
      </c>
      <c r="E5070">
        <v>5</v>
      </c>
      <c r="F5070">
        <v>26</v>
      </c>
      <c r="G5070">
        <v>25831</v>
      </c>
      <c r="H5070">
        <v>43051</v>
      </c>
      <c r="I5070">
        <v>17220</v>
      </c>
    </row>
    <row r="5071" spans="1:9" x14ac:dyDescent="0.25">
      <c r="A5071" s="1">
        <v>45250</v>
      </c>
      <c r="B5071" t="s">
        <v>20</v>
      </c>
      <c r="C5071" t="s">
        <v>12</v>
      </c>
      <c r="D5071" t="s">
        <v>11</v>
      </c>
      <c r="E5071">
        <v>8</v>
      </c>
      <c r="F5071">
        <v>89</v>
      </c>
      <c r="G5071">
        <v>60710</v>
      </c>
      <c r="H5071">
        <v>69782</v>
      </c>
      <c r="I5071">
        <v>9072</v>
      </c>
    </row>
    <row r="5072" spans="1:9" x14ac:dyDescent="0.25">
      <c r="A5072" s="1">
        <v>45251</v>
      </c>
      <c r="B5072" t="s">
        <v>20</v>
      </c>
      <c r="C5072" t="s">
        <v>10</v>
      </c>
      <c r="D5072" t="s">
        <v>13</v>
      </c>
      <c r="E5072">
        <v>21</v>
      </c>
      <c r="F5072">
        <v>7</v>
      </c>
      <c r="G5072">
        <v>70616</v>
      </c>
      <c r="H5072">
        <v>83078</v>
      </c>
      <c r="I5072">
        <v>12462</v>
      </c>
    </row>
    <row r="5073" spans="1:9" x14ac:dyDescent="0.25">
      <c r="A5073" s="1">
        <v>45252</v>
      </c>
      <c r="B5073" t="s">
        <v>20</v>
      </c>
      <c r="C5073" t="s">
        <v>14</v>
      </c>
      <c r="D5073" t="s">
        <v>11</v>
      </c>
      <c r="E5073">
        <v>9</v>
      </c>
      <c r="F5073">
        <v>56</v>
      </c>
      <c r="G5073">
        <v>21915</v>
      </c>
      <c r="H5073">
        <v>32228</v>
      </c>
      <c r="I5073">
        <v>10313</v>
      </c>
    </row>
    <row r="5074" spans="1:9" x14ac:dyDescent="0.25">
      <c r="A5074" s="1">
        <v>45253</v>
      </c>
      <c r="B5074" t="s">
        <v>20</v>
      </c>
      <c r="C5074" t="s">
        <v>12</v>
      </c>
      <c r="D5074" t="s">
        <v>17</v>
      </c>
      <c r="E5074">
        <v>9</v>
      </c>
      <c r="F5074">
        <v>116</v>
      </c>
      <c r="G5074">
        <v>28939</v>
      </c>
      <c r="H5074">
        <v>55652</v>
      </c>
      <c r="I5074">
        <v>26713</v>
      </c>
    </row>
    <row r="5075" spans="1:9" x14ac:dyDescent="0.25">
      <c r="A5075" s="1">
        <v>45254</v>
      </c>
      <c r="B5075" t="s">
        <v>20</v>
      </c>
      <c r="C5075" t="s">
        <v>14</v>
      </c>
      <c r="D5075" t="s">
        <v>17</v>
      </c>
      <c r="E5075">
        <v>10</v>
      </c>
      <c r="F5075">
        <v>110</v>
      </c>
      <c r="G5075">
        <v>21454</v>
      </c>
      <c r="H5075">
        <v>39007</v>
      </c>
      <c r="I5075">
        <v>17553</v>
      </c>
    </row>
    <row r="5076" spans="1:9" x14ac:dyDescent="0.25">
      <c r="A5076" s="1">
        <v>45255</v>
      </c>
      <c r="B5076" t="s">
        <v>20</v>
      </c>
      <c r="C5076" t="s">
        <v>14</v>
      </c>
      <c r="D5076" t="s">
        <v>11</v>
      </c>
      <c r="E5076">
        <v>9</v>
      </c>
      <c r="F5076">
        <v>49</v>
      </c>
      <c r="G5076">
        <v>10808</v>
      </c>
      <c r="H5076">
        <v>13857</v>
      </c>
      <c r="I5076">
        <v>3049</v>
      </c>
    </row>
    <row r="5077" spans="1:9" x14ac:dyDescent="0.25">
      <c r="A5077" s="1">
        <v>45256</v>
      </c>
      <c r="B5077" t="s">
        <v>20</v>
      </c>
      <c r="C5077" t="s">
        <v>14</v>
      </c>
      <c r="D5077" t="s">
        <v>11</v>
      </c>
      <c r="E5077">
        <v>7</v>
      </c>
      <c r="F5077">
        <v>63</v>
      </c>
      <c r="G5077">
        <v>30767</v>
      </c>
      <c r="H5077">
        <v>34186</v>
      </c>
      <c r="I5077">
        <v>3419</v>
      </c>
    </row>
    <row r="5078" spans="1:9" x14ac:dyDescent="0.25">
      <c r="A5078" s="1">
        <v>45257</v>
      </c>
      <c r="B5078" t="s">
        <v>20</v>
      </c>
      <c r="C5078" t="s">
        <v>10</v>
      </c>
      <c r="D5078" t="s">
        <v>11</v>
      </c>
      <c r="E5078">
        <v>4</v>
      </c>
      <c r="F5078">
        <v>39</v>
      </c>
      <c r="G5078">
        <v>13757</v>
      </c>
      <c r="H5078">
        <v>19107</v>
      </c>
      <c r="I5078">
        <v>5350</v>
      </c>
    </row>
    <row r="5079" spans="1:9" x14ac:dyDescent="0.25">
      <c r="A5079" s="1">
        <v>45258</v>
      </c>
      <c r="B5079" t="s">
        <v>20</v>
      </c>
      <c r="C5079" t="s">
        <v>12</v>
      </c>
      <c r="D5079" t="s">
        <v>13</v>
      </c>
      <c r="E5079">
        <v>10</v>
      </c>
      <c r="F5079">
        <v>33</v>
      </c>
      <c r="G5079">
        <v>31465</v>
      </c>
      <c r="H5079">
        <v>52441</v>
      </c>
      <c r="I5079">
        <v>20976</v>
      </c>
    </row>
    <row r="5080" spans="1:9" x14ac:dyDescent="0.25">
      <c r="A5080" s="1">
        <v>45259</v>
      </c>
      <c r="B5080" t="s">
        <v>20</v>
      </c>
      <c r="C5080" t="s">
        <v>12</v>
      </c>
      <c r="D5080" t="s">
        <v>15</v>
      </c>
      <c r="E5080">
        <v>0</v>
      </c>
      <c r="F5080">
        <v>94</v>
      </c>
      <c r="G5080">
        <v>20919</v>
      </c>
      <c r="H5080">
        <v>26149</v>
      </c>
      <c r="I5080">
        <v>5230</v>
      </c>
    </row>
    <row r="5081" spans="1:9" x14ac:dyDescent="0.25">
      <c r="A5081" s="1">
        <v>45260</v>
      </c>
      <c r="B5081" t="s">
        <v>20</v>
      </c>
      <c r="C5081" t="s">
        <v>12</v>
      </c>
      <c r="D5081" t="s">
        <v>11</v>
      </c>
      <c r="E5081">
        <v>5</v>
      </c>
      <c r="F5081">
        <v>51</v>
      </c>
      <c r="G5081">
        <v>62858</v>
      </c>
      <c r="H5081">
        <v>87303</v>
      </c>
      <c r="I5081">
        <v>24445</v>
      </c>
    </row>
    <row r="5082" spans="1:9" x14ac:dyDescent="0.25">
      <c r="A5082" s="1">
        <v>45261</v>
      </c>
      <c r="B5082" t="s">
        <v>20</v>
      </c>
      <c r="C5082" t="s">
        <v>10</v>
      </c>
      <c r="D5082" t="s">
        <v>11</v>
      </c>
      <c r="E5082">
        <v>10</v>
      </c>
      <c r="F5082">
        <v>59</v>
      </c>
      <c r="G5082">
        <v>33790</v>
      </c>
      <c r="H5082">
        <v>51984</v>
      </c>
      <c r="I5082">
        <v>18194</v>
      </c>
    </row>
    <row r="5083" spans="1:9" x14ac:dyDescent="0.25">
      <c r="A5083" s="1">
        <v>45262</v>
      </c>
      <c r="B5083" t="s">
        <v>20</v>
      </c>
      <c r="C5083" t="s">
        <v>16</v>
      </c>
      <c r="D5083" t="s">
        <v>17</v>
      </c>
      <c r="E5083">
        <v>14</v>
      </c>
      <c r="F5083">
        <v>150</v>
      </c>
      <c r="G5083">
        <v>50657</v>
      </c>
      <c r="H5083">
        <v>59596</v>
      </c>
      <c r="I5083">
        <v>8939</v>
      </c>
    </row>
    <row r="5084" spans="1:9" x14ac:dyDescent="0.25">
      <c r="A5084" s="1">
        <v>45263</v>
      </c>
      <c r="B5084" t="s">
        <v>20</v>
      </c>
      <c r="C5084" t="s">
        <v>16</v>
      </c>
      <c r="D5084" t="s">
        <v>13</v>
      </c>
      <c r="E5084">
        <v>22</v>
      </c>
      <c r="F5084">
        <v>19</v>
      </c>
      <c r="G5084">
        <v>75713</v>
      </c>
      <c r="H5084">
        <v>97068</v>
      </c>
      <c r="I5084">
        <v>21355</v>
      </c>
    </row>
    <row r="5085" spans="1:9" x14ac:dyDescent="0.25">
      <c r="A5085" s="1">
        <v>45264</v>
      </c>
      <c r="B5085" t="s">
        <v>20</v>
      </c>
      <c r="C5085" t="s">
        <v>18</v>
      </c>
      <c r="D5085" t="s">
        <v>11</v>
      </c>
      <c r="E5085">
        <v>9</v>
      </c>
      <c r="F5085">
        <v>67</v>
      </c>
      <c r="G5085">
        <v>9224</v>
      </c>
      <c r="H5085">
        <v>13564</v>
      </c>
      <c r="I5085">
        <v>4340</v>
      </c>
    </row>
    <row r="5086" spans="1:9" x14ac:dyDescent="0.25">
      <c r="A5086" s="1">
        <v>45265</v>
      </c>
      <c r="B5086" t="s">
        <v>20</v>
      </c>
      <c r="C5086" t="s">
        <v>18</v>
      </c>
      <c r="D5086" t="s">
        <v>11</v>
      </c>
      <c r="E5086">
        <v>5</v>
      </c>
      <c r="F5086">
        <v>89</v>
      </c>
      <c r="G5086">
        <v>57598</v>
      </c>
      <c r="H5086">
        <v>70242</v>
      </c>
      <c r="I5086">
        <v>12644</v>
      </c>
    </row>
    <row r="5087" spans="1:9" x14ac:dyDescent="0.25">
      <c r="A5087" s="1">
        <v>45266</v>
      </c>
      <c r="B5087" t="s">
        <v>20</v>
      </c>
      <c r="C5087" t="s">
        <v>18</v>
      </c>
      <c r="D5087" t="s">
        <v>11</v>
      </c>
      <c r="E5087">
        <v>7</v>
      </c>
      <c r="F5087">
        <v>63</v>
      </c>
      <c r="G5087">
        <v>40597</v>
      </c>
      <c r="H5087">
        <v>57996</v>
      </c>
      <c r="I5087">
        <v>17399</v>
      </c>
    </row>
    <row r="5088" spans="1:9" x14ac:dyDescent="0.25">
      <c r="A5088" s="1">
        <v>45267</v>
      </c>
      <c r="B5088" t="s">
        <v>20</v>
      </c>
      <c r="C5088" t="s">
        <v>18</v>
      </c>
      <c r="D5088" t="s">
        <v>13</v>
      </c>
      <c r="E5088">
        <v>15</v>
      </c>
      <c r="F5088">
        <v>29</v>
      </c>
      <c r="G5088">
        <v>25178</v>
      </c>
      <c r="H5088">
        <v>47505</v>
      </c>
      <c r="I5088">
        <v>22327</v>
      </c>
    </row>
    <row r="5089" spans="1:9" x14ac:dyDescent="0.25">
      <c r="A5089" s="1">
        <v>45268</v>
      </c>
      <c r="B5089" t="s">
        <v>20</v>
      </c>
      <c r="C5089" t="s">
        <v>10</v>
      </c>
      <c r="D5089" t="s">
        <v>11</v>
      </c>
      <c r="E5089">
        <v>7</v>
      </c>
      <c r="F5089">
        <v>78</v>
      </c>
      <c r="G5089">
        <v>24528</v>
      </c>
      <c r="H5089">
        <v>49055</v>
      </c>
      <c r="I5089">
        <v>24527</v>
      </c>
    </row>
    <row r="5090" spans="1:9" x14ac:dyDescent="0.25">
      <c r="A5090" s="1">
        <v>45269</v>
      </c>
      <c r="B5090" t="s">
        <v>20</v>
      </c>
      <c r="C5090" t="s">
        <v>10</v>
      </c>
      <c r="D5090" t="s">
        <v>13</v>
      </c>
      <c r="E5090">
        <v>22</v>
      </c>
      <c r="F5090">
        <v>26</v>
      </c>
      <c r="G5090">
        <v>21891</v>
      </c>
      <c r="H5090">
        <v>27710</v>
      </c>
      <c r="I5090">
        <v>5819</v>
      </c>
    </row>
    <row r="5091" spans="1:9" x14ac:dyDescent="0.25">
      <c r="A5091" s="1">
        <v>45270</v>
      </c>
      <c r="B5091" t="s">
        <v>20</v>
      </c>
      <c r="C5091" t="s">
        <v>18</v>
      </c>
      <c r="D5091" t="s">
        <v>13</v>
      </c>
      <c r="E5091">
        <v>12</v>
      </c>
      <c r="F5091">
        <v>27</v>
      </c>
      <c r="G5091">
        <v>71485</v>
      </c>
      <c r="H5091">
        <v>96601</v>
      </c>
      <c r="I5091">
        <v>25116</v>
      </c>
    </row>
    <row r="5092" spans="1:9" x14ac:dyDescent="0.25">
      <c r="A5092" s="1">
        <v>45271</v>
      </c>
      <c r="B5092" t="s">
        <v>20</v>
      </c>
      <c r="C5092" t="s">
        <v>14</v>
      </c>
      <c r="D5092" t="s">
        <v>11</v>
      </c>
      <c r="E5092">
        <v>3</v>
      </c>
      <c r="F5092">
        <v>97</v>
      </c>
      <c r="G5092">
        <v>13252</v>
      </c>
      <c r="H5092">
        <v>17908</v>
      </c>
      <c r="I5092">
        <v>4656</v>
      </c>
    </row>
    <row r="5093" spans="1:9" x14ac:dyDescent="0.25">
      <c r="A5093" s="1">
        <v>45272</v>
      </c>
      <c r="B5093" t="s">
        <v>20</v>
      </c>
      <c r="C5093" t="s">
        <v>18</v>
      </c>
      <c r="D5093" t="s">
        <v>13</v>
      </c>
      <c r="E5093">
        <v>17</v>
      </c>
      <c r="F5093">
        <v>35</v>
      </c>
      <c r="G5093">
        <v>39624</v>
      </c>
      <c r="H5093">
        <v>74763</v>
      </c>
      <c r="I5093">
        <v>35139</v>
      </c>
    </row>
    <row r="5094" spans="1:9" x14ac:dyDescent="0.25">
      <c r="A5094" s="1">
        <v>45273</v>
      </c>
      <c r="B5094" t="s">
        <v>20</v>
      </c>
      <c r="C5094" t="s">
        <v>12</v>
      </c>
      <c r="D5094" t="s">
        <v>13</v>
      </c>
      <c r="E5094">
        <v>17</v>
      </c>
      <c r="F5094">
        <v>30</v>
      </c>
      <c r="G5094">
        <v>21842</v>
      </c>
      <c r="H5094">
        <v>29122</v>
      </c>
      <c r="I5094">
        <v>7280</v>
      </c>
    </row>
    <row r="5095" spans="1:9" x14ac:dyDescent="0.25">
      <c r="A5095" s="1">
        <v>45274</v>
      </c>
      <c r="B5095" t="s">
        <v>20</v>
      </c>
      <c r="C5095" t="s">
        <v>14</v>
      </c>
      <c r="D5095" t="s">
        <v>11</v>
      </c>
      <c r="E5095">
        <v>10</v>
      </c>
      <c r="F5095">
        <v>78</v>
      </c>
      <c r="G5095">
        <v>66217</v>
      </c>
      <c r="H5095">
        <v>87127</v>
      </c>
      <c r="I5095">
        <v>20910</v>
      </c>
    </row>
    <row r="5096" spans="1:9" x14ac:dyDescent="0.25">
      <c r="A5096" s="1">
        <v>45275</v>
      </c>
      <c r="B5096" t="s">
        <v>20</v>
      </c>
      <c r="C5096" t="s">
        <v>16</v>
      </c>
      <c r="D5096" t="s">
        <v>13</v>
      </c>
      <c r="E5096">
        <v>24</v>
      </c>
      <c r="F5096">
        <v>17</v>
      </c>
      <c r="G5096">
        <v>47253</v>
      </c>
      <c r="H5096">
        <v>71595</v>
      </c>
      <c r="I5096">
        <v>24342</v>
      </c>
    </row>
    <row r="5097" spans="1:9" x14ac:dyDescent="0.25">
      <c r="A5097" s="1">
        <v>45276</v>
      </c>
      <c r="B5097" t="s">
        <v>20</v>
      </c>
      <c r="C5097" t="s">
        <v>16</v>
      </c>
      <c r="D5097" t="s">
        <v>15</v>
      </c>
      <c r="E5097">
        <v>0</v>
      </c>
      <c r="F5097">
        <v>43</v>
      </c>
      <c r="G5097">
        <v>66296</v>
      </c>
      <c r="H5097">
        <v>78924</v>
      </c>
      <c r="I5097">
        <v>12628</v>
      </c>
    </row>
    <row r="5098" spans="1:9" x14ac:dyDescent="0.25">
      <c r="A5098" s="1">
        <v>45277</v>
      </c>
      <c r="B5098" t="s">
        <v>20</v>
      </c>
      <c r="C5098" t="s">
        <v>10</v>
      </c>
      <c r="D5098" t="s">
        <v>11</v>
      </c>
      <c r="E5098">
        <v>8</v>
      </c>
      <c r="F5098">
        <v>31</v>
      </c>
      <c r="G5098">
        <v>35497</v>
      </c>
      <c r="H5098">
        <v>39884</v>
      </c>
      <c r="I5098">
        <v>4387</v>
      </c>
    </row>
    <row r="5099" spans="1:9" x14ac:dyDescent="0.25">
      <c r="A5099" s="1">
        <v>45278</v>
      </c>
      <c r="B5099" t="s">
        <v>20</v>
      </c>
      <c r="C5099" t="s">
        <v>12</v>
      </c>
      <c r="D5099" t="s">
        <v>17</v>
      </c>
      <c r="E5099">
        <v>9</v>
      </c>
      <c r="F5099">
        <v>68</v>
      </c>
      <c r="G5099">
        <v>23695</v>
      </c>
      <c r="H5099">
        <v>31177</v>
      </c>
      <c r="I5099">
        <v>7482</v>
      </c>
    </row>
    <row r="5100" spans="1:9" x14ac:dyDescent="0.25">
      <c r="A5100" s="1">
        <v>45279</v>
      </c>
      <c r="B5100" t="s">
        <v>20</v>
      </c>
      <c r="C5100" t="s">
        <v>10</v>
      </c>
      <c r="D5100" t="s">
        <v>13</v>
      </c>
      <c r="E5100">
        <v>11</v>
      </c>
      <c r="F5100">
        <v>34</v>
      </c>
      <c r="G5100">
        <v>75092</v>
      </c>
      <c r="H5100">
        <v>85332</v>
      </c>
      <c r="I5100">
        <v>10240</v>
      </c>
    </row>
    <row r="5101" spans="1:9" x14ac:dyDescent="0.25">
      <c r="A5101" s="1">
        <v>45280</v>
      </c>
      <c r="B5101" t="s">
        <v>20</v>
      </c>
      <c r="C5101" t="s">
        <v>10</v>
      </c>
      <c r="D5101" t="s">
        <v>15</v>
      </c>
      <c r="E5101">
        <v>0</v>
      </c>
      <c r="F5101">
        <v>54</v>
      </c>
      <c r="G5101">
        <v>30370</v>
      </c>
      <c r="H5101">
        <v>38936</v>
      </c>
      <c r="I5101">
        <v>8566</v>
      </c>
    </row>
    <row r="5102" spans="1:9" x14ac:dyDescent="0.25">
      <c r="A5102" s="1">
        <v>45281</v>
      </c>
      <c r="B5102" t="s">
        <v>20</v>
      </c>
      <c r="C5102" t="s">
        <v>12</v>
      </c>
      <c r="D5102" t="s">
        <v>11</v>
      </c>
      <c r="E5102">
        <v>5</v>
      </c>
      <c r="F5102">
        <v>45</v>
      </c>
      <c r="G5102">
        <v>23817</v>
      </c>
      <c r="H5102">
        <v>40367</v>
      </c>
      <c r="I5102">
        <v>16550</v>
      </c>
    </row>
    <row r="5103" spans="1:9" x14ac:dyDescent="0.25">
      <c r="A5103" s="1">
        <v>45282</v>
      </c>
      <c r="B5103" t="s">
        <v>20</v>
      </c>
      <c r="C5103" t="s">
        <v>14</v>
      </c>
      <c r="D5103" t="s">
        <v>11</v>
      </c>
      <c r="E5103">
        <v>3</v>
      </c>
      <c r="F5103">
        <v>44</v>
      </c>
      <c r="G5103">
        <v>73782</v>
      </c>
      <c r="H5103">
        <v>88894</v>
      </c>
      <c r="I5103">
        <v>15112</v>
      </c>
    </row>
    <row r="5104" spans="1:9" x14ac:dyDescent="0.25">
      <c r="A5104" s="1">
        <v>45283</v>
      </c>
      <c r="B5104" t="s">
        <v>20</v>
      </c>
      <c r="C5104" t="s">
        <v>10</v>
      </c>
      <c r="D5104" t="s">
        <v>11</v>
      </c>
      <c r="E5104">
        <v>4</v>
      </c>
      <c r="F5104">
        <v>63</v>
      </c>
      <c r="G5104">
        <v>25088</v>
      </c>
      <c r="H5104">
        <v>39822</v>
      </c>
      <c r="I5104">
        <v>14734</v>
      </c>
    </row>
    <row r="5105" spans="1:9" x14ac:dyDescent="0.25">
      <c r="A5105" s="1">
        <v>45284</v>
      </c>
      <c r="B5105" t="s">
        <v>20</v>
      </c>
      <c r="C5105" t="s">
        <v>16</v>
      </c>
      <c r="D5105" t="s">
        <v>17</v>
      </c>
      <c r="E5105">
        <v>11</v>
      </c>
      <c r="F5105">
        <v>143</v>
      </c>
      <c r="G5105">
        <v>8905</v>
      </c>
      <c r="H5105">
        <v>12542</v>
      </c>
      <c r="I5105">
        <v>3637</v>
      </c>
    </row>
    <row r="5106" spans="1:9" x14ac:dyDescent="0.25">
      <c r="A5106" s="1">
        <v>45285</v>
      </c>
      <c r="B5106" t="s">
        <v>20</v>
      </c>
      <c r="C5106" t="s">
        <v>18</v>
      </c>
      <c r="D5106" t="s">
        <v>17</v>
      </c>
      <c r="E5106">
        <v>9</v>
      </c>
      <c r="F5106">
        <v>65</v>
      </c>
      <c r="G5106">
        <v>67527</v>
      </c>
      <c r="H5106">
        <v>80389</v>
      </c>
      <c r="I5106">
        <v>12862</v>
      </c>
    </row>
    <row r="5107" spans="1:9" x14ac:dyDescent="0.25">
      <c r="A5107" s="1">
        <v>45286</v>
      </c>
      <c r="B5107" t="s">
        <v>20</v>
      </c>
      <c r="C5107" t="s">
        <v>12</v>
      </c>
      <c r="D5107" t="s">
        <v>17</v>
      </c>
      <c r="E5107">
        <v>12</v>
      </c>
      <c r="F5107">
        <v>175</v>
      </c>
      <c r="G5107">
        <v>15344</v>
      </c>
      <c r="H5107">
        <v>17637</v>
      </c>
      <c r="I5107">
        <v>2293</v>
      </c>
    </row>
    <row r="5108" spans="1:9" x14ac:dyDescent="0.25">
      <c r="A5108" s="1">
        <v>45287</v>
      </c>
      <c r="B5108" t="s">
        <v>20</v>
      </c>
      <c r="C5108" t="s">
        <v>16</v>
      </c>
      <c r="D5108" t="s">
        <v>13</v>
      </c>
      <c r="E5108">
        <v>21</v>
      </c>
      <c r="F5108">
        <v>48</v>
      </c>
      <c r="G5108">
        <v>45206</v>
      </c>
      <c r="H5108">
        <v>74109</v>
      </c>
      <c r="I5108">
        <v>28903</v>
      </c>
    </row>
    <row r="5109" spans="1:9" x14ac:dyDescent="0.25">
      <c r="A5109" s="1">
        <v>45288</v>
      </c>
      <c r="B5109" t="s">
        <v>20</v>
      </c>
      <c r="C5109" t="s">
        <v>12</v>
      </c>
      <c r="D5109" t="s">
        <v>15</v>
      </c>
      <c r="E5109">
        <v>0</v>
      </c>
      <c r="F5109">
        <v>97</v>
      </c>
      <c r="G5109">
        <v>48338</v>
      </c>
      <c r="H5109">
        <v>81929</v>
      </c>
      <c r="I5109">
        <v>33591</v>
      </c>
    </row>
    <row r="5110" spans="1:9" x14ac:dyDescent="0.25">
      <c r="A5110" s="1">
        <v>45289</v>
      </c>
      <c r="B5110" t="s">
        <v>20</v>
      </c>
      <c r="C5110" t="s">
        <v>16</v>
      </c>
      <c r="D5110" t="s">
        <v>15</v>
      </c>
      <c r="E5110">
        <v>0</v>
      </c>
      <c r="F5110">
        <v>60</v>
      </c>
      <c r="G5110">
        <v>38813</v>
      </c>
      <c r="H5110">
        <v>45662</v>
      </c>
      <c r="I5110">
        <v>6849</v>
      </c>
    </row>
    <row r="5111" spans="1:9" x14ac:dyDescent="0.25">
      <c r="A5111" s="1">
        <v>45290</v>
      </c>
      <c r="B5111" t="s">
        <v>20</v>
      </c>
      <c r="C5111" t="s">
        <v>16</v>
      </c>
      <c r="D5111" t="s">
        <v>17</v>
      </c>
      <c r="E5111">
        <v>14</v>
      </c>
      <c r="F5111">
        <v>189</v>
      </c>
      <c r="G5111">
        <v>49098</v>
      </c>
      <c r="H5111">
        <v>79191</v>
      </c>
      <c r="I5111">
        <v>30093</v>
      </c>
    </row>
    <row r="5112" spans="1:9" x14ac:dyDescent="0.25">
      <c r="A5112" s="1">
        <v>45291</v>
      </c>
      <c r="B5112" t="s">
        <v>20</v>
      </c>
      <c r="C5112" t="s">
        <v>16</v>
      </c>
      <c r="D5112" t="s">
        <v>11</v>
      </c>
      <c r="E5112">
        <v>8</v>
      </c>
      <c r="F5112">
        <v>21</v>
      </c>
      <c r="G5112">
        <v>22728</v>
      </c>
      <c r="H5112">
        <v>34966</v>
      </c>
      <c r="I5112">
        <v>12238</v>
      </c>
    </row>
    <row r="5113" spans="1:9" x14ac:dyDescent="0.25">
      <c r="A5113" s="1">
        <v>45292</v>
      </c>
      <c r="B5113" t="s">
        <v>20</v>
      </c>
      <c r="C5113" t="s">
        <v>18</v>
      </c>
      <c r="D5113" t="s">
        <v>17</v>
      </c>
      <c r="E5113">
        <v>10</v>
      </c>
      <c r="F5113">
        <v>164</v>
      </c>
      <c r="G5113">
        <v>38329</v>
      </c>
      <c r="H5113">
        <v>56366</v>
      </c>
      <c r="I5113">
        <v>18037</v>
      </c>
    </row>
    <row r="5114" spans="1:9" x14ac:dyDescent="0.25">
      <c r="A5114" s="1">
        <v>45293</v>
      </c>
      <c r="B5114" t="s">
        <v>20</v>
      </c>
      <c r="C5114" t="s">
        <v>14</v>
      </c>
      <c r="D5114" t="s">
        <v>17</v>
      </c>
      <c r="E5114">
        <v>10</v>
      </c>
      <c r="F5114">
        <v>165</v>
      </c>
      <c r="G5114">
        <v>46898</v>
      </c>
      <c r="H5114">
        <v>62531</v>
      </c>
      <c r="I5114">
        <v>15633</v>
      </c>
    </row>
    <row r="5115" spans="1:9" x14ac:dyDescent="0.25">
      <c r="A5115" s="1">
        <v>45294</v>
      </c>
      <c r="B5115" t="s">
        <v>20</v>
      </c>
      <c r="C5115" t="s">
        <v>16</v>
      </c>
      <c r="D5115" t="s">
        <v>13</v>
      </c>
      <c r="E5115">
        <v>22</v>
      </c>
      <c r="F5115">
        <v>21</v>
      </c>
      <c r="G5115">
        <v>44991</v>
      </c>
      <c r="H5115">
        <v>58430</v>
      </c>
      <c r="I5115">
        <v>13439</v>
      </c>
    </row>
    <row r="5116" spans="1:9" x14ac:dyDescent="0.25">
      <c r="A5116" s="1">
        <v>45295</v>
      </c>
      <c r="B5116" t="s">
        <v>20</v>
      </c>
      <c r="C5116" t="s">
        <v>12</v>
      </c>
      <c r="D5116" t="s">
        <v>13</v>
      </c>
      <c r="E5116">
        <v>19</v>
      </c>
      <c r="F5116">
        <v>9</v>
      </c>
      <c r="G5116">
        <v>30414</v>
      </c>
      <c r="H5116">
        <v>57385</v>
      </c>
      <c r="I5116">
        <v>26971</v>
      </c>
    </row>
    <row r="5117" spans="1:9" x14ac:dyDescent="0.25">
      <c r="A5117" s="1">
        <v>45296</v>
      </c>
      <c r="B5117" t="s">
        <v>20</v>
      </c>
      <c r="C5117" t="s">
        <v>14</v>
      </c>
      <c r="D5117" t="s">
        <v>11</v>
      </c>
      <c r="E5117">
        <v>10</v>
      </c>
      <c r="F5117">
        <v>65</v>
      </c>
      <c r="G5117">
        <v>48531</v>
      </c>
      <c r="H5117">
        <v>68353</v>
      </c>
      <c r="I5117">
        <v>19822</v>
      </c>
    </row>
    <row r="5118" spans="1:9" x14ac:dyDescent="0.25">
      <c r="A5118" s="1">
        <v>45297</v>
      </c>
      <c r="B5118" t="s">
        <v>20</v>
      </c>
      <c r="C5118" t="s">
        <v>10</v>
      </c>
      <c r="D5118" t="s">
        <v>13</v>
      </c>
      <c r="E5118">
        <v>15</v>
      </c>
      <c r="F5118">
        <v>8</v>
      </c>
      <c r="G5118">
        <v>14468</v>
      </c>
      <c r="H5118">
        <v>19552</v>
      </c>
      <c r="I5118">
        <v>5084</v>
      </c>
    </row>
    <row r="5119" spans="1:9" x14ac:dyDescent="0.25">
      <c r="A5119" s="1">
        <v>45298</v>
      </c>
      <c r="B5119" t="s">
        <v>20</v>
      </c>
      <c r="C5119" t="s">
        <v>12</v>
      </c>
      <c r="D5119" t="s">
        <v>17</v>
      </c>
      <c r="E5119">
        <v>8</v>
      </c>
      <c r="F5119">
        <v>99</v>
      </c>
      <c r="G5119">
        <v>39043</v>
      </c>
      <c r="H5119">
        <v>45399</v>
      </c>
      <c r="I5119">
        <v>6356</v>
      </c>
    </row>
    <row r="5120" spans="1:9" x14ac:dyDescent="0.25">
      <c r="A5120" s="1">
        <v>45299</v>
      </c>
      <c r="B5120" t="s">
        <v>20</v>
      </c>
      <c r="C5120" t="s">
        <v>12</v>
      </c>
      <c r="D5120" t="s">
        <v>17</v>
      </c>
      <c r="E5120">
        <v>7</v>
      </c>
      <c r="F5120">
        <v>176</v>
      </c>
      <c r="G5120">
        <v>29599</v>
      </c>
      <c r="H5120">
        <v>34022</v>
      </c>
      <c r="I5120">
        <v>4423</v>
      </c>
    </row>
    <row r="5121" spans="1:9" x14ac:dyDescent="0.25">
      <c r="A5121" s="1">
        <v>45300</v>
      </c>
      <c r="B5121" t="s">
        <v>20</v>
      </c>
      <c r="C5121" t="s">
        <v>14</v>
      </c>
      <c r="D5121" t="s">
        <v>17</v>
      </c>
      <c r="E5121">
        <v>8</v>
      </c>
      <c r="F5121">
        <v>97</v>
      </c>
      <c r="G5121">
        <v>63089</v>
      </c>
      <c r="H5121">
        <v>73359</v>
      </c>
      <c r="I5121">
        <v>10270</v>
      </c>
    </row>
    <row r="5122" spans="1:9" x14ac:dyDescent="0.25">
      <c r="A5122" s="1">
        <v>45301</v>
      </c>
      <c r="B5122" t="s">
        <v>20</v>
      </c>
      <c r="C5122" t="s">
        <v>10</v>
      </c>
      <c r="D5122" t="s">
        <v>17</v>
      </c>
      <c r="E5122">
        <v>12</v>
      </c>
      <c r="F5122">
        <v>179</v>
      </c>
      <c r="G5122">
        <v>46861</v>
      </c>
      <c r="H5122">
        <v>73220</v>
      </c>
      <c r="I5122">
        <v>26359</v>
      </c>
    </row>
    <row r="5123" spans="1:9" x14ac:dyDescent="0.25">
      <c r="A5123" s="1">
        <v>45302</v>
      </c>
      <c r="B5123" t="s">
        <v>20</v>
      </c>
      <c r="C5123" t="s">
        <v>10</v>
      </c>
      <c r="D5123" t="s">
        <v>13</v>
      </c>
      <c r="E5123">
        <v>22</v>
      </c>
      <c r="F5123">
        <v>30</v>
      </c>
      <c r="G5123">
        <v>20348</v>
      </c>
      <c r="H5123">
        <v>25435</v>
      </c>
      <c r="I5123">
        <v>5087</v>
      </c>
    </row>
    <row r="5124" spans="1:9" x14ac:dyDescent="0.25">
      <c r="A5124" s="1">
        <v>45303</v>
      </c>
      <c r="B5124" t="s">
        <v>20</v>
      </c>
      <c r="C5124" t="s">
        <v>16</v>
      </c>
      <c r="D5124" t="s">
        <v>17</v>
      </c>
      <c r="E5124">
        <v>9</v>
      </c>
      <c r="F5124">
        <v>118</v>
      </c>
      <c r="G5124">
        <v>11306</v>
      </c>
      <c r="H5124">
        <v>15703</v>
      </c>
      <c r="I5124">
        <v>4397</v>
      </c>
    </row>
    <row r="5125" spans="1:9" x14ac:dyDescent="0.25">
      <c r="A5125" s="1">
        <v>45304</v>
      </c>
      <c r="B5125" t="s">
        <v>20</v>
      </c>
      <c r="C5125" t="s">
        <v>12</v>
      </c>
      <c r="D5125" t="s">
        <v>15</v>
      </c>
      <c r="E5125">
        <v>0</v>
      </c>
      <c r="F5125">
        <v>35</v>
      </c>
      <c r="G5125">
        <v>44630</v>
      </c>
      <c r="H5125">
        <v>76949</v>
      </c>
      <c r="I5125">
        <v>32319</v>
      </c>
    </row>
    <row r="5126" spans="1:9" x14ac:dyDescent="0.25">
      <c r="A5126" s="1">
        <v>45305</v>
      </c>
      <c r="B5126" t="s">
        <v>20</v>
      </c>
      <c r="C5126" t="s">
        <v>14</v>
      </c>
      <c r="D5126" t="s">
        <v>13</v>
      </c>
      <c r="E5126">
        <v>16</v>
      </c>
      <c r="F5126">
        <v>49</v>
      </c>
      <c r="G5126">
        <v>59207</v>
      </c>
      <c r="H5126">
        <v>72204</v>
      </c>
      <c r="I5126">
        <v>12997</v>
      </c>
    </row>
    <row r="5127" spans="1:9" x14ac:dyDescent="0.25">
      <c r="A5127" s="1">
        <v>45306</v>
      </c>
      <c r="B5127" t="s">
        <v>20</v>
      </c>
      <c r="C5127" t="s">
        <v>12</v>
      </c>
      <c r="D5127" t="s">
        <v>17</v>
      </c>
      <c r="E5127">
        <v>11</v>
      </c>
      <c r="F5127">
        <v>91</v>
      </c>
      <c r="G5127">
        <v>25087</v>
      </c>
      <c r="H5127">
        <v>32163</v>
      </c>
      <c r="I5127">
        <v>7076</v>
      </c>
    </row>
    <row r="5128" spans="1:9" x14ac:dyDescent="0.25">
      <c r="A5128" s="1">
        <v>45307</v>
      </c>
      <c r="B5128" t="s">
        <v>20</v>
      </c>
      <c r="C5128" t="s">
        <v>12</v>
      </c>
      <c r="D5128" t="s">
        <v>15</v>
      </c>
      <c r="E5128">
        <v>0</v>
      </c>
      <c r="F5128">
        <v>66</v>
      </c>
      <c r="G5128">
        <v>19020</v>
      </c>
      <c r="H5128">
        <v>21614</v>
      </c>
      <c r="I5128">
        <v>2594</v>
      </c>
    </row>
    <row r="5129" spans="1:9" x14ac:dyDescent="0.25">
      <c r="A5129" s="1">
        <v>45308</v>
      </c>
      <c r="B5129" t="s">
        <v>20</v>
      </c>
      <c r="C5129" t="s">
        <v>10</v>
      </c>
      <c r="D5129" t="s">
        <v>13</v>
      </c>
      <c r="E5129">
        <v>18</v>
      </c>
      <c r="F5129">
        <v>2</v>
      </c>
      <c r="G5129">
        <v>69440</v>
      </c>
      <c r="H5129">
        <v>80744</v>
      </c>
      <c r="I5129">
        <v>11304</v>
      </c>
    </row>
    <row r="5130" spans="1:9" x14ac:dyDescent="0.25">
      <c r="A5130" s="1">
        <v>45309</v>
      </c>
      <c r="B5130" t="s">
        <v>20</v>
      </c>
      <c r="C5130" t="s">
        <v>18</v>
      </c>
      <c r="D5130" t="s">
        <v>15</v>
      </c>
      <c r="E5130">
        <v>0</v>
      </c>
      <c r="F5130">
        <v>44</v>
      </c>
      <c r="G5130">
        <v>27947</v>
      </c>
      <c r="H5130">
        <v>46579</v>
      </c>
      <c r="I5130">
        <v>18632</v>
      </c>
    </row>
    <row r="5131" spans="1:9" x14ac:dyDescent="0.25">
      <c r="A5131" s="1">
        <v>45310</v>
      </c>
      <c r="B5131" t="s">
        <v>20</v>
      </c>
      <c r="C5131" t="s">
        <v>16</v>
      </c>
      <c r="D5131" t="s">
        <v>13</v>
      </c>
      <c r="E5131">
        <v>10</v>
      </c>
      <c r="F5131">
        <v>48</v>
      </c>
      <c r="G5131">
        <v>47033</v>
      </c>
      <c r="H5131">
        <v>78388</v>
      </c>
      <c r="I5131">
        <v>31355</v>
      </c>
    </row>
    <row r="5132" spans="1:9" x14ac:dyDescent="0.25">
      <c r="A5132" s="1">
        <v>45311</v>
      </c>
      <c r="B5132" t="s">
        <v>20</v>
      </c>
      <c r="C5132" t="s">
        <v>16</v>
      </c>
      <c r="D5132" t="s">
        <v>11</v>
      </c>
      <c r="E5132">
        <v>9</v>
      </c>
      <c r="F5132">
        <v>72</v>
      </c>
      <c r="G5132">
        <v>42293</v>
      </c>
      <c r="H5132">
        <v>55649</v>
      </c>
      <c r="I5132">
        <v>13356</v>
      </c>
    </row>
    <row r="5133" spans="1:9" x14ac:dyDescent="0.25">
      <c r="A5133" s="1">
        <v>45312</v>
      </c>
      <c r="B5133" t="s">
        <v>20</v>
      </c>
      <c r="C5133" t="s">
        <v>18</v>
      </c>
      <c r="D5133" t="s">
        <v>13</v>
      </c>
      <c r="E5133">
        <v>14</v>
      </c>
      <c r="F5133">
        <v>6</v>
      </c>
      <c r="G5133">
        <v>30464</v>
      </c>
      <c r="H5133">
        <v>34618</v>
      </c>
      <c r="I5133">
        <v>4154</v>
      </c>
    </row>
    <row r="5134" spans="1:9" x14ac:dyDescent="0.25">
      <c r="A5134" s="1">
        <v>45313</v>
      </c>
      <c r="B5134" t="s">
        <v>20</v>
      </c>
      <c r="C5134" t="s">
        <v>12</v>
      </c>
      <c r="D5134" t="s">
        <v>17</v>
      </c>
      <c r="E5134">
        <v>15</v>
      </c>
      <c r="F5134">
        <v>200</v>
      </c>
      <c r="G5134">
        <v>17750</v>
      </c>
      <c r="H5134">
        <v>28174</v>
      </c>
      <c r="I5134">
        <v>10424</v>
      </c>
    </row>
    <row r="5135" spans="1:9" x14ac:dyDescent="0.25">
      <c r="A5135" s="1">
        <v>45314</v>
      </c>
      <c r="B5135" t="s">
        <v>20</v>
      </c>
      <c r="C5135" t="s">
        <v>18</v>
      </c>
      <c r="D5135" t="s">
        <v>17</v>
      </c>
      <c r="E5135">
        <v>13</v>
      </c>
      <c r="F5135">
        <v>144</v>
      </c>
      <c r="G5135">
        <v>29748</v>
      </c>
      <c r="H5135">
        <v>38634</v>
      </c>
      <c r="I5135">
        <v>8886</v>
      </c>
    </row>
    <row r="5136" spans="1:9" x14ac:dyDescent="0.25">
      <c r="A5136" s="1">
        <v>45315</v>
      </c>
      <c r="B5136" t="s">
        <v>20</v>
      </c>
      <c r="C5136" t="s">
        <v>10</v>
      </c>
      <c r="D5136" t="s">
        <v>11</v>
      </c>
      <c r="E5136">
        <v>7</v>
      </c>
      <c r="F5136">
        <v>32</v>
      </c>
      <c r="G5136">
        <v>26308</v>
      </c>
      <c r="H5136">
        <v>29231</v>
      </c>
      <c r="I5136">
        <v>2923</v>
      </c>
    </row>
    <row r="5137" spans="1:9" x14ac:dyDescent="0.25">
      <c r="A5137" s="1">
        <v>45316</v>
      </c>
      <c r="B5137" t="s">
        <v>20</v>
      </c>
      <c r="C5137" t="s">
        <v>16</v>
      </c>
      <c r="D5137" t="s">
        <v>17</v>
      </c>
      <c r="E5137">
        <v>15</v>
      </c>
      <c r="F5137">
        <v>110</v>
      </c>
      <c r="G5137">
        <v>32284</v>
      </c>
      <c r="H5137">
        <v>62084</v>
      </c>
      <c r="I5137">
        <v>29800</v>
      </c>
    </row>
    <row r="5138" spans="1:9" x14ac:dyDescent="0.25">
      <c r="A5138" s="1">
        <v>45317</v>
      </c>
      <c r="B5138" t="s">
        <v>20</v>
      </c>
      <c r="C5138" t="s">
        <v>18</v>
      </c>
      <c r="D5138" t="s">
        <v>13</v>
      </c>
      <c r="E5138">
        <v>19</v>
      </c>
      <c r="F5138">
        <v>26</v>
      </c>
      <c r="G5138">
        <v>27015</v>
      </c>
      <c r="H5138">
        <v>39728</v>
      </c>
      <c r="I5138">
        <v>12713</v>
      </c>
    </row>
    <row r="5139" spans="1:9" x14ac:dyDescent="0.25">
      <c r="A5139" s="1">
        <v>45318</v>
      </c>
      <c r="B5139" t="s">
        <v>20</v>
      </c>
      <c r="C5139" t="s">
        <v>18</v>
      </c>
      <c r="D5139" t="s">
        <v>11</v>
      </c>
      <c r="E5139">
        <v>8</v>
      </c>
      <c r="F5139">
        <v>99</v>
      </c>
      <c r="G5139">
        <v>17096</v>
      </c>
      <c r="H5139">
        <v>19209</v>
      </c>
      <c r="I5139">
        <v>2113</v>
      </c>
    </row>
    <row r="5140" spans="1:9" x14ac:dyDescent="0.25">
      <c r="A5140" s="1">
        <v>45319</v>
      </c>
      <c r="B5140" t="s">
        <v>20</v>
      </c>
      <c r="C5140" t="s">
        <v>16</v>
      </c>
      <c r="D5140" t="s">
        <v>15</v>
      </c>
      <c r="E5140">
        <v>0</v>
      </c>
      <c r="F5140">
        <v>96</v>
      </c>
      <c r="G5140">
        <v>9938</v>
      </c>
      <c r="H5140">
        <v>16844</v>
      </c>
      <c r="I5140">
        <v>6906</v>
      </c>
    </row>
    <row r="5141" spans="1:9" x14ac:dyDescent="0.25">
      <c r="A5141" s="1">
        <v>45320</v>
      </c>
      <c r="B5141" t="s">
        <v>20</v>
      </c>
      <c r="C5141" t="s">
        <v>12</v>
      </c>
      <c r="D5141" t="s">
        <v>15</v>
      </c>
      <c r="E5141">
        <v>0</v>
      </c>
      <c r="F5141">
        <v>61</v>
      </c>
      <c r="G5141">
        <v>42255</v>
      </c>
      <c r="H5141">
        <v>49712</v>
      </c>
      <c r="I5141">
        <v>7457</v>
      </c>
    </row>
    <row r="5142" spans="1:9" x14ac:dyDescent="0.25">
      <c r="A5142" s="1">
        <v>45321</v>
      </c>
      <c r="B5142" t="s">
        <v>20</v>
      </c>
      <c r="C5142" t="s">
        <v>12</v>
      </c>
      <c r="D5142" t="s">
        <v>13</v>
      </c>
      <c r="E5142">
        <v>23</v>
      </c>
      <c r="F5142">
        <v>40</v>
      </c>
      <c r="G5142">
        <v>47503</v>
      </c>
      <c r="H5142">
        <v>73082</v>
      </c>
      <c r="I5142">
        <v>25579</v>
      </c>
    </row>
    <row r="5143" spans="1:9" x14ac:dyDescent="0.25">
      <c r="A5143" s="1">
        <v>45322</v>
      </c>
      <c r="B5143" t="s">
        <v>20</v>
      </c>
      <c r="C5143" t="s">
        <v>12</v>
      </c>
      <c r="D5143" t="s">
        <v>17</v>
      </c>
      <c r="E5143">
        <v>7</v>
      </c>
      <c r="F5143">
        <v>175</v>
      </c>
      <c r="G5143">
        <v>75999</v>
      </c>
      <c r="H5143">
        <v>86363</v>
      </c>
      <c r="I5143">
        <v>10364</v>
      </c>
    </row>
    <row r="5144" spans="1:9" x14ac:dyDescent="0.25">
      <c r="A5144" s="1">
        <v>45323</v>
      </c>
      <c r="B5144" t="s">
        <v>20</v>
      </c>
      <c r="C5144" t="s">
        <v>18</v>
      </c>
      <c r="D5144" t="s">
        <v>13</v>
      </c>
      <c r="E5144">
        <v>22</v>
      </c>
      <c r="F5144">
        <v>42</v>
      </c>
      <c r="G5144">
        <v>38215</v>
      </c>
      <c r="H5144">
        <v>63692</v>
      </c>
      <c r="I5144">
        <v>25477</v>
      </c>
    </row>
    <row r="5145" spans="1:9" x14ac:dyDescent="0.25">
      <c r="A5145" s="1">
        <v>45324</v>
      </c>
      <c r="B5145" t="s">
        <v>20</v>
      </c>
      <c r="C5145" t="s">
        <v>12</v>
      </c>
      <c r="D5145" t="s">
        <v>15</v>
      </c>
      <c r="E5145">
        <v>0</v>
      </c>
      <c r="F5145">
        <v>73</v>
      </c>
      <c r="G5145">
        <v>42857</v>
      </c>
      <c r="H5145">
        <v>57143</v>
      </c>
      <c r="I5145">
        <v>14286</v>
      </c>
    </row>
    <row r="5146" spans="1:9" x14ac:dyDescent="0.25">
      <c r="A5146" s="1">
        <v>45325</v>
      </c>
      <c r="B5146" t="s">
        <v>20</v>
      </c>
      <c r="C5146" t="s">
        <v>14</v>
      </c>
      <c r="D5146" t="s">
        <v>11</v>
      </c>
      <c r="E5146">
        <v>10</v>
      </c>
      <c r="F5146">
        <v>49</v>
      </c>
      <c r="G5146">
        <v>55822</v>
      </c>
      <c r="H5146">
        <v>97933</v>
      </c>
      <c r="I5146">
        <v>42111</v>
      </c>
    </row>
    <row r="5147" spans="1:9" x14ac:dyDescent="0.25">
      <c r="A5147" s="1">
        <v>45326</v>
      </c>
      <c r="B5147" t="s">
        <v>20</v>
      </c>
      <c r="C5147" t="s">
        <v>14</v>
      </c>
      <c r="D5147" t="s">
        <v>11</v>
      </c>
      <c r="E5147">
        <v>9</v>
      </c>
      <c r="F5147">
        <v>24</v>
      </c>
      <c r="G5147">
        <v>37472</v>
      </c>
      <c r="H5147">
        <v>62453</v>
      </c>
      <c r="I5147">
        <v>24981</v>
      </c>
    </row>
    <row r="5148" spans="1:9" x14ac:dyDescent="0.25">
      <c r="A5148" s="1">
        <v>45327</v>
      </c>
      <c r="B5148" t="s">
        <v>20</v>
      </c>
      <c r="C5148" t="s">
        <v>18</v>
      </c>
      <c r="D5148" t="s">
        <v>11</v>
      </c>
      <c r="E5148">
        <v>9</v>
      </c>
      <c r="F5148">
        <v>39</v>
      </c>
      <c r="G5148">
        <v>56449</v>
      </c>
      <c r="H5148">
        <v>88201</v>
      </c>
      <c r="I5148">
        <v>31752</v>
      </c>
    </row>
    <row r="5149" spans="1:9" x14ac:dyDescent="0.25">
      <c r="A5149" s="1">
        <v>45328</v>
      </c>
      <c r="B5149" t="s">
        <v>20</v>
      </c>
      <c r="C5149" t="s">
        <v>18</v>
      </c>
      <c r="D5149" t="s">
        <v>13</v>
      </c>
      <c r="E5149">
        <v>15</v>
      </c>
      <c r="F5149">
        <v>3</v>
      </c>
      <c r="G5149">
        <v>67748</v>
      </c>
      <c r="H5149">
        <v>89142</v>
      </c>
      <c r="I5149">
        <v>21394</v>
      </c>
    </row>
    <row r="5150" spans="1:9" x14ac:dyDescent="0.25">
      <c r="A5150" s="1">
        <v>45329</v>
      </c>
      <c r="B5150" t="s">
        <v>20</v>
      </c>
      <c r="C5150" t="s">
        <v>14</v>
      </c>
      <c r="D5150" t="s">
        <v>13</v>
      </c>
      <c r="E5150">
        <v>15</v>
      </c>
      <c r="F5150">
        <v>37</v>
      </c>
      <c r="G5150">
        <v>43259</v>
      </c>
      <c r="H5150">
        <v>66552</v>
      </c>
      <c r="I5150">
        <v>23293</v>
      </c>
    </row>
    <row r="5151" spans="1:9" x14ac:dyDescent="0.25">
      <c r="A5151" s="1">
        <v>45330</v>
      </c>
      <c r="B5151" t="s">
        <v>20</v>
      </c>
      <c r="C5151" t="s">
        <v>12</v>
      </c>
      <c r="D5151" t="s">
        <v>11</v>
      </c>
      <c r="E5151">
        <v>5</v>
      </c>
      <c r="F5151">
        <v>49</v>
      </c>
      <c r="G5151">
        <v>51015</v>
      </c>
      <c r="H5151">
        <v>77296</v>
      </c>
      <c r="I5151">
        <v>26281</v>
      </c>
    </row>
    <row r="5152" spans="1:9" x14ac:dyDescent="0.25">
      <c r="A5152" s="1">
        <v>45331</v>
      </c>
      <c r="B5152" t="s">
        <v>20</v>
      </c>
      <c r="C5152" t="s">
        <v>18</v>
      </c>
      <c r="D5152" t="s">
        <v>17</v>
      </c>
      <c r="E5152">
        <v>6</v>
      </c>
      <c r="F5152">
        <v>123</v>
      </c>
      <c r="G5152">
        <v>32119</v>
      </c>
      <c r="H5152">
        <v>36499</v>
      </c>
      <c r="I5152">
        <v>4380</v>
      </c>
    </row>
    <row r="5153" spans="1:9" x14ac:dyDescent="0.25">
      <c r="A5153" s="1">
        <v>45332</v>
      </c>
      <c r="B5153" t="s">
        <v>20</v>
      </c>
      <c r="C5153" t="s">
        <v>14</v>
      </c>
      <c r="D5153" t="s">
        <v>17</v>
      </c>
      <c r="E5153">
        <v>12</v>
      </c>
      <c r="F5153">
        <v>76</v>
      </c>
      <c r="G5153">
        <v>52816</v>
      </c>
      <c r="H5153">
        <v>60708</v>
      </c>
      <c r="I5153">
        <v>7892</v>
      </c>
    </row>
    <row r="5154" spans="1:9" x14ac:dyDescent="0.25">
      <c r="A5154" s="1">
        <v>45333</v>
      </c>
      <c r="B5154" t="s">
        <v>20</v>
      </c>
      <c r="C5154" t="s">
        <v>18</v>
      </c>
      <c r="D5154" t="s">
        <v>17</v>
      </c>
      <c r="E5154">
        <v>8</v>
      </c>
      <c r="F5154">
        <v>194</v>
      </c>
      <c r="G5154">
        <v>47909</v>
      </c>
      <c r="H5154">
        <v>68442</v>
      </c>
      <c r="I5154">
        <v>20533</v>
      </c>
    </row>
    <row r="5155" spans="1:9" x14ac:dyDescent="0.25">
      <c r="A5155" s="1">
        <v>45334</v>
      </c>
      <c r="B5155" t="s">
        <v>20</v>
      </c>
      <c r="C5155" t="s">
        <v>12</v>
      </c>
      <c r="D5155" t="s">
        <v>17</v>
      </c>
      <c r="E5155">
        <v>8</v>
      </c>
      <c r="F5155">
        <v>51</v>
      </c>
      <c r="G5155">
        <v>57492</v>
      </c>
      <c r="H5155">
        <v>78756</v>
      </c>
      <c r="I5155">
        <v>21264</v>
      </c>
    </row>
    <row r="5156" spans="1:9" x14ac:dyDescent="0.25">
      <c r="A5156" s="1">
        <v>45335</v>
      </c>
      <c r="B5156" t="s">
        <v>20</v>
      </c>
      <c r="C5156" t="s">
        <v>10</v>
      </c>
      <c r="D5156" t="s">
        <v>11</v>
      </c>
      <c r="E5156">
        <v>5</v>
      </c>
      <c r="F5156">
        <v>77</v>
      </c>
      <c r="G5156">
        <v>62977</v>
      </c>
      <c r="H5156">
        <v>70761</v>
      </c>
      <c r="I5156">
        <v>7784</v>
      </c>
    </row>
    <row r="5157" spans="1:9" x14ac:dyDescent="0.25">
      <c r="A5157" s="1">
        <v>45336</v>
      </c>
      <c r="B5157" t="s">
        <v>20</v>
      </c>
      <c r="C5157" t="s">
        <v>14</v>
      </c>
      <c r="D5157" t="s">
        <v>13</v>
      </c>
      <c r="E5157">
        <v>24</v>
      </c>
      <c r="F5157">
        <v>24</v>
      </c>
      <c r="G5157">
        <v>33093</v>
      </c>
      <c r="H5157">
        <v>66185</v>
      </c>
      <c r="I5157">
        <v>33092</v>
      </c>
    </row>
    <row r="5158" spans="1:9" x14ac:dyDescent="0.25">
      <c r="A5158" s="1">
        <v>45337</v>
      </c>
      <c r="B5158" t="s">
        <v>20</v>
      </c>
      <c r="C5158" t="s">
        <v>18</v>
      </c>
      <c r="D5158" t="s">
        <v>11</v>
      </c>
      <c r="E5158">
        <v>3</v>
      </c>
      <c r="F5158">
        <v>70</v>
      </c>
      <c r="G5158">
        <v>30753</v>
      </c>
      <c r="H5158">
        <v>37967</v>
      </c>
      <c r="I5158">
        <v>7214</v>
      </c>
    </row>
    <row r="5159" spans="1:9" x14ac:dyDescent="0.25">
      <c r="A5159" s="1">
        <v>45338</v>
      </c>
      <c r="B5159" t="s">
        <v>20</v>
      </c>
      <c r="C5159" t="s">
        <v>18</v>
      </c>
      <c r="D5159" t="s">
        <v>17</v>
      </c>
      <c r="E5159">
        <v>13</v>
      </c>
      <c r="F5159">
        <v>92</v>
      </c>
      <c r="G5159">
        <v>58289</v>
      </c>
      <c r="H5159">
        <v>86998</v>
      </c>
      <c r="I5159">
        <v>28709</v>
      </c>
    </row>
    <row r="5160" spans="1:9" x14ac:dyDescent="0.25">
      <c r="A5160" s="1">
        <v>45339</v>
      </c>
      <c r="B5160" t="s">
        <v>20</v>
      </c>
      <c r="C5160" t="s">
        <v>16</v>
      </c>
      <c r="D5160" t="s">
        <v>15</v>
      </c>
      <c r="E5160">
        <v>0</v>
      </c>
      <c r="F5160">
        <v>57</v>
      </c>
      <c r="G5160">
        <v>39485</v>
      </c>
      <c r="H5160">
        <v>65808</v>
      </c>
      <c r="I5160">
        <v>26323</v>
      </c>
    </row>
    <row r="5161" spans="1:9" x14ac:dyDescent="0.25">
      <c r="A5161" s="1">
        <v>45340</v>
      </c>
      <c r="B5161" t="s">
        <v>20</v>
      </c>
      <c r="C5161" t="s">
        <v>14</v>
      </c>
      <c r="D5161" t="s">
        <v>15</v>
      </c>
      <c r="E5161">
        <v>0</v>
      </c>
      <c r="F5161">
        <v>31</v>
      </c>
      <c r="G5161">
        <v>85128</v>
      </c>
      <c r="H5161">
        <v>97848</v>
      </c>
      <c r="I5161">
        <v>12720</v>
      </c>
    </row>
    <row r="5162" spans="1:9" x14ac:dyDescent="0.25">
      <c r="A5162" s="1">
        <v>45341</v>
      </c>
      <c r="B5162" t="s">
        <v>20</v>
      </c>
      <c r="C5162" t="s">
        <v>16</v>
      </c>
      <c r="D5162" t="s">
        <v>17</v>
      </c>
      <c r="E5162">
        <v>12</v>
      </c>
      <c r="F5162">
        <v>137</v>
      </c>
      <c r="G5162">
        <v>72755</v>
      </c>
      <c r="H5162">
        <v>88726</v>
      </c>
      <c r="I5162">
        <v>15971</v>
      </c>
    </row>
    <row r="5163" spans="1:9" x14ac:dyDescent="0.25">
      <c r="A5163" s="1">
        <v>45342</v>
      </c>
      <c r="B5163" t="s">
        <v>20</v>
      </c>
      <c r="C5163" t="s">
        <v>10</v>
      </c>
      <c r="D5163" t="s">
        <v>13</v>
      </c>
      <c r="E5163">
        <v>24</v>
      </c>
      <c r="F5163">
        <v>24</v>
      </c>
      <c r="G5163">
        <v>25672</v>
      </c>
      <c r="H5163">
        <v>31694</v>
      </c>
      <c r="I5163">
        <v>6022</v>
      </c>
    </row>
    <row r="5164" spans="1:9" x14ac:dyDescent="0.25">
      <c r="A5164" s="1">
        <v>45343</v>
      </c>
      <c r="B5164" t="s">
        <v>20</v>
      </c>
      <c r="C5164" t="s">
        <v>16</v>
      </c>
      <c r="D5164" t="s">
        <v>11</v>
      </c>
      <c r="E5164">
        <v>4</v>
      </c>
      <c r="F5164">
        <v>67</v>
      </c>
      <c r="G5164">
        <v>21990</v>
      </c>
      <c r="H5164">
        <v>33830</v>
      </c>
      <c r="I5164">
        <v>11840</v>
      </c>
    </row>
    <row r="5165" spans="1:9" x14ac:dyDescent="0.25">
      <c r="A5165" s="1">
        <v>45344</v>
      </c>
      <c r="B5165" t="s">
        <v>20</v>
      </c>
      <c r="C5165" t="s">
        <v>14</v>
      </c>
      <c r="D5165" t="s">
        <v>17</v>
      </c>
      <c r="E5165">
        <v>13</v>
      </c>
      <c r="F5165">
        <v>171</v>
      </c>
      <c r="G5165">
        <v>49622</v>
      </c>
      <c r="H5165">
        <v>56389</v>
      </c>
      <c r="I5165">
        <v>6767</v>
      </c>
    </row>
    <row r="5166" spans="1:9" x14ac:dyDescent="0.25">
      <c r="A5166" s="1">
        <v>45345</v>
      </c>
      <c r="B5166" t="s">
        <v>20</v>
      </c>
      <c r="C5166" t="s">
        <v>14</v>
      </c>
      <c r="D5166" t="s">
        <v>11</v>
      </c>
      <c r="E5166">
        <v>7</v>
      </c>
      <c r="F5166">
        <v>43</v>
      </c>
      <c r="G5166">
        <v>33967</v>
      </c>
      <c r="H5166">
        <v>56611</v>
      </c>
      <c r="I5166">
        <v>22644</v>
      </c>
    </row>
    <row r="5167" spans="1:9" x14ac:dyDescent="0.25">
      <c r="A5167" s="1">
        <v>45346</v>
      </c>
      <c r="B5167" t="s">
        <v>20</v>
      </c>
      <c r="C5167" t="s">
        <v>16</v>
      </c>
      <c r="D5167" t="s">
        <v>11</v>
      </c>
      <c r="E5167">
        <v>6</v>
      </c>
      <c r="F5167">
        <v>85</v>
      </c>
      <c r="G5167">
        <v>23063</v>
      </c>
      <c r="H5167">
        <v>28829</v>
      </c>
      <c r="I5167">
        <v>5766</v>
      </c>
    </row>
    <row r="5168" spans="1:9" x14ac:dyDescent="0.25">
      <c r="A5168" s="1">
        <v>45347</v>
      </c>
      <c r="B5168" t="s">
        <v>20</v>
      </c>
      <c r="C5168" t="s">
        <v>12</v>
      </c>
      <c r="D5168" t="s">
        <v>13</v>
      </c>
      <c r="E5168">
        <v>15</v>
      </c>
      <c r="F5168">
        <v>11</v>
      </c>
      <c r="G5168">
        <v>23780</v>
      </c>
      <c r="H5168">
        <v>29358</v>
      </c>
      <c r="I5168">
        <v>5578</v>
      </c>
    </row>
    <row r="5169" spans="1:9" x14ac:dyDescent="0.25">
      <c r="A5169" s="1">
        <v>45348</v>
      </c>
      <c r="B5169" t="s">
        <v>20</v>
      </c>
      <c r="C5169" t="s">
        <v>10</v>
      </c>
      <c r="D5169" t="s">
        <v>11</v>
      </c>
      <c r="E5169">
        <v>6</v>
      </c>
      <c r="F5169">
        <v>76</v>
      </c>
      <c r="G5169">
        <v>33623</v>
      </c>
      <c r="H5169">
        <v>53370</v>
      </c>
      <c r="I5169">
        <v>19747</v>
      </c>
    </row>
    <row r="5170" spans="1:9" x14ac:dyDescent="0.25">
      <c r="A5170" s="1">
        <v>45349</v>
      </c>
      <c r="B5170" t="s">
        <v>20</v>
      </c>
      <c r="C5170" t="s">
        <v>14</v>
      </c>
      <c r="D5170" t="s">
        <v>17</v>
      </c>
      <c r="E5170">
        <v>8</v>
      </c>
      <c r="F5170">
        <v>92</v>
      </c>
      <c r="G5170">
        <v>31219</v>
      </c>
      <c r="H5170">
        <v>35476</v>
      </c>
      <c r="I5170">
        <v>4257</v>
      </c>
    </row>
    <row r="5171" spans="1:9" x14ac:dyDescent="0.25">
      <c r="A5171" s="1">
        <v>45350</v>
      </c>
      <c r="B5171" t="s">
        <v>20</v>
      </c>
      <c r="C5171" t="s">
        <v>18</v>
      </c>
      <c r="D5171" t="s">
        <v>15</v>
      </c>
      <c r="E5171">
        <v>0</v>
      </c>
      <c r="F5171">
        <v>55</v>
      </c>
      <c r="G5171">
        <v>55574</v>
      </c>
      <c r="H5171">
        <v>84203</v>
      </c>
      <c r="I5171">
        <v>28629</v>
      </c>
    </row>
    <row r="5172" spans="1:9" x14ac:dyDescent="0.25">
      <c r="A5172" s="1">
        <v>45351</v>
      </c>
      <c r="B5172" t="s">
        <v>20</v>
      </c>
      <c r="C5172" t="s">
        <v>16</v>
      </c>
      <c r="D5172" t="s">
        <v>11</v>
      </c>
      <c r="E5172">
        <v>9</v>
      </c>
      <c r="F5172">
        <v>41</v>
      </c>
      <c r="G5172">
        <v>28228</v>
      </c>
      <c r="H5172">
        <v>31717</v>
      </c>
      <c r="I5172">
        <v>3489</v>
      </c>
    </row>
    <row r="5173" spans="1:9" x14ac:dyDescent="0.25">
      <c r="A5173" s="1">
        <v>45352</v>
      </c>
      <c r="B5173" t="s">
        <v>20</v>
      </c>
      <c r="C5173" t="s">
        <v>14</v>
      </c>
      <c r="D5173" t="s">
        <v>15</v>
      </c>
      <c r="E5173">
        <v>0</v>
      </c>
      <c r="F5173">
        <v>32</v>
      </c>
      <c r="G5173">
        <v>52007</v>
      </c>
      <c r="H5173">
        <v>92870</v>
      </c>
      <c r="I5173">
        <v>40863</v>
      </c>
    </row>
    <row r="5174" spans="1:9" x14ac:dyDescent="0.25">
      <c r="A5174" s="1">
        <v>45353</v>
      </c>
      <c r="B5174" t="s">
        <v>20</v>
      </c>
      <c r="C5174" t="s">
        <v>16</v>
      </c>
      <c r="D5174" t="s">
        <v>13</v>
      </c>
      <c r="E5174">
        <v>22</v>
      </c>
      <c r="F5174">
        <v>31</v>
      </c>
      <c r="G5174">
        <v>40269</v>
      </c>
      <c r="H5174">
        <v>66015</v>
      </c>
      <c r="I5174">
        <v>25746</v>
      </c>
    </row>
    <row r="5175" spans="1:9" x14ac:dyDescent="0.25">
      <c r="A5175" s="1">
        <v>45354</v>
      </c>
      <c r="B5175" t="s">
        <v>20</v>
      </c>
      <c r="C5175" t="s">
        <v>18</v>
      </c>
      <c r="D5175" t="s">
        <v>13</v>
      </c>
      <c r="E5175">
        <v>25</v>
      </c>
      <c r="F5175">
        <v>1</v>
      </c>
      <c r="G5175">
        <v>10758</v>
      </c>
      <c r="H5175">
        <v>16056</v>
      </c>
      <c r="I5175">
        <v>5298</v>
      </c>
    </row>
    <row r="5176" spans="1:9" x14ac:dyDescent="0.25">
      <c r="A5176" s="1">
        <v>45355</v>
      </c>
      <c r="B5176" t="s">
        <v>20</v>
      </c>
      <c r="C5176" t="s">
        <v>18</v>
      </c>
      <c r="D5176" t="s">
        <v>13</v>
      </c>
      <c r="E5176">
        <v>16</v>
      </c>
      <c r="F5176">
        <v>18</v>
      </c>
      <c r="G5176">
        <v>27028</v>
      </c>
      <c r="H5176">
        <v>42231</v>
      </c>
      <c r="I5176">
        <v>15203</v>
      </c>
    </row>
    <row r="5177" spans="1:9" x14ac:dyDescent="0.25">
      <c r="A5177" s="1">
        <v>45356</v>
      </c>
      <c r="B5177" t="s">
        <v>20</v>
      </c>
      <c r="C5177" t="s">
        <v>10</v>
      </c>
      <c r="D5177" t="s">
        <v>17</v>
      </c>
      <c r="E5177">
        <v>15</v>
      </c>
      <c r="F5177">
        <v>141</v>
      </c>
      <c r="G5177">
        <v>23270</v>
      </c>
      <c r="H5177">
        <v>32775</v>
      </c>
      <c r="I5177">
        <v>9505</v>
      </c>
    </row>
    <row r="5178" spans="1:9" x14ac:dyDescent="0.25">
      <c r="A5178" s="1">
        <v>45357</v>
      </c>
      <c r="B5178" t="s">
        <v>20</v>
      </c>
      <c r="C5178" t="s">
        <v>14</v>
      </c>
      <c r="D5178" t="s">
        <v>17</v>
      </c>
      <c r="E5178">
        <v>5</v>
      </c>
      <c r="F5178">
        <v>115</v>
      </c>
      <c r="G5178">
        <v>73614</v>
      </c>
      <c r="H5178">
        <v>99478</v>
      </c>
      <c r="I5178">
        <v>25864</v>
      </c>
    </row>
    <row r="5179" spans="1:9" x14ac:dyDescent="0.25">
      <c r="A5179" s="1">
        <v>45358</v>
      </c>
      <c r="B5179" t="s">
        <v>20</v>
      </c>
      <c r="C5179" t="s">
        <v>12</v>
      </c>
      <c r="D5179" t="s">
        <v>15</v>
      </c>
      <c r="E5179">
        <v>0</v>
      </c>
      <c r="F5179">
        <v>72</v>
      </c>
      <c r="G5179">
        <v>32046</v>
      </c>
      <c r="H5179">
        <v>37701</v>
      </c>
      <c r="I5179">
        <v>5655</v>
      </c>
    </row>
    <row r="5180" spans="1:9" x14ac:dyDescent="0.25">
      <c r="A5180" s="1">
        <v>45359</v>
      </c>
      <c r="B5180" t="s">
        <v>20</v>
      </c>
      <c r="C5180" t="s">
        <v>14</v>
      </c>
      <c r="D5180" t="s">
        <v>11</v>
      </c>
      <c r="E5180">
        <v>6</v>
      </c>
      <c r="F5180">
        <v>42</v>
      </c>
      <c r="G5180">
        <v>30046</v>
      </c>
      <c r="H5180">
        <v>49256</v>
      </c>
      <c r="I5180">
        <v>19210</v>
      </c>
    </row>
    <row r="5181" spans="1:9" x14ac:dyDescent="0.25">
      <c r="A5181" s="1">
        <v>45360</v>
      </c>
      <c r="B5181" t="s">
        <v>20</v>
      </c>
      <c r="C5181" t="s">
        <v>14</v>
      </c>
      <c r="D5181" t="s">
        <v>11</v>
      </c>
      <c r="E5181">
        <v>9</v>
      </c>
      <c r="F5181">
        <v>73</v>
      </c>
      <c r="G5181">
        <v>43121</v>
      </c>
      <c r="H5181">
        <v>50731</v>
      </c>
      <c r="I5181">
        <v>7610</v>
      </c>
    </row>
    <row r="5182" spans="1:9" x14ac:dyDescent="0.25">
      <c r="A5182" s="1">
        <v>45361</v>
      </c>
      <c r="B5182" t="s">
        <v>20</v>
      </c>
      <c r="C5182" t="s">
        <v>14</v>
      </c>
      <c r="D5182" t="s">
        <v>13</v>
      </c>
      <c r="E5182">
        <v>16</v>
      </c>
      <c r="F5182">
        <v>45</v>
      </c>
      <c r="G5182">
        <v>39869</v>
      </c>
      <c r="H5182">
        <v>53158</v>
      </c>
      <c r="I5182">
        <v>13289</v>
      </c>
    </row>
    <row r="5183" spans="1:9" x14ac:dyDescent="0.25">
      <c r="A5183" s="1">
        <v>45362</v>
      </c>
      <c r="B5183" t="s">
        <v>20</v>
      </c>
      <c r="C5183" t="s">
        <v>14</v>
      </c>
      <c r="D5183" t="s">
        <v>13</v>
      </c>
      <c r="E5183">
        <v>23</v>
      </c>
      <c r="F5183">
        <v>4</v>
      </c>
      <c r="G5183">
        <v>50210</v>
      </c>
      <c r="H5183">
        <v>59070</v>
      </c>
      <c r="I5183">
        <v>8860</v>
      </c>
    </row>
    <row r="5184" spans="1:9" x14ac:dyDescent="0.25">
      <c r="A5184" s="1">
        <v>45363</v>
      </c>
      <c r="B5184" t="s">
        <v>20</v>
      </c>
      <c r="C5184" t="s">
        <v>10</v>
      </c>
      <c r="D5184" t="s">
        <v>13</v>
      </c>
      <c r="E5184">
        <v>20</v>
      </c>
      <c r="F5184">
        <v>40</v>
      </c>
      <c r="G5184">
        <v>55276</v>
      </c>
      <c r="H5184">
        <v>76772</v>
      </c>
      <c r="I5184">
        <v>21496</v>
      </c>
    </row>
    <row r="5185" spans="1:9" x14ac:dyDescent="0.25">
      <c r="A5185" s="1">
        <v>45364</v>
      </c>
      <c r="B5185" t="s">
        <v>20</v>
      </c>
      <c r="C5185" t="s">
        <v>16</v>
      </c>
      <c r="D5185" t="s">
        <v>17</v>
      </c>
      <c r="E5185">
        <v>6</v>
      </c>
      <c r="F5185">
        <v>98</v>
      </c>
      <c r="G5185">
        <v>5886</v>
      </c>
      <c r="H5185">
        <v>10326</v>
      </c>
      <c r="I5185">
        <v>4440</v>
      </c>
    </row>
    <row r="5186" spans="1:9" x14ac:dyDescent="0.25">
      <c r="A5186" s="1">
        <v>45365</v>
      </c>
      <c r="B5186" t="s">
        <v>20</v>
      </c>
      <c r="C5186" t="s">
        <v>18</v>
      </c>
      <c r="D5186" t="s">
        <v>11</v>
      </c>
      <c r="E5186">
        <v>3</v>
      </c>
      <c r="F5186">
        <v>52</v>
      </c>
      <c r="G5186">
        <v>25871</v>
      </c>
      <c r="H5186">
        <v>45388</v>
      </c>
      <c r="I5186">
        <v>19517</v>
      </c>
    </row>
    <row r="5187" spans="1:9" x14ac:dyDescent="0.25">
      <c r="A5187" s="1">
        <v>45366</v>
      </c>
      <c r="B5187" t="s">
        <v>20</v>
      </c>
      <c r="C5187" t="s">
        <v>10</v>
      </c>
      <c r="D5187" t="s">
        <v>13</v>
      </c>
      <c r="E5187">
        <v>22</v>
      </c>
      <c r="F5187">
        <v>39</v>
      </c>
      <c r="G5187">
        <v>9996</v>
      </c>
      <c r="H5187">
        <v>15145</v>
      </c>
      <c r="I5187">
        <v>5149</v>
      </c>
    </row>
    <row r="5188" spans="1:9" x14ac:dyDescent="0.25">
      <c r="A5188" s="1">
        <v>45367</v>
      </c>
      <c r="B5188" t="s">
        <v>20</v>
      </c>
      <c r="C5188" t="s">
        <v>16</v>
      </c>
      <c r="D5188" t="s">
        <v>15</v>
      </c>
      <c r="E5188">
        <v>0</v>
      </c>
      <c r="F5188">
        <v>52</v>
      </c>
      <c r="G5188">
        <v>8930</v>
      </c>
      <c r="H5188">
        <v>13133</v>
      </c>
      <c r="I5188">
        <v>4203</v>
      </c>
    </row>
    <row r="5189" spans="1:9" x14ac:dyDescent="0.25">
      <c r="A5189" s="1">
        <v>45368</v>
      </c>
      <c r="B5189" t="s">
        <v>20</v>
      </c>
      <c r="C5189" t="s">
        <v>16</v>
      </c>
      <c r="D5189" t="s">
        <v>11</v>
      </c>
      <c r="E5189">
        <v>10</v>
      </c>
      <c r="F5189">
        <v>90</v>
      </c>
      <c r="G5189">
        <v>48942</v>
      </c>
      <c r="H5189">
        <v>70930</v>
      </c>
      <c r="I5189">
        <v>21988</v>
      </c>
    </row>
    <row r="5190" spans="1:9" x14ac:dyDescent="0.25">
      <c r="A5190" s="1">
        <v>45369</v>
      </c>
      <c r="B5190" t="s">
        <v>20</v>
      </c>
      <c r="C5190" t="s">
        <v>14</v>
      </c>
      <c r="D5190" t="s">
        <v>15</v>
      </c>
      <c r="E5190">
        <v>0</v>
      </c>
      <c r="F5190">
        <v>53</v>
      </c>
      <c r="G5190">
        <v>41113</v>
      </c>
      <c r="H5190">
        <v>47806</v>
      </c>
      <c r="I5190">
        <v>6693</v>
      </c>
    </row>
    <row r="5191" spans="1:9" x14ac:dyDescent="0.25">
      <c r="A5191" s="1">
        <v>45370</v>
      </c>
      <c r="B5191" t="s">
        <v>20</v>
      </c>
      <c r="C5191" t="s">
        <v>14</v>
      </c>
      <c r="D5191" t="s">
        <v>17</v>
      </c>
      <c r="E5191">
        <v>5</v>
      </c>
      <c r="F5191">
        <v>110</v>
      </c>
      <c r="G5191">
        <v>38049</v>
      </c>
      <c r="H5191">
        <v>64490</v>
      </c>
      <c r="I5191">
        <v>26441</v>
      </c>
    </row>
    <row r="5192" spans="1:9" x14ac:dyDescent="0.25">
      <c r="A5192" s="1">
        <v>45371</v>
      </c>
      <c r="B5192" t="s">
        <v>20</v>
      </c>
      <c r="C5192" t="s">
        <v>16</v>
      </c>
      <c r="D5192" t="s">
        <v>13</v>
      </c>
      <c r="E5192">
        <v>13</v>
      </c>
      <c r="F5192">
        <v>16</v>
      </c>
      <c r="G5192">
        <v>19574</v>
      </c>
      <c r="H5192">
        <v>36248</v>
      </c>
      <c r="I5192">
        <v>16674</v>
      </c>
    </row>
    <row r="5193" spans="1:9" x14ac:dyDescent="0.25">
      <c r="A5193" s="1">
        <v>45372</v>
      </c>
      <c r="B5193" t="s">
        <v>20</v>
      </c>
      <c r="C5193" t="s">
        <v>18</v>
      </c>
      <c r="D5193" t="s">
        <v>15</v>
      </c>
      <c r="E5193">
        <v>0</v>
      </c>
      <c r="F5193">
        <v>65</v>
      </c>
      <c r="G5193">
        <v>18983</v>
      </c>
      <c r="H5193">
        <v>37221</v>
      </c>
      <c r="I5193">
        <v>18238</v>
      </c>
    </row>
    <row r="5194" spans="1:9" x14ac:dyDescent="0.25">
      <c r="A5194" s="1">
        <v>45373</v>
      </c>
      <c r="B5194" t="s">
        <v>20</v>
      </c>
      <c r="C5194" t="s">
        <v>18</v>
      </c>
      <c r="D5194" t="s">
        <v>17</v>
      </c>
      <c r="E5194">
        <v>6</v>
      </c>
      <c r="F5194">
        <v>93</v>
      </c>
      <c r="G5194">
        <v>70228</v>
      </c>
      <c r="H5194">
        <v>81660</v>
      </c>
      <c r="I5194">
        <v>11432</v>
      </c>
    </row>
    <row r="5195" spans="1:9" x14ac:dyDescent="0.25">
      <c r="A5195" s="1">
        <v>45374</v>
      </c>
      <c r="B5195" t="s">
        <v>20</v>
      </c>
      <c r="C5195" t="s">
        <v>12</v>
      </c>
      <c r="D5195" t="s">
        <v>17</v>
      </c>
      <c r="E5195">
        <v>11</v>
      </c>
      <c r="F5195">
        <v>80</v>
      </c>
      <c r="G5195">
        <v>41056</v>
      </c>
      <c r="H5195">
        <v>80501</v>
      </c>
      <c r="I5195">
        <v>39445</v>
      </c>
    </row>
    <row r="5196" spans="1:9" x14ac:dyDescent="0.25">
      <c r="A5196" s="1">
        <v>45375</v>
      </c>
      <c r="B5196" t="s">
        <v>20</v>
      </c>
      <c r="C5196" t="s">
        <v>12</v>
      </c>
      <c r="D5196" t="s">
        <v>15</v>
      </c>
      <c r="E5196">
        <v>0</v>
      </c>
      <c r="F5196">
        <v>75</v>
      </c>
      <c r="G5196">
        <v>14501</v>
      </c>
      <c r="H5196">
        <v>19334</v>
      </c>
      <c r="I5196">
        <v>4833</v>
      </c>
    </row>
    <row r="5197" spans="1:9" x14ac:dyDescent="0.25">
      <c r="A5197" s="1">
        <v>45376</v>
      </c>
      <c r="B5197" t="s">
        <v>20</v>
      </c>
      <c r="C5197" t="s">
        <v>14</v>
      </c>
      <c r="D5197" t="s">
        <v>11</v>
      </c>
      <c r="E5197">
        <v>6</v>
      </c>
      <c r="F5197">
        <v>68</v>
      </c>
      <c r="G5197">
        <v>24733</v>
      </c>
      <c r="H5197">
        <v>47563</v>
      </c>
      <c r="I5197">
        <v>22830</v>
      </c>
    </row>
    <row r="5198" spans="1:9" x14ac:dyDescent="0.25">
      <c r="A5198" s="1">
        <v>45377</v>
      </c>
      <c r="B5198" t="s">
        <v>20</v>
      </c>
      <c r="C5198" t="s">
        <v>16</v>
      </c>
      <c r="D5198" t="s">
        <v>17</v>
      </c>
      <c r="E5198">
        <v>12</v>
      </c>
      <c r="F5198">
        <v>98</v>
      </c>
      <c r="G5198">
        <v>66716</v>
      </c>
      <c r="H5198">
        <v>99576</v>
      </c>
      <c r="I5198">
        <v>32860</v>
      </c>
    </row>
    <row r="5199" spans="1:9" x14ac:dyDescent="0.25">
      <c r="A5199" s="1">
        <v>45378</v>
      </c>
      <c r="B5199" t="s">
        <v>20</v>
      </c>
      <c r="C5199" t="s">
        <v>14</v>
      </c>
      <c r="D5199" t="s">
        <v>11</v>
      </c>
      <c r="E5199">
        <v>7</v>
      </c>
      <c r="F5199">
        <v>92</v>
      </c>
      <c r="G5199">
        <v>85604</v>
      </c>
      <c r="H5199">
        <v>99539</v>
      </c>
      <c r="I5199">
        <v>13935</v>
      </c>
    </row>
    <row r="5200" spans="1:9" x14ac:dyDescent="0.25">
      <c r="A5200" s="1">
        <v>45379</v>
      </c>
      <c r="B5200" t="s">
        <v>20</v>
      </c>
      <c r="C5200" t="s">
        <v>12</v>
      </c>
      <c r="D5200" t="s">
        <v>13</v>
      </c>
      <c r="E5200">
        <v>21</v>
      </c>
      <c r="F5200">
        <v>45</v>
      </c>
      <c r="G5200">
        <v>62884</v>
      </c>
      <c r="H5200">
        <v>82742</v>
      </c>
      <c r="I5200">
        <v>19858</v>
      </c>
    </row>
    <row r="5201" spans="1:9" x14ac:dyDescent="0.25">
      <c r="A5201" s="1">
        <v>45380</v>
      </c>
      <c r="B5201" t="s">
        <v>20</v>
      </c>
      <c r="C5201" t="s">
        <v>10</v>
      </c>
      <c r="D5201" t="s">
        <v>15</v>
      </c>
      <c r="E5201">
        <v>0</v>
      </c>
      <c r="F5201">
        <v>67</v>
      </c>
      <c r="G5201">
        <v>65071</v>
      </c>
      <c r="H5201">
        <v>90377</v>
      </c>
      <c r="I5201">
        <v>25306</v>
      </c>
    </row>
    <row r="5202" spans="1:9" x14ac:dyDescent="0.25">
      <c r="A5202" s="1">
        <v>45381</v>
      </c>
      <c r="B5202" t="s">
        <v>20</v>
      </c>
      <c r="C5202" t="s">
        <v>12</v>
      </c>
      <c r="D5202" t="s">
        <v>17</v>
      </c>
      <c r="E5202">
        <v>6</v>
      </c>
      <c r="F5202">
        <v>53</v>
      </c>
      <c r="G5202">
        <v>32875</v>
      </c>
      <c r="H5202">
        <v>48346</v>
      </c>
      <c r="I5202">
        <v>15471</v>
      </c>
    </row>
    <row r="5203" spans="1:9" x14ac:dyDescent="0.25">
      <c r="A5203" s="1">
        <v>45382</v>
      </c>
      <c r="B5203" t="s">
        <v>20</v>
      </c>
      <c r="C5203" t="s">
        <v>12</v>
      </c>
      <c r="D5203" t="s">
        <v>15</v>
      </c>
      <c r="E5203">
        <v>0</v>
      </c>
      <c r="F5203">
        <v>73</v>
      </c>
      <c r="G5203">
        <v>68838</v>
      </c>
      <c r="H5203">
        <v>96955</v>
      </c>
      <c r="I5203">
        <v>28117</v>
      </c>
    </row>
    <row r="5204" spans="1:9" x14ac:dyDescent="0.25">
      <c r="A5204" s="1">
        <v>45383</v>
      </c>
      <c r="B5204" t="s">
        <v>20</v>
      </c>
      <c r="C5204" t="s">
        <v>18</v>
      </c>
      <c r="D5204" t="s">
        <v>17</v>
      </c>
      <c r="E5204">
        <v>15</v>
      </c>
      <c r="F5204">
        <v>192</v>
      </c>
      <c r="G5204">
        <v>52900</v>
      </c>
      <c r="H5204">
        <v>60114</v>
      </c>
      <c r="I5204">
        <v>7214</v>
      </c>
    </row>
    <row r="5205" spans="1:9" x14ac:dyDescent="0.25">
      <c r="A5205" s="1">
        <v>45384</v>
      </c>
      <c r="B5205" t="s">
        <v>20</v>
      </c>
      <c r="C5205" t="s">
        <v>16</v>
      </c>
      <c r="D5205" t="s">
        <v>17</v>
      </c>
      <c r="E5205">
        <v>7</v>
      </c>
      <c r="F5205">
        <v>127</v>
      </c>
      <c r="G5205">
        <v>14941</v>
      </c>
      <c r="H5205">
        <v>25761</v>
      </c>
      <c r="I5205">
        <v>10820</v>
      </c>
    </row>
    <row r="5206" spans="1:9" x14ac:dyDescent="0.25">
      <c r="A5206" s="1">
        <v>45385</v>
      </c>
      <c r="B5206" t="s">
        <v>20</v>
      </c>
      <c r="C5206" t="s">
        <v>12</v>
      </c>
      <c r="D5206" t="s">
        <v>11</v>
      </c>
      <c r="E5206">
        <v>10</v>
      </c>
      <c r="F5206">
        <v>34</v>
      </c>
      <c r="G5206">
        <v>6881</v>
      </c>
      <c r="H5206">
        <v>10923</v>
      </c>
      <c r="I5206">
        <v>4042</v>
      </c>
    </row>
    <row r="5207" spans="1:9" x14ac:dyDescent="0.25">
      <c r="A5207" s="1">
        <v>45386</v>
      </c>
      <c r="B5207" t="s">
        <v>20</v>
      </c>
      <c r="C5207" t="s">
        <v>18</v>
      </c>
      <c r="D5207" t="s">
        <v>13</v>
      </c>
      <c r="E5207">
        <v>14</v>
      </c>
      <c r="F5207">
        <v>39</v>
      </c>
      <c r="G5207">
        <v>22545</v>
      </c>
      <c r="H5207">
        <v>29664</v>
      </c>
      <c r="I5207">
        <v>7119</v>
      </c>
    </row>
    <row r="5208" spans="1:9" x14ac:dyDescent="0.25">
      <c r="A5208" s="1">
        <v>45387</v>
      </c>
      <c r="B5208" t="s">
        <v>20</v>
      </c>
      <c r="C5208" t="s">
        <v>10</v>
      </c>
      <c r="D5208" t="s">
        <v>11</v>
      </c>
      <c r="E5208">
        <v>6</v>
      </c>
      <c r="F5208">
        <v>29</v>
      </c>
      <c r="G5208">
        <v>56603</v>
      </c>
      <c r="H5208">
        <v>84482</v>
      </c>
      <c r="I5208">
        <v>27879</v>
      </c>
    </row>
    <row r="5209" spans="1:9" x14ac:dyDescent="0.25">
      <c r="A5209" s="1">
        <v>45388</v>
      </c>
      <c r="B5209" t="s">
        <v>20</v>
      </c>
      <c r="C5209" t="s">
        <v>18</v>
      </c>
      <c r="D5209" t="s">
        <v>11</v>
      </c>
      <c r="E5209">
        <v>5</v>
      </c>
      <c r="F5209">
        <v>82</v>
      </c>
      <c r="G5209">
        <v>84735</v>
      </c>
      <c r="H5209">
        <v>99688</v>
      </c>
      <c r="I5209">
        <v>14953</v>
      </c>
    </row>
    <row r="5210" spans="1:9" x14ac:dyDescent="0.25">
      <c r="A5210" s="1">
        <v>45389</v>
      </c>
      <c r="B5210" t="s">
        <v>20</v>
      </c>
      <c r="C5210" t="s">
        <v>16</v>
      </c>
      <c r="D5210" t="s">
        <v>15</v>
      </c>
      <c r="E5210">
        <v>0</v>
      </c>
      <c r="F5210">
        <v>31</v>
      </c>
      <c r="G5210">
        <v>9690</v>
      </c>
      <c r="H5210">
        <v>17618</v>
      </c>
      <c r="I5210">
        <v>7928</v>
      </c>
    </row>
    <row r="5211" spans="1:9" x14ac:dyDescent="0.25">
      <c r="A5211" s="1">
        <v>45390</v>
      </c>
      <c r="B5211" t="s">
        <v>20</v>
      </c>
      <c r="C5211" t="s">
        <v>14</v>
      </c>
      <c r="D5211" t="s">
        <v>11</v>
      </c>
      <c r="E5211">
        <v>5</v>
      </c>
      <c r="F5211">
        <v>66</v>
      </c>
      <c r="G5211">
        <v>56488</v>
      </c>
      <c r="H5211">
        <v>97393</v>
      </c>
      <c r="I5211">
        <v>40905</v>
      </c>
    </row>
    <row r="5212" spans="1:9" x14ac:dyDescent="0.25">
      <c r="A5212" s="1">
        <v>45391</v>
      </c>
      <c r="B5212" t="s">
        <v>20</v>
      </c>
      <c r="C5212" t="s">
        <v>12</v>
      </c>
      <c r="D5212" t="s">
        <v>17</v>
      </c>
      <c r="E5212">
        <v>9</v>
      </c>
      <c r="F5212">
        <v>54</v>
      </c>
      <c r="G5212">
        <v>12930</v>
      </c>
      <c r="H5212">
        <v>21915</v>
      </c>
      <c r="I5212">
        <v>8985</v>
      </c>
    </row>
    <row r="5213" spans="1:9" x14ac:dyDescent="0.25">
      <c r="A5213" s="1">
        <v>45392</v>
      </c>
      <c r="B5213" t="s">
        <v>20</v>
      </c>
      <c r="C5213" t="s">
        <v>12</v>
      </c>
      <c r="D5213" t="s">
        <v>11</v>
      </c>
      <c r="E5213">
        <v>6</v>
      </c>
      <c r="F5213">
        <v>66</v>
      </c>
      <c r="G5213">
        <v>57870</v>
      </c>
      <c r="H5213">
        <v>77160</v>
      </c>
      <c r="I5213">
        <v>19290</v>
      </c>
    </row>
    <row r="5214" spans="1:9" x14ac:dyDescent="0.25">
      <c r="A5214" s="1">
        <v>45393</v>
      </c>
      <c r="B5214" t="s">
        <v>20</v>
      </c>
      <c r="C5214" t="s">
        <v>10</v>
      </c>
      <c r="D5214" t="s">
        <v>11</v>
      </c>
      <c r="E5214">
        <v>7</v>
      </c>
      <c r="F5214">
        <v>93</v>
      </c>
      <c r="G5214">
        <v>42557</v>
      </c>
      <c r="H5214">
        <v>64481</v>
      </c>
      <c r="I5214">
        <v>21924</v>
      </c>
    </row>
    <row r="5215" spans="1:9" x14ac:dyDescent="0.25">
      <c r="A5215" s="1">
        <v>45394</v>
      </c>
      <c r="B5215" t="s">
        <v>20</v>
      </c>
      <c r="C5215" t="s">
        <v>18</v>
      </c>
      <c r="D5215" t="s">
        <v>17</v>
      </c>
      <c r="E5215">
        <v>7</v>
      </c>
      <c r="F5215">
        <v>183</v>
      </c>
      <c r="G5215">
        <v>12079</v>
      </c>
      <c r="H5215">
        <v>21191</v>
      </c>
      <c r="I5215">
        <v>9112</v>
      </c>
    </row>
    <row r="5216" spans="1:9" x14ac:dyDescent="0.25">
      <c r="A5216" s="1">
        <v>45395</v>
      </c>
      <c r="B5216" t="s">
        <v>20</v>
      </c>
      <c r="C5216" t="s">
        <v>12</v>
      </c>
      <c r="D5216" t="s">
        <v>17</v>
      </c>
      <c r="E5216">
        <v>12</v>
      </c>
      <c r="F5216">
        <v>133</v>
      </c>
      <c r="G5216">
        <v>65571</v>
      </c>
      <c r="H5216">
        <v>74513</v>
      </c>
      <c r="I5216">
        <v>8942</v>
      </c>
    </row>
    <row r="5217" spans="1:9" x14ac:dyDescent="0.25">
      <c r="A5217" s="1">
        <v>45396</v>
      </c>
      <c r="B5217" t="s">
        <v>20</v>
      </c>
      <c r="C5217" t="s">
        <v>10</v>
      </c>
      <c r="D5217" t="s">
        <v>17</v>
      </c>
      <c r="E5217">
        <v>8</v>
      </c>
      <c r="F5217">
        <v>101</v>
      </c>
      <c r="G5217">
        <v>66414</v>
      </c>
      <c r="H5217">
        <v>96252</v>
      </c>
      <c r="I5217">
        <v>29838</v>
      </c>
    </row>
    <row r="5218" spans="1:9" x14ac:dyDescent="0.25">
      <c r="A5218" s="1">
        <v>45397</v>
      </c>
      <c r="B5218" t="s">
        <v>20</v>
      </c>
      <c r="C5218" t="s">
        <v>14</v>
      </c>
      <c r="D5218" t="s">
        <v>15</v>
      </c>
      <c r="E5218">
        <v>0</v>
      </c>
      <c r="F5218">
        <v>33</v>
      </c>
      <c r="G5218">
        <v>58637</v>
      </c>
      <c r="H5218">
        <v>75175</v>
      </c>
      <c r="I5218">
        <v>16538</v>
      </c>
    </row>
    <row r="5219" spans="1:9" x14ac:dyDescent="0.25">
      <c r="A5219" s="1">
        <v>45398</v>
      </c>
      <c r="B5219" t="s">
        <v>20</v>
      </c>
      <c r="C5219" t="s">
        <v>16</v>
      </c>
      <c r="D5219" t="s">
        <v>13</v>
      </c>
      <c r="E5219">
        <v>10</v>
      </c>
      <c r="F5219">
        <v>23</v>
      </c>
      <c r="G5219">
        <v>15518</v>
      </c>
      <c r="H5219">
        <v>22169</v>
      </c>
      <c r="I5219">
        <v>6651</v>
      </c>
    </row>
    <row r="5220" spans="1:9" x14ac:dyDescent="0.25">
      <c r="A5220" s="1">
        <v>45399</v>
      </c>
      <c r="B5220" t="s">
        <v>20</v>
      </c>
      <c r="C5220" t="s">
        <v>16</v>
      </c>
      <c r="D5220" t="s">
        <v>15</v>
      </c>
      <c r="E5220">
        <v>0</v>
      </c>
      <c r="F5220">
        <v>87</v>
      </c>
      <c r="G5220">
        <v>45793</v>
      </c>
      <c r="H5220">
        <v>71551</v>
      </c>
      <c r="I5220">
        <v>25758</v>
      </c>
    </row>
    <row r="5221" spans="1:9" x14ac:dyDescent="0.25">
      <c r="A5221" s="1">
        <v>45400</v>
      </c>
      <c r="B5221" t="s">
        <v>20</v>
      </c>
      <c r="C5221" t="s">
        <v>18</v>
      </c>
      <c r="D5221" t="s">
        <v>15</v>
      </c>
      <c r="E5221">
        <v>0</v>
      </c>
      <c r="F5221">
        <v>53</v>
      </c>
      <c r="G5221">
        <v>21361</v>
      </c>
      <c r="H5221">
        <v>41079</v>
      </c>
      <c r="I5221">
        <v>19718</v>
      </c>
    </row>
    <row r="5222" spans="1:9" x14ac:dyDescent="0.25">
      <c r="A5222" s="1">
        <v>45401</v>
      </c>
      <c r="B5222" t="s">
        <v>20</v>
      </c>
      <c r="C5222" t="s">
        <v>16</v>
      </c>
      <c r="D5222" t="s">
        <v>17</v>
      </c>
      <c r="E5222">
        <v>7</v>
      </c>
      <c r="F5222">
        <v>128</v>
      </c>
      <c r="G5222">
        <v>26074</v>
      </c>
      <c r="H5222">
        <v>50142</v>
      </c>
      <c r="I5222">
        <v>24068</v>
      </c>
    </row>
    <row r="5223" spans="1:9" x14ac:dyDescent="0.25">
      <c r="A5223" s="1">
        <v>45402</v>
      </c>
      <c r="B5223" t="s">
        <v>20</v>
      </c>
      <c r="C5223" t="s">
        <v>10</v>
      </c>
      <c r="D5223" t="s">
        <v>15</v>
      </c>
      <c r="E5223">
        <v>0</v>
      </c>
      <c r="F5223">
        <v>43</v>
      </c>
      <c r="G5223">
        <v>58373</v>
      </c>
      <c r="H5223">
        <v>78883</v>
      </c>
      <c r="I5223">
        <v>20510</v>
      </c>
    </row>
    <row r="5224" spans="1:9" x14ac:dyDescent="0.25">
      <c r="A5224" s="1">
        <v>45403</v>
      </c>
      <c r="B5224" t="s">
        <v>20</v>
      </c>
      <c r="C5224" t="s">
        <v>14</v>
      </c>
      <c r="D5224" t="s">
        <v>15</v>
      </c>
      <c r="E5224">
        <v>0</v>
      </c>
      <c r="F5224">
        <v>48</v>
      </c>
      <c r="G5224">
        <v>61768</v>
      </c>
      <c r="H5224">
        <v>95028</v>
      </c>
      <c r="I5224">
        <v>33260</v>
      </c>
    </row>
    <row r="5225" spans="1:9" x14ac:dyDescent="0.25">
      <c r="A5225" s="1">
        <v>45404</v>
      </c>
      <c r="B5225" t="s">
        <v>20</v>
      </c>
      <c r="C5225" t="s">
        <v>14</v>
      </c>
      <c r="D5225" t="s">
        <v>15</v>
      </c>
      <c r="E5225">
        <v>0</v>
      </c>
      <c r="F5225">
        <v>99</v>
      </c>
      <c r="G5225">
        <v>65887</v>
      </c>
      <c r="H5225">
        <v>74030</v>
      </c>
      <c r="I5225">
        <v>8143</v>
      </c>
    </row>
    <row r="5226" spans="1:9" x14ac:dyDescent="0.25">
      <c r="A5226" s="1">
        <v>45405</v>
      </c>
      <c r="B5226" t="s">
        <v>20</v>
      </c>
      <c r="C5226" t="s">
        <v>16</v>
      </c>
      <c r="D5226" t="s">
        <v>11</v>
      </c>
      <c r="E5226">
        <v>3</v>
      </c>
      <c r="F5226">
        <v>48</v>
      </c>
      <c r="G5226">
        <v>51002</v>
      </c>
      <c r="H5226">
        <v>64559</v>
      </c>
      <c r="I5226">
        <v>13557</v>
      </c>
    </row>
    <row r="5227" spans="1:9" x14ac:dyDescent="0.25">
      <c r="A5227" s="1">
        <v>45406</v>
      </c>
      <c r="B5227" t="s">
        <v>20</v>
      </c>
      <c r="C5227" t="s">
        <v>16</v>
      </c>
      <c r="D5227" t="s">
        <v>17</v>
      </c>
      <c r="E5227">
        <v>13</v>
      </c>
      <c r="F5227">
        <v>187</v>
      </c>
      <c r="G5227">
        <v>49228</v>
      </c>
      <c r="H5227">
        <v>87908</v>
      </c>
      <c r="I5227">
        <v>38680</v>
      </c>
    </row>
    <row r="5228" spans="1:9" x14ac:dyDescent="0.25">
      <c r="A5228" s="1">
        <v>45407</v>
      </c>
      <c r="B5228" t="s">
        <v>20</v>
      </c>
      <c r="C5228" t="s">
        <v>18</v>
      </c>
      <c r="D5228" t="s">
        <v>11</v>
      </c>
      <c r="E5228">
        <v>5</v>
      </c>
      <c r="F5228">
        <v>43</v>
      </c>
      <c r="G5228">
        <v>60732</v>
      </c>
      <c r="H5228">
        <v>72300</v>
      </c>
      <c r="I5228">
        <v>11568</v>
      </c>
    </row>
    <row r="5229" spans="1:9" x14ac:dyDescent="0.25">
      <c r="A5229" s="1">
        <v>45408</v>
      </c>
      <c r="B5229" t="s">
        <v>20</v>
      </c>
      <c r="C5229" t="s">
        <v>16</v>
      </c>
      <c r="D5229" t="s">
        <v>15</v>
      </c>
      <c r="E5229">
        <v>0</v>
      </c>
      <c r="F5229">
        <v>49</v>
      </c>
      <c r="G5229">
        <v>66407</v>
      </c>
      <c r="H5229">
        <v>79056</v>
      </c>
      <c r="I5229">
        <v>12649</v>
      </c>
    </row>
    <row r="5230" spans="1:9" x14ac:dyDescent="0.25">
      <c r="A5230" s="1">
        <v>45409</v>
      </c>
      <c r="B5230" t="s">
        <v>20</v>
      </c>
      <c r="C5230" t="s">
        <v>18</v>
      </c>
      <c r="D5230" t="s">
        <v>17</v>
      </c>
      <c r="E5230">
        <v>9</v>
      </c>
      <c r="F5230">
        <v>145</v>
      </c>
      <c r="G5230">
        <v>65940</v>
      </c>
      <c r="H5230">
        <v>81407</v>
      </c>
      <c r="I5230">
        <v>15467</v>
      </c>
    </row>
    <row r="5231" spans="1:9" x14ac:dyDescent="0.25">
      <c r="A5231" s="1">
        <v>45410</v>
      </c>
      <c r="B5231" t="s">
        <v>20</v>
      </c>
      <c r="C5231" t="s">
        <v>18</v>
      </c>
      <c r="D5231" t="s">
        <v>15</v>
      </c>
      <c r="E5231">
        <v>0</v>
      </c>
      <c r="F5231">
        <v>39</v>
      </c>
      <c r="G5231">
        <v>41191</v>
      </c>
      <c r="H5231">
        <v>54199</v>
      </c>
      <c r="I5231">
        <v>13008</v>
      </c>
    </row>
    <row r="5232" spans="1:9" x14ac:dyDescent="0.25">
      <c r="A5232" s="1">
        <v>45411</v>
      </c>
      <c r="B5232" t="s">
        <v>20</v>
      </c>
      <c r="C5232" t="s">
        <v>18</v>
      </c>
      <c r="D5232" t="s">
        <v>11</v>
      </c>
      <c r="E5232">
        <v>6</v>
      </c>
      <c r="F5232">
        <v>83</v>
      </c>
      <c r="G5232">
        <v>27549</v>
      </c>
      <c r="H5232">
        <v>43045</v>
      </c>
      <c r="I5232">
        <v>15496</v>
      </c>
    </row>
    <row r="5233" spans="1:9" x14ac:dyDescent="0.25">
      <c r="A5233" s="1">
        <v>45412</v>
      </c>
      <c r="B5233" t="s">
        <v>20</v>
      </c>
      <c r="C5233" t="s">
        <v>14</v>
      </c>
      <c r="D5233" t="s">
        <v>13</v>
      </c>
      <c r="E5233">
        <v>21</v>
      </c>
      <c r="F5233">
        <v>30</v>
      </c>
      <c r="G5233">
        <v>34108</v>
      </c>
      <c r="H5233">
        <v>40127</v>
      </c>
      <c r="I5233">
        <v>6019</v>
      </c>
    </row>
    <row r="5234" spans="1:9" x14ac:dyDescent="0.25">
      <c r="A5234" s="1">
        <v>45413</v>
      </c>
      <c r="B5234" t="s">
        <v>20</v>
      </c>
      <c r="C5234" t="s">
        <v>18</v>
      </c>
      <c r="D5234" t="s">
        <v>13</v>
      </c>
      <c r="E5234">
        <v>15</v>
      </c>
      <c r="F5234">
        <v>46</v>
      </c>
      <c r="G5234">
        <v>34284</v>
      </c>
      <c r="H5234">
        <v>67223</v>
      </c>
      <c r="I5234">
        <v>32939</v>
      </c>
    </row>
    <row r="5235" spans="1:9" x14ac:dyDescent="0.25">
      <c r="A5235" s="1">
        <v>45414</v>
      </c>
      <c r="B5235" t="s">
        <v>20</v>
      </c>
      <c r="C5235" t="s">
        <v>18</v>
      </c>
      <c r="D5235" t="s">
        <v>17</v>
      </c>
      <c r="E5235">
        <v>13</v>
      </c>
      <c r="F5235">
        <v>61</v>
      </c>
      <c r="G5235">
        <v>22660</v>
      </c>
      <c r="H5235">
        <v>45319</v>
      </c>
      <c r="I5235">
        <v>22659</v>
      </c>
    </row>
    <row r="5236" spans="1:9" x14ac:dyDescent="0.25">
      <c r="A5236" s="1">
        <v>45415</v>
      </c>
      <c r="B5236" t="s">
        <v>20</v>
      </c>
      <c r="C5236" t="s">
        <v>18</v>
      </c>
      <c r="D5236" t="s">
        <v>15</v>
      </c>
      <c r="E5236">
        <v>0</v>
      </c>
      <c r="F5236">
        <v>57</v>
      </c>
      <c r="G5236">
        <v>28021</v>
      </c>
      <c r="H5236">
        <v>49159</v>
      </c>
      <c r="I5236">
        <v>21138</v>
      </c>
    </row>
    <row r="5237" spans="1:9" x14ac:dyDescent="0.25">
      <c r="A5237" s="1">
        <v>45416</v>
      </c>
      <c r="B5237" t="s">
        <v>20</v>
      </c>
      <c r="C5237" t="s">
        <v>18</v>
      </c>
      <c r="D5237" t="s">
        <v>17</v>
      </c>
      <c r="E5237">
        <v>14</v>
      </c>
      <c r="F5237">
        <v>169</v>
      </c>
      <c r="G5237">
        <v>38018</v>
      </c>
      <c r="H5237">
        <v>76035</v>
      </c>
      <c r="I5237">
        <v>38017</v>
      </c>
    </row>
    <row r="5238" spans="1:9" x14ac:dyDescent="0.25">
      <c r="A5238" s="1">
        <v>45417</v>
      </c>
      <c r="B5238" t="s">
        <v>20</v>
      </c>
      <c r="C5238" t="s">
        <v>12</v>
      </c>
      <c r="D5238" t="s">
        <v>15</v>
      </c>
      <c r="E5238">
        <v>0</v>
      </c>
      <c r="F5238">
        <v>47</v>
      </c>
      <c r="G5238">
        <v>61749</v>
      </c>
      <c r="H5238">
        <v>84588</v>
      </c>
      <c r="I5238">
        <v>22839</v>
      </c>
    </row>
    <row r="5239" spans="1:9" x14ac:dyDescent="0.25">
      <c r="A5239" s="1">
        <v>45418</v>
      </c>
      <c r="B5239" t="s">
        <v>20</v>
      </c>
      <c r="C5239" t="s">
        <v>12</v>
      </c>
      <c r="D5239" t="s">
        <v>17</v>
      </c>
      <c r="E5239">
        <v>15</v>
      </c>
      <c r="F5239">
        <v>182</v>
      </c>
      <c r="G5239">
        <v>14695</v>
      </c>
      <c r="H5239">
        <v>17494</v>
      </c>
      <c r="I5239">
        <v>2799</v>
      </c>
    </row>
    <row r="5240" spans="1:9" x14ac:dyDescent="0.25">
      <c r="A5240" s="1">
        <v>45419</v>
      </c>
      <c r="B5240" t="s">
        <v>20</v>
      </c>
      <c r="C5240" t="s">
        <v>10</v>
      </c>
      <c r="D5240" t="s">
        <v>11</v>
      </c>
      <c r="E5240">
        <v>3</v>
      </c>
      <c r="F5240">
        <v>84</v>
      </c>
      <c r="G5240">
        <v>47356</v>
      </c>
      <c r="H5240">
        <v>71751</v>
      </c>
      <c r="I5240">
        <v>24395</v>
      </c>
    </row>
    <row r="5241" spans="1:9" x14ac:dyDescent="0.25">
      <c r="A5241" s="1">
        <v>45420</v>
      </c>
      <c r="B5241" t="s">
        <v>20</v>
      </c>
      <c r="C5241" t="s">
        <v>16</v>
      </c>
      <c r="D5241" t="s">
        <v>17</v>
      </c>
      <c r="E5241">
        <v>10</v>
      </c>
      <c r="F5241">
        <v>72</v>
      </c>
      <c r="G5241">
        <v>19271</v>
      </c>
      <c r="H5241">
        <v>28762</v>
      </c>
      <c r="I5241">
        <v>9491</v>
      </c>
    </row>
    <row r="5242" spans="1:9" x14ac:dyDescent="0.25">
      <c r="A5242" s="1">
        <v>45421</v>
      </c>
      <c r="B5242" t="s">
        <v>20</v>
      </c>
      <c r="C5242" t="s">
        <v>16</v>
      </c>
      <c r="D5242" t="s">
        <v>13</v>
      </c>
      <c r="E5242">
        <v>10</v>
      </c>
      <c r="F5242">
        <v>30</v>
      </c>
      <c r="G5242">
        <v>48816</v>
      </c>
      <c r="H5242">
        <v>63397</v>
      </c>
      <c r="I5242">
        <v>14581</v>
      </c>
    </row>
    <row r="5243" spans="1:9" x14ac:dyDescent="0.25">
      <c r="A5243" s="1">
        <v>45422</v>
      </c>
      <c r="B5243" t="s">
        <v>20</v>
      </c>
      <c r="C5243" t="s">
        <v>12</v>
      </c>
      <c r="D5243" t="s">
        <v>15</v>
      </c>
      <c r="E5243">
        <v>0</v>
      </c>
      <c r="F5243">
        <v>62</v>
      </c>
      <c r="G5243">
        <v>45111</v>
      </c>
      <c r="H5243">
        <v>79142</v>
      </c>
      <c r="I5243">
        <v>34031</v>
      </c>
    </row>
    <row r="5244" spans="1:9" x14ac:dyDescent="0.25">
      <c r="A5244" s="1">
        <v>45423</v>
      </c>
      <c r="B5244" t="s">
        <v>20</v>
      </c>
      <c r="C5244" t="s">
        <v>14</v>
      </c>
      <c r="D5244" t="s">
        <v>15</v>
      </c>
      <c r="E5244">
        <v>0</v>
      </c>
      <c r="F5244">
        <v>36</v>
      </c>
      <c r="G5244">
        <v>10941</v>
      </c>
      <c r="H5244">
        <v>16089</v>
      </c>
      <c r="I5244">
        <v>5148</v>
      </c>
    </row>
    <row r="5245" spans="1:9" x14ac:dyDescent="0.25">
      <c r="A5245" s="1">
        <v>45424</v>
      </c>
      <c r="B5245" t="s">
        <v>20</v>
      </c>
      <c r="C5245" t="s">
        <v>16</v>
      </c>
      <c r="D5245" t="s">
        <v>13</v>
      </c>
      <c r="E5245">
        <v>22</v>
      </c>
      <c r="F5245">
        <v>18</v>
      </c>
      <c r="G5245">
        <v>16281</v>
      </c>
      <c r="H5245">
        <v>31923</v>
      </c>
      <c r="I5245">
        <v>15642</v>
      </c>
    </row>
    <row r="5246" spans="1:9" x14ac:dyDescent="0.25">
      <c r="A5246" s="1">
        <v>45425</v>
      </c>
      <c r="B5246" t="s">
        <v>20</v>
      </c>
      <c r="C5246" t="s">
        <v>14</v>
      </c>
      <c r="D5246" t="s">
        <v>17</v>
      </c>
      <c r="E5246">
        <v>8</v>
      </c>
      <c r="F5246">
        <v>170</v>
      </c>
      <c r="G5246">
        <v>52977</v>
      </c>
      <c r="H5246">
        <v>67060</v>
      </c>
      <c r="I5246">
        <v>14083</v>
      </c>
    </row>
    <row r="5247" spans="1:9" x14ac:dyDescent="0.25">
      <c r="A5247" s="1">
        <v>45426</v>
      </c>
      <c r="B5247" t="s">
        <v>20</v>
      </c>
      <c r="C5247" t="s">
        <v>10</v>
      </c>
      <c r="D5247" t="s">
        <v>17</v>
      </c>
      <c r="E5247">
        <v>8</v>
      </c>
      <c r="F5247">
        <v>139</v>
      </c>
      <c r="G5247">
        <v>11434</v>
      </c>
      <c r="H5247">
        <v>13612</v>
      </c>
      <c r="I5247">
        <v>2178</v>
      </c>
    </row>
    <row r="5248" spans="1:9" x14ac:dyDescent="0.25">
      <c r="A5248" s="1">
        <v>45427</v>
      </c>
      <c r="B5248" t="s">
        <v>20</v>
      </c>
      <c r="C5248" t="s">
        <v>14</v>
      </c>
      <c r="D5248" t="s">
        <v>11</v>
      </c>
      <c r="E5248">
        <v>8</v>
      </c>
      <c r="F5248">
        <v>27</v>
      </c>
      <c r="G5248">
        <v>17716</v>
      </c>
      <c r="H5248">
        <v>21344</v>
      </c>
      <c r="I5248">
        <v>3628</v>
      </c>
    </row>
    <row r="5249" spans="1:9" x14ac:dyDescent="0.25">
      <c r="A5249" s="1">
        <v>45428</v>
      </c>
      <c r="B5249" t="s">
        <v>20</v>
      </c>
      <c r="C5249" t="s">
        <v>18</v>
      </c>
      <c r="D5249" t="s">
        <v>17</v>
      </c>
      <c r="E5249">
        <v>6</v>
      </c>
      <c r="F5249">
        <v>179</v>
      </c>
      <c r="G5249">
        <v>30716</v>
      </c>
      <c r="H5249">
        <v>36137</v>
      </c>
      <c r="I5249">
        <v>5421</v>
      </c>
    </row>
    <row r="5250" spans="1:9" x14ac:dyDescent="0.25">
      <c r="A5250" s="1">
        <v>45429</v>
      </c>
      <c r="B5250" t="s">
        <v>20</v>
      </c>
      <c r="C5250" t="s">
        <v>14</v>
      </c>
      <c r="D5250" t="s">
        <v>13</v>
      </c>
      <c r="E5250">
        <v>13</v>
      </c>
      <c r="F5250">
        <v>1</v>
      </c>
      <c r="G5250">
        <v>12644</v>
      </c>
      <c r="H5250">
        <v>19158</v>
      </c>
      <c r="I5250">
        <v>6514</v>
      </c>
    </row>
    <row r="5251" spans="1:9" x14ac:dyDescent="0.25">
      <c r="A5251" s="1">
        <v>45430</v>
      </c>
      <c r="B5251" t="s">
        <v>20</v>
      </c>
      <c r="C5251" t="s">
        <v>14</v>
      </c>
      <c r="D5251" t="s">
        <v>15</v>
      </c>
      <c r="E5251">
        <v>0</v>
      </c>
      <c r="F5251">
        <v>54</v>
      </c>
      <c r="G5251">
        <v>82023</v>
      </c>
      <c r="H5251">
        <v>94279</v>
      </c>
      <c r="I5251">
        <v>12256</v>
      </c>
    </row>
    <row r="5252" spans="1:9" x14ac:dyDescent="0.25">
      <c r="A5252" s="1">
        <v>45431</v>
      </c>
      <c r="B5252" t="s">
        <v>20</v>
      </c>
      <c r="C5252" t="s">
        <v>14</v>
      </c>
      <c r="D5252" t="s">
        <v>15</v>
      </c>
      <c r="E5252">
        <v>0</v>
      </c>
      <c r="F5252">
        <v>44</v>
      </c>
      <c r="G5252">
        <v>85515</v>
      </c>
      <c r="H5252">
        <v>99436</v>
      </c>
      <c r="I5252">
        <v>13921</v>
      </c>
    </row>
    <row r="5253" spans="1:9" x14ac:dyDescent="0.25">
      <c r="A5253" s="1">
        <v>45432</v>
      </c>
      <c r="B5253" t="s">
        <v>20</v>
      </c>
      <c r="C5253" t="s">
        <v>18</v>
      </c>
      <c r="D5253" t="s">
        <v>13</v>
      </c>
      <c r="E5253">
        <v>15</v>
      </c>
      <c r="F5253">
        <v>46</v>
      </c>
      <c r="G5253">
        <v>8793</v>
      </c>
      <c r="H5253">
        <v>12561</v>
      </c>
      <c r="I5253">
        <v>3768</v>
      </c>
    </row>
    <row r="5254" spans="1:9" x14ac:dyDescent="0.25">
      <c r="A5254" s="1">
        <v>45433</v>
      </c>
      <c r="B5254" t="s">
        <v>20</v>
      </c>
      <c r="C5254" t="s">
        <v>14</v>
      </c>
      <c r="D5254" t="s">
        <v>15</v>
      </c>
      <c r="E5254">
        <v>0</v>
      </c>
      <c r="F5254">
        <v>71</v>
      </c>
      <c r="G5254">
        <v>20288</v>
      </c>
      <c r="H5254">
        <v>39015</v>
      </c>
      <c r="I5254">
        <v>18727</v>
      </c>
    </row>
    <row r="5255" spans="1:9" x14ac:dyDescent="0.25">
      <c r="A5255" s="1">
        <v>45434</v>
      </c>
      <c r="B5255" t="s">
        <v>20</v>
      </c>
      <c r="C5255" t="s">
        <v>14</v>
      </c>
      <c r="D5255" t="s">
        <v>15</v>
      </c>
      <c r="E5255">
        <v>0</v>
      </c>
      <c r="F5255">
        <v>42</v>
      </c>
      <c r="G5255">
        <v>73351</v>
      </c>
      <c r="H5255">
        <v>86295</v>
      </c>
      <c r="I5255">
        <v>12944</v>
      </c>
    </row>
    <row r="5256" spans="1:9" x14ac:dyDescent="0.25">
      <c r="A5256" s="1">
        <v>45435</v>
      </c>
      <c r="B5256" t="s">
        <v>20</v>
      </c>
      <c r="C5256" t="s">
        <v>16</v>
      </c>
      <c r="D5256" t="s">
        <v>13</v>
      </c>
      <c r="E5256">
        <v>12</v>
      </c>
      <c r="F5256">
        <v>15</v>
      </c>
      <c r="G5256">
        <v>12009</v>
      </c>
      <c r="H5256">
        <v>22239</v>
      </c>
      <c r="I5256">
        <v>10230</v>
      </c>
    </row>
    <row r="5257" spans="1:9" x14ac:dyDescent="0.25">
      <c r="A5257" s="1">
        <v>45436</v>
      </c>
      <c r="B5257" t="s">
        <v>20</v>
      </c>
      <c r="C5257" t="s">
        <v>18</v>
      </c>
      <c r="D5257" t="s">
        <v>11</v>
      </c>
      <c r="E5257">
        <v>10</v>
      </c>
      <c r="F5257">
        <v>35</v>
      </c>
      <c r="G5257">
        <v>14819</v>
      </c>
      <c r="H5257">
        <v>18295</v>
      </c>
      <c r="I5257">
        <v>3476</v>
      </c>
    </row>
    <row r="5258" spans="1:9" x14ac:dyDescent="0.25">
      <c r="A5258" s="1">
        <v>45437</v>
      </c>
      <c r="B5258" t="s">
        <v>20</v>
      </c>
      <c r="C5258" t="s">
        <v>16</v>
      </c>
      <c r="D5258" t="s">
        <v>13</v>
      </c>
      <c r="E5258">
        <v>14</v>
      </c>
      <c r="F5258">
        <v>45</v>
      </c>
      <c r="G5258">
        <v>63648</v>
      </c>
      <c r="H5258">
        <v>74009</v>
      </c>
      <c r="I5258">
        <v>10361</v>
      </c>
    </row>
    <row r="5259" spans="1:9" x14ac:dyDescent="0.25">
      <c r="A5259" s="1">
        <v>45438</v>
      </c>
      <c r="B5259" t="s">
        <v>20</v>
      </c>
      <c r="C5259" t="s">
        <v>10</v>
      </c>
      <c r="D5259" t="s">
        <v>13</v>
      </c>
      <c r="E5259">
        <v>19</v>
      </c>
      <c r="F5259">
        <v>44</v>
      </c>
      <c r="G5259">
        <v>29204</v>
      </c>
      <c r="H5259">
        <v>38426</v>
      </c>
      <c r="I5259">
        <v>9222</v>
      </c>
    </row>
    <row r="5260" spans="1:9" x14ac:dyDescent="0.25">
      <c r="A5260" s="1">
        <v>45439</v>
      </c>
      <c r="B5260" t="s">
        <v>20</v>
      </c>
      <c r="C5260" t="s">
        <v>14</v>
      </c>
      <c r="D5260" t="s">
        <v>11</v>
      </c>
      <c r="E5260">
        <v>9</v>
      </c>
      <c r="F5260">
        <v>97</v>
      </c>
      <c r="G5260">
        <v>74492</v>
      </c>
      <c r="H5260">
        <v>86619</v>
      </c>
      <c r="I5260">
        <v>12127</v>
      </c>
    </row>
    <row r="5261" spans="1:9" x14ac:dyDescent="0.25">
      <c r="A5261" s="1">
        <v>45440</v>
      </c>
      <c r="B5261" t="s">
        <v>20</v>
      </c>
      <c r="C5261" t="s">
        <v>12</v>
      </c>
      <c r="D5261" t="s">
        <v>11</v>
      </c>
      <c r="E5261">
        <v>6</v>
      </c>
      <c r="F5261">
        <v>61</v>
      </c>
      <c r="G5261">
        <v>27892</v>
      </c>
      <c r="H5261">
        <v>34865</v>
      </c>
      <c r="I5261">
        <v>6973</v>
      </c>
    </row>
    <row r="5262" spans="1:9" x14ac:dyDescent="0.25">
      <c r="A5262" s="1">
        <v>45441</v>
      </c>
      <c r="B5262" t="s">
        <v>20</v>
      </c>
      <c r="C5262" t="s">
        <v>18</v>
      </c>
      <c r="D5262" t="s">
        <v>11</v>
      </c>
      <c r="E5262">
        <v>9</v>
      </c>
      <c r="F5262">
        <v>68</v>
      </c>
      <c r="G5262">
        <v>21700</v>
      </c>
      <c r="H5262">
        <v>38750</v>
      </c>
      <c r="I5262">
        <v>17050</v>
      </c>
    </row>
    <row r="5263" spans="1:9" x14ac:dyDescent="0.25">
      <c r="A5263" s="1">
        <v>45442</v>
      </c>
      <c r="B5263" t="s">
        <v>20</v>
      </c>
      <c r="C5263" t="s">
        <v>18</v>
      </c>
      <c r="D5263" t="s">
        <v>15</v>
      </c>
      <c r="E5263">
        <v>0</v>
      </c>
      <c r="F5263">
        <v>65</v>
      </c>
      <c r="G5263">
        <v>82170</v>
      </c>
      <c r="H5263">
        <v>91300</v>
      </c>
      <c r="I5263">
        <v>9130</v>
      </c>
    </row>
    <row r="5264" spans="1:9" x14ac:dyDescent="0.25">
      <c r="A5264" s="1">
        <v>45443</v>
      </c>
      <c r="B5264" t="s">
        <v>20</v>
      </c>
      <c r="C5264" t="s">
        <v>12</v>
      </c>
      <c r="D5264" t="s">
        <v>11</v>
      </c>
      <c r="E5264">
        <v>5</v>
      </c>
      <c r="F5264">
        <v>83</v>
      </c>
      <c r="G5264">
        <v>38349</v>
      </c>
      <c r="H5264">
        <v>43089</v>
      </c>
      <c r="I5264">
        <v>4740</v>
      </c>
    </row>
    <row r="5265" spans="1:9" x14ac:dyDescent="0.25">
      <c r="A5265" s="1">
        <v>45444</v>
      </c>
      <c r="B5265" t="s">
        <v>20</v>
      </c>
      <c r="C5265" t="s">
        <v>12</v>
      </c>
      <c r="D5265" t="s">
        <v>13</v>
      </c>
      <c r="E5265">
        <v>10</v>
      </c>
      <c r="F5265">
        <v>24</v>
      </c>
      <c r="G5265">
        <v>13605</v>
      </c>
      <c r="H5265">
        <v>21943.5</v>
      </c>
      <c r="I5265">
        <v>8338.5</v>
      </c>
    </row>
    <row r="5266" spans="1:9" x14ac:dyDescent="0.25">
      <c r="A5266" s="1">
        <v>45445</v>
      </c>
      <c r="B5266" t="s">
        <v>20</v>
      </c>
      <c r="C5266" t="s">
        <v>16</v>
      </c>
      <c r="D5266" t="s">
        <v>17</v>
      </c>
      <c r="E5266">
        <v>11</v>
      </c>
      <c r="F5266">
        <v>183</v>
      </c>
      <c r="G5266">
        <v>19029</v>
      </c>
      <c r="H5266">
        <v>24396</v>
      </c>
      <c r="I5266">
        <v>5367</v>
      </c>
    </row>
    <row r="5267" spans="1:9" x14ac:dyDescent="0.25">
      <c r="A5267" s="1">
        <v>45446</v>
      </c>
      <c r="B5267" t="s">
        <v>20</v>
      </c>
      <c r="C5267" t="s">
        <v>12</v>
      </c>
      <c r="D5267" t="s">
        <v>13</v>
      </c>
      <c r="E5267">
        <v>13</v>
      </c>
      <c r="F5267">
        <v>24</v>
      </c>
      <c r="G5267">
        <v>16377</v>
      </c>
      <c r="H5267">
        <v>32754</v>
      </c>
      <c r="I5267">
        <v>16377</v>
      </c>
    </row>
    <row r="5268" spans="1:9" x14ac:dyDescent="0.25">
      <c r="A5268" s="1">
        <v>45447</v>
      </c>
      <c r="B5268" t="s">
        <v>20</v>
      </c>
      <c r="C5268" t="s">
        <v>18</v>
      </c>
      <c r="D5268" t="s">
        <v>15</v>
      </c>
      <c r="E5268">
        <v>0</v>
      </c>
      <c r="F5268">
        <v>98</v>
      </c>
      <c r="G5268">
        <v>61568</v>
      </c>
      <c r="H5268">
        <v>79959</v>
      </c>
      <c r="I5268">
        <v>18391</v>
      </c>
    </row>
    <row r="5269" spans="1:9" x14ac:dyDescent="0.25">
      <c r="A5269" s="1">
        <v>45448</v>
      </c>
      <c r="B5269" t="s">
        <v>20</v>
      </c>
      <c r="C5269" t="s">
        <v>16</v>
      </c>
      <c r="D5269" t="s">
        <v>13</v>
      </c>
      <c r="E5269">
        <v>15</v>
      </c>
      <c r="F5269">
        <v>38</v>
      </c>
      <c r="G5269">
        <v>105739</v>
      </c>
      <c r="H5269">
        <v>142890</v>
      </c>
      <c r="I5269">
        <v>37151</v>
      </c>
    </row>
    <row r="5270" spans="1:9" x14ac:dyDescent="0.25">
      <c r="A5270" s="1">
        <v>45449</v>
      </c>
      <c r="B5270" t="s">
        <v>20</v>
      </c>
      <c r="C5270" t="s">
        <v>14</v>
      </c>
      <c r="D5270" t="s">
        <v>17</v>
      </c>
      <c r="E5270">
        <v>9</v>
      </c>
      <c r="F5270">
        <v>58</v>
      </c>
      <c r="G5270">
        <v>62534</v>
      </c>
      <c r="H5270">
        <v>88075.5</v>
      </c>
      <c r="I5270">
        <v>25541.5</v>
      </c>
    </row>
    <row r="5271" spans="1:9" x14ac:dyDescent="0.25">
      <c r="A5271" s="1">
        <v>45450</v>
      </c>
      <c r="B5271" t="s">
        <v>20</v>
      </c>
      <c r="C5271" t="s">
        <v>18</v>
      </c>
      <c r="D5271" t="s">
        <v>13</v>
      </c>
      <c r="E5271">
        <v>17</v>
      </c>
      <c r="F5271">
        <v>4</v>
      </c>
      <c r="G5271">
        <v>27050</v>
      </c>
      <c r="H5271">
        <v>51037.5</v>
      </c>
      <c r="I5271">
        <v>23987.5</v>
      </c>
    </row>
    <row r="5272" spans="1:9" x14ac:dyDescent="0.25">
      <c r="A5272" s="1">
        <v>45451</v>
      </c>
      <c r="B5272" t="s">
        <v>20</v>
      </c>
      <c r="C5272" t="s">
        <v>16</v>
      </c>
      <c r="D5272" t="s">
        <v>17</v>
      </c>
      <c r="E5272">
        <v>9</v>
      </c>
      <c r="F5272">
        <v>137</v>
      </c>
      <c r="G5272">
        <v>43015</v>
      </c>
      <c r="H5272">
        <v>55863</v>
      </c>
      <c r="I5272">
        <v>12848</v>
      </c>
    </row>
    <row r="5273" spans="1:9" x14ac:dyDescent="0.25">
      <c r="A5273" s="1">
        <v>45452</v>
      </c>
      <c r="B5273" t="s">
        <v>20</v>
      </c>
      <c r="C5273" t="s">
        <v>10</v>
      </c>
      <c r="D5273" t="s">
        <v>13</v>
      </c>
      <c r="E5273">
        <v>17</v>
      </c>
      <c r="F5273">
        <v>6</v>
      </c>
      <c r="G5273">
        <v>51256</v>
      </c>
      <c r="H5273">
        <v>64881</v>
      </c>
      <c r="I5273">
        <v>13625</v>
      </c>
    </row>
    <row r="5274" spans="1:9" x14ac:dyDescent="0.25">
      <c r="A5274" s="1">
        <v>45453</v>
      </c>
      <c r="B5274" t="s">
        <v>20</v>
      </c>
      <c r="C5274" t="s">
        <v>14</v>
      </c>
      <c r="D5274" t="s">
        <v>13</v>
      </c>
      <c r="E5274">
        <v>11</v>
      </c>
      <c r="F5274">
        <v>13</v>
      </c>
      <c r="G5274">
        <v>82690</v>
      </c>
      <c r="H5274">
        <v>100842</v>
      </c>
      <c r="I5274">
        <v>18152</v>
      </c>
    </row>
    <row r="5275" spans="1:9" x14ac:dyDescent="0.25">
      <c r="A5275" s="1">
        <v>45454</v>
      </c>
      <c r="B5275" t="s">
        <v>20</v>
      </c>
      <c r="C5275" t="s">
        <v>18</v>
      </c>
      <c r="D5275" t="s">
        <v>13</v>
      </c>
      <c r="E5275">
        <v>21</v>
      </c>
      <c r="F5275">
        <v>46</v>
      </c>
      <c r="G5275">
        <v>18963</v>
      </c>
      <c r="H5275">
        <v>26709</v>
      </c>
      <c r="I5275">
        <v>7746</v>
      </c>
    </row>
    <row r="5276" spans="1:9" x14ac:dyDescent="0.25">
      <c r="A5276" s="1">
        <v>45455</v>
      </c>
      <c r="B5276" t="s">
        <v>20</v>
      </c>
      <c r="C5276" t="s">
        <v>14</v>
      </c>
      <c r="D5276" t="s">
        <v>15</v>
      </c>
      <c r="E5276">
        <v>0</v>
      </c>
      <c r="F5276">
        <v>35</v>
      </c>
      <c r="G5276">
        <v>30072</v>
      </c>
      <c r="H5276">
        <v>41766</v>
      </c>
      <c r="I5276">
        <v>11694</v>
      </c>
    </row>
    <row r="5277" spans="1:9" x14ac:dyDescent="0.25">
      <c r="A5277" s="1">
        <v>45456</v>
      </c>
      <c r="B5277" t="s">
        <v>20</v>
      </c>
      <c r="C5277" t="s">
        <v>16</v>
      </c>
      <c r="D5277" t="s">
        <v>15</v>
      </c>
      <c r="E5277">
        <v>0</v>
      </c>
      <c r="F5277">
        <v>96</v>
      </c>
      <c r="G5277">
        <v>47064</v>
      </c>
      <c r="H5277">
        <v>73537.5</v>
      </c>
      <c r="I5277">
        <v>26473.5</v>
      </c>
    </row>
    <row r="5278" spans="1:9" x14ac:dyDescent="0.25">
      <c r="A5278" s="1">
        <v>45457</v>
      </c>
      <c r="B5278" t="s">
        <v>20</v>
      </c>
      <c r="C5278" t="s">
        <v>10</v>
      </c>
      <c r="D5278" t="s">
        <v>17</v>
      </c>
      <c r="E5278">
        <v>5</v>
      </c>
      <c r="F5278">
        <v>158</v>
      </c>
      <c r="G5278">
        <v>98719</v>
      </c>
      <c r="H5278">
        <v>131625</v>
      </c>
      <c r="I5278">
        <v>32906</v>
      </c>
    </row>
    <row r="5279" spans="1:9" x14ac:dyDescent="0.25">
      <c r="A5279" s="1">
        <v>45458</v>
      </c>
      <c r="B5279" t="s">
        <v>20</v>
      </c>
      <c r="C5279" t="s">
        <v>14</v>
      </c>
      <c r="D5279" t="s">
        <v>15</v>
      </c>
      <c r="E5279">
        <v>0</v>
      </c>
      <c r="F5279">
        <v>69</v>
      </c>
      <c r="G5279">
        <v>24055</v>
      </c>
      <c r="H5279">
        <v>37585.5</v>
      </c>
      <c r="I5279">
        <v>13530.5</v>
      </c>
    </row>
    <row r="5280" spans="1:9" x14ac:dyDescent="0.25">
      <c r="A5280" s="1">
        <v>45459</v>
      </c>
      <c r="B5280" t="s">
        <v>20</v>
      </c>
      <c r="C5280" t="s">
        <v>14</v>
      </c>
      <c r="D5280" t="s">
        <v>11</v>
      </c>
      <c r="E5280">
        <v>10</v>
      </c>
      <c r="F5280">
        <v>64</v>
      </c>
      <c r="G5280">
        <v>55820</v>
      </c>
      <c r="H5280">
        <v>82087.5</v>
      </c>
      <c r="I5280">
        <v>26267.5</v>
      </c>
    </row>
    <row r="5281" spans="1:9" x14ac:dyDescent="0.25">
      <c r="A5281" s="1">
        <v>45460</v>
      </c>
      <c r="B5281" t="s">
        <v>20</v>
      </c>
      <c r="C5281" t="s">
        <v>14</v>
      </c>
      <c r="D5281" t="s">
        <v>15</v>
      </c>
      <c r="E5281">
        <v>0</v>
      </c>
      <c r="F5281">
        <v>57</v>
      </c>
      <c r="G5281">
        <v>40008</v>
      </c>
      <c r="H5281">
        <v>63505.5</v>
      </c>
      <c r="I5281">
        <v>23497.5</v>
      </c>
    </row>
    <row r="5282" spans="1:9" x14ac:dyDescent="0.25">
      <c r="A5282" s="1">
        <v>45461</v>
      </c>
      <c r="B5282" t="s">
        <v>20</v>
      </c>
      <c r="C5282" t="s">
        <v>12</v>
      </c>
      <c r="D5282" t="s">
        <v>17</v>
      </c>
      <c r="E5282">
        <v>14</v>
      </c>
      <c r="F5282">
        <v>131</v>
      </c>
      <c r="G5282">
        <v>65203</v>
      </c>
      <c r="H5282">
        <v>103497</v>
      </c>
      <c r="I5282">
        <v>38294</v>
      </c>
    </row>
    <row r="5283" spans="1:9" x14ac:dyDescent="0.25">
      <c r="A5283" s="1">
        <v>45462</v>
      </c>
      <c r="B5283" t="s">
        <v>20</v>
      </c>
      <c r="C5283" t="s">
        <v>16</v>
      </c>
      <c r="D5283" t="s">
        <v>15</v>
      </c>
      <c r="E5283">
        <v>0</v>
      </c>
      <c r="F5283">
        <v>43</v>
      </c>
      <c r="G5283">
        <v>58188</v>
      </c>
      <c r="H5283">
        <v>83125.5</v>
      </c>
      <c r="I5283">
        <v>24937.5</v>
      </c>
    </row>
    <row r="5284" spans="1:9" x14ac:dyDescent="0.25">
      <c r="A5284" s="1">
        <v>45463</v>
      </c>
      <c r="B5284" t="s">
        <v>20</v>
      </c>
      <c r="C5284" t="s">
        <v>12</v>
      </c>
      <c r="D5284" t="s">
        <v>15</v>
      </c>
      <c r="E5284">
        <v>0</v>
      </c>
      <c r="F5284">
        <v>84</v>
      </c>
      <c r="G5284">
        <v>68631</v>
      </c>
      <c r="H5284">
        <v>89131.5</v>
      </c>
      <c r="I5284">
        <v>20500.5</v>
      </c>
    </row>
    <row r="5285" spans="1:9" x14ac:dyDescent="0.25">
      <c r="A5285" s="1">
        <v>45464</v>
      </c>
      <c r="B5285" t="s">
        <v>20</v>
      </c>
      <c r="C5285" t="s">
        <v>18</v>
      </c>
      <c r="D5285" t="s">
        <v>15</v>
      </c>
      <c r="E5285">
        <v>0</v>
      </c>
      <c r="F5285">
        <v>95</v>
      </c>
      <c r="G5285">
        <v>78361</v>
      </c>
      <c r="H5285">
        <v>113566.5</v>
      </c>
      <c r="I5285">
        <v>35205.5</v>
      </c>
    </row>
    <row r="5286" spans="1:9" x14ac:dyDescent="0.25">
      <c r="A5286" s="1">
        <v>45465</v>
      </c>
      <c r="B5286" t="s">
        <v>20</v>
      </c>
      <c r="C5286" t="s">
        <v>10</v>
      </c>
      <c r="D5286" t="s">
        <v>13</v>
      </c>
      <c r="E5286">
        <v>24</v>
      </c>
      <c r="F5286">
        <v>22</v>
      </c>
      <c r="G5286">
        <v>31253</v>
      </c>
      <c r="H5286">
        <v>36340.5</v>
      </c>
      <c r="I5286">
        <v>5087.5</v>
      </c>
    </row>
    <row r="5287" spans="1:9" x14ac:dyDescent="0.25">
      <c r="A5287" s="1">
        <v>45466</v>
      </c>
      <c r="B5287" t="s">
        <v>20</v>
      </c>
      <c r="C5287" t="s">
        <v>10</v>
      </c>
      <c r="D5287" t="s">
        <v>15</v>
      </c>
      <c r="E5287">
        <v>0</v>
      </c>
      <c r="F5287">
        <v>98</v>
      </c>
      <c r="G5287">
        <v>34038</v>
      </c>
      <c r="H5287">
        <v>44787</v>
      </c>
      <c r="I5287">
        <v>10749</v>
      </c>
    </row>
    <row r="5288" spans="1:9" x14ac:dyDescent="0.25">
      <c r="A5288" s="1">
        <v>45467</v>
      </c>
      <c r="B5288" t="s">
        <v>20</v>
      </c>
      <c r="C5288" t="s">
        <v>10</v>
      </c>
      <c r="D5288" t="s">
        <v>11</v>
      </c>
      <c r="E5288">
        <v>4</v>
      </c>
      <c r="F5288">
        <v>77</v>
      </c>
      <c r="G5288">
        <v>94595</v>
      </c>
      <c r="H5288">
        <v>126126</v>
      </c>
      <c r="I5288">
        <v>31531</v>
      </c>
    </row>
    <row r="5289" spans="1:9" x14ac:dyDescent="0.25">
      <c r="A5289" s="1">
        <v>45468</v>
      </c>
      <c r="B5289" t="s">
        <v>20</v>
      </c>
      <c r="C5289" t="s">
        <v>16</v>
      </c>
      <c r="D5289" t="s">
        <v>11</v>
      </c>
      <c r="E5289">
        <v>9</v>
      </c>
      <c r="F5289">
        <v>81</v>
      </c>
      <c r="G5289">
        <v>24747</v>
      </c>
      <c r="H5289">
        <v>30552</v>
      </c>
      <c r="I5289">
        <v>5805</v>
      </c>
    </row>
    <row r="5290" spans="1:9" x14ac:dyDescent="0.25">
      <c r="A5290" s="1">
        <v>45469</v>
      </c>
      <c r="B5290" t="s">
        <v>20</v>
      </c>
      <c r="C5290" t="s">
        <v>14</v>
      </c>
      <c r="D5290" t="s">
        <v>13</v>
      </c>
      <c r="E5290">
        <v>21</v>
      </c>
      <c r="F5290">
        <v>2</v>
      </c>
      <c r="G5290">
        <v>55513</v>
      </c>
      <c r="H5290">
        <v>106755</v>
      </c>
      <c r="I5290">
        <v>51242</v>
      </c>
    </row>
    <row r="5291" spans="1:9" x14ac:dyDescent="0.25">
      <c r="A5291" s="1">
        <v>45470</v>
      </c>
      <c r="B5291" t="s">
        <v>20</v>
      </c>
      <c r="C5291" t="s">
        <v>14</v>
      </c>
      <c r="D5291" t="s">
        <v>13</v>
      </c>
      <c r="E5291">
        <v>15</v>
      </c>
      <c r="F5291">
        <v>49</v>
      </c>
      <c r="G5291">
        <v>101201</v>
      </c>
      <c r="H5291">
        <v>126501</v>
      </c>
      <c r="I5291">
        <v>25300</v>
      </c>
    </row>
    <row r="5292" spans="1:9" x14ac:dyDescent="0.25">
      <c r="A5292" s="1">
        <v>45471</v>
      </c>
      <c r="B5292" t="s">
        <v>20</v>
      </c>
      <c r="C5292" t="s">
        <v>14</v>
      </c>
      <c r="D5292" t="s">
        <v>13</v>
      </c>
      <c r="E5292">
        <v>21</v>
      </c>
      <c r="F5292">
        <v>21</v>
      </c>
      <c r="G5292">
        <v>42879</v>
      </c>
      <c r="H5292">
        <v>76570.5</v>
      </c>
      <c r="I5292">
        <v>33691.5</v>
      </c>
    </row>
    <row r="5293" spans="1:9" x14ac:dyDescent="0.25">
      <c r="A5293" s="1">
        <v>45472</v>
      </c>
      <c r="B5293" t="s">
        <v>20</v>
      </c>
      <c r="C5293" t="s">
        <v>18</v>
      </c>
      <c r="D5293" t="s">
        <v>15</v>
      </c>
      <c r="E5293">
        <v>0</v>
      </c>
      <c r="F5293">
        <v>77</v>
      </c>
      <c r="G5293">
        <v>17296</v>
      </c>
      <c r="H5293">
        <v>29314.5</v>
      </c>
      <c r="I5293">
        <v>12018.5</v>
      </c>
    </row>
    <row r="5294" spans="1:9" x14ac:dyDescent="0.25">
      <c r="A5294" s="1">
        <v>45473</v>
      </c>
      <c r="B5294" t="s">
        <v>20</v>
      </c>
      <c r="C5294" t="s">
        <v>14</v>
      </c>
      <c r="D5294" t="s">
        <v>13</v>
      </c>
      <c r="E5294">
        <v>17</v>
      </c>
      <c r="F5294">
        <v>21</v>
      </c>
      <c r="G5294">
        <v>84430</v>
      </c>
      <c r="H5294">
        <v>102963</v>
      </c>
      <c r="I5294">
        <v>18533</v>
      </c>
    </row>
    <row r="5295" spans="1:9" x14ac:dyDescent="0.25">
      <c r="A5295" s="1">
        <v>45474</v>
      </c>
      <c r="B5295" t="s">
        <v>20</v>
      </c>
      <c r="C5295" t="s">
        <v>18</v>
      </c>
      <c r="D5295" t="s">
        <v>15</v>
      </c>
      <c r="E5295">
        <v>0</v>
      </c>
      <c r="F5295">
        <v>43</v>
      </c>
      <c r="G5295">
        <v>15061</v>
      </c>
      <c r="H5295">
        <v>19560</v>
      </c>
      <c r="I5295">
        <v>4499</v>
      </c>
    </row>
    <row r="5296" spans="1:9" x14ac:dyDescent="0.25">
      <c r="A5296" s="1">
        <v>45475</v>
      </c>
      <c r="B5296" t="s">
        <v>20</v>
      </c>
      <c r="C5296" t="s">
        <v>12</v>
      </c>
      <c r="D5296" t="s">
        <v>17</v>
      </c>
      <c r="E5296">
        <v>8</v>
      </c>
      <c r="F5296">
        <v>179</v>
      </c>
      <c r="G5296">
        <v>26403</v>
      </c>
      <c r="H5296">
        <v>41909</v>
      </c>
      <c r="I5296">
        <v>15506</v>
      </c>
    </row>
    <row r="5297" spans="1:9" x14ac:dyDescent="0.25">
      <c r="A5297" s="1">
        <v>45476</v>
      </c>
      <c r="B5297" t="s">
        <v>20</v>
      </c>
      <c r="C5297" t="s">
        <v>14</v>
      </c>
      <c r="D5297" t="s">
        <v>13</v>
      </c>
      <c r="E5297">
        <v>11</v>
      </c>
      <c r="F5297">
        <v>14</v>
      </c>
      <c r="G5297">
        <v>23213</v>
      </c>
      <c r="H5297">
        <v>33162</v>
      </c>
      <c r="I5297">
        <v>9949</v>
      </c>
    </row>
    <row r="5298" spans="1:9" x14ac:dyDescent="0.25">
      <c r="A5298" s="1">
        <v>45477</v>
      </c>
      <c r="B5298" t="s">
        <v>20</v>
      </c>
      <c r="C5298" t="s">
        <v>16</v>
      </c>
      <c r="D5298" t="s">
        <v>13</v>
      </c>
      <c r="E5298">
        <v>17</v>
      </c>
      <c r="F5298">
        <v>45</v>
      </c>
      <c r="G5298">
        <v>42840</v>
      </c>
      <c r="H5298">
        <v>52889</v>
      </c>
      <c r="I5298">
        <v>10049</v>
      </c>
    </row>
    <row r="5299" spans="1:9" x14ac:dyDescent="0.25">
      <c r="A5299" s="1">
        <v>45478</v>
      </c>
      <c r="B5299" t="s">
        <v>20</v>
      </c>
      <c r="C5299" t="s">
        <v>18</v>
      </c>
      <c r="D5299" t="s">
        <v>11</v>
      </c>
      <c r="E5299">
        <v>9</v>
      </c>
      <c r="F5299">
        <v>76</v>
      </c>
      <c r="G5299">
        <v>53773</v>
      </c>
      <c r="H5299">
        <v>76819</v>
      </c>
      <c r="I5299">
        <v>23046</v>
      </c>
    </row>
    <row r="5300" spans="1:9" x14ac:dyDescent="0.25">
      <c r="A5300" s="1">
        <v>45479</v>
      </c>
      <c r="B5300" t="s">
        <v>20</v>
      </c>
      <c r="C5300" t="s">
        <v>16</v>
      </c>
      <c r="D5300" t="s">
        <v>11</v>
      </c>
      <c r="E5300">
        <v>9</v>
      </c>
      <c r="F5300">
        <v>63</v>
      </c>
      <c r="G5300">
        <v>65504</v>
      </c>
      <c r="H5300">
        <v>82917</v>
      </c>
      <c r="I5300">
        <v>17413</v>
      </c>
    </row>
    <row r="5301" spans="1:9" x14ac:dyDescent="0.25">
      <c r="A5301" s="1">
        <v>45480</v>
      </c>
      <c r="B5301" t="s">
        <v>20</v>
      </c>
      <c r="C5301" t="s">
        <v>16</v>
      </c>
      <c r="D5301" t="s">
        <v>13</v>
      </c>
      <c r="E5301">
        <v>24</v>
      </c>
      <c r="F5301">
        <v>36</v>
      </c>
      <c r="G5301">
        <v>47284</v>
      </c>
      <c r="H5301">
        <v>80143</v>
      </c>
      <c r="I5301">
        <v>32859</v>
      </c>
    </row>
    <row r="5302" spans="1:9" x14ac:dyDescent="0.25">
      <c r="A5302" s="1">
        <v>45481</v>
      </c>
      <c r="B5302" t="s">
        <v>20</v>
      </c>
      <c r="C5302" t="s">
        <v>12</v>
      </c>
      <c r="D5302" t="s">
        <v>15</v>
      </c>
      <c r="E5302">
        <v>0</v>
      </c>
      <c r="F5302">
        <v>29</v>
      </c>
      <c r="G5302">
        <v>24969</v>
      </c>
      <c r="H5302">
        <v>48018</v>
      </c>
      <c r="I5302">
        <v>23049</v>
      </c>
    </row>
    <row r="5303" spans="1:9" x14ac:dyDescent="0.25">
      <c r="A5303" s="1">
        <v>45482</v>
      </c>
      <c r="B5303" t="s">
        <v>20</v>
      </c>
      <c r="C5303" t="s">
        <v>14</v>
      </c>
      <c r="D5303" t="s">
        <v>17</v>
      </c>
      <c r="E5303">
        <v>12</v>
      </c>
      <c r="F5303">
        <v>148</v>
      </c>
      <c r="G5303">
        <v>9217</v>
      </c>
      <c r="H5303">
        <v>14180</v>
      </c>
      <c r="I5303">
        <v>4963</v>
      </c>
    </row>
    <row r="5304" spans="1:9" x14ac:dyDescent="0.25">
      <c r="A5304" s="1">
        <v>45483</v>
      </c>
      <c r="B5304" t="s">
        <v>20</v>
      </c>
      <c r="C5304" t="s">
        <v>10</v>
      </c>
      <c r="D5304" t="s">
        <v>17</v>
      </c>
      <c r="E5304">
        <v>13</v>
      </c>
      <c r="F5304">
        <v>114</v>
      </c>
      <c r="G5304">
        <v>58861</v>
      </c>
      <c r="H5304">
        <v>65401</v>
      </c>
      <c r="I5304">
        <v>6540</v>
      </c>
    </row>
    <row r="5305" spans="1:9" x14ac:dyDescent="0.25">
      <c r="A5305" s="1">
        <v>45484</v>
      </c>
      <c r="B5305" t="s">
        <v>20</v>
      </c>
      <c r="C5305" t="s">
        <v>16</v>
      </c>
      <c r="D5305" t="s">
        <v>11</v>
      </c>
      <c r="E5305">
        <v>8</v>
      </c>
      <c r="F5305">
        <v>98</v>
      </c>
      <c r="G5305">
        <v>72166</v>
      </c>
      <c r="H5305">
        <v>89094</v>
      </c>
      <c r="I5305">
        <v>16928</v>
      </c>
    </row>
    <row r="5306" spans="1:9" x14ac:dyDescent="0.25">
      <c r="A5306" s="1">
        <v>45485</v>
      </c>
      <c r="B5306" t="s">
        <v>20</v>
      </c>
      <c r="C5306" t="s">
        <v>12</v>
      </c>
      <c r="D5306" t="s">
        <v>17</v>
      </c>
      <c r="E5306">
        <v>8</v>
      </c>
      <c r="F5306">
        <v>154</v>
      </c>
      <c r="G5306">
        <v>27601</v>
      </c>
      <c r="H5306">
        <v>48423</v>
      </c>
      <c r="I5306">
        <v>20822</v>
      </c>
    </row>
    <row r="5307" spans="1:9" x14ac:dyDescent="0.25">
      <c r="A5307" s="1">
        <v>45486</v>
      </c>
      <c r="B5307" t="s">
        <v>20</v>
      </c>
      <c r="C5307" t="s">
        <v>18</v>
      </c>
      <c r="D5307" t="s">
        <v>17</v>
      </c>
      <c r="E5307">
        <v>10</v>
      </c>
      <c r="F5307">
        <v>86</v>
      </c>
      <c r="G5307">
        <v>7652</v>
      </c>
      <c r="H5307">
        <v>10340</v>
      </c>
      <c r="I5307">
        <v>2688</v>
      </c>
    </row>
    <row r="5308" spans="1:9" x14ac:dyDescent="0.25">
      <c r="A5308" s="1">
        <v>45487</v>
      </c>
      <c r="B5308" t="s">
        <v>20</v>
      </c>
      <c r="C5308" t="s">
        <v>10</v>
      </c>
      <c r="D5308" t="s">
        <v>15</v>
      </c>
      <c r="E5308">
        <v>0</v>
      </c>
      <c r="F5308">
        <v>43</v>
      </c>
      <c r="G5308">
        <v>25873</v>
      </c>
      <c r="H5308">
        <v>34043</v>
      </c>
      <c r="I5308">
        <v>8170</v>
      </c>
    </row>
    <row r="5309" spans="1:9" x14ac:dyDescent="0.25">
      <c r="A5309" s="1">
        <v>45488</v>
      </c>
      <c r="B5309" t="s">
        <v>20</v>
      </c>
      <c r="C5309" t="s">
        <v>10</v>
      </c>
      <c r="D5309" t="s">
        <v>17</v>
      </c>
      <c r="E5309">
        <v>5</v>
      </c>
      <c r="F5309">
        <v>93</v>
      </c>
      <c r="G5309">
        <v>15764</v>
      </c>
      <c r="H5309">
        <v>29193</v>
      </c>
      <c r="I5309">
        <v>13429</v>
      </c>
    </row>
    <row r="5310" spans="1:9" x14ac:dyDescent="0.25">
      <c r="A5310" s="1">
        <v>45489</v>
      </c>
      <c r="B5310" t="s">
        <v>20</v>
      </c>
      <c r="C5310" t="s">
        <v>12</v>
      </c>
      <c r="D5310" t="s">
        <v>17</v>
      </c>
      <c r="E5310">
        <v>8</v>
      </c>
      <c r="F5310">
        <v>79</v>
      </c>
      <c r="G5310">
        <v>77073</v>
      </c>
      <c r="H5310">
        <v>86599</v>
      </c>
      <c r="I5310">
        <v>9526</v>
      </c>
    </row>
    <row r="5311" spans="1:9" x14ac:dyDescent="0.25">
      <c r="A5311" s="1">
        <v>45490</v>
      </c>
      <c r="B5311" t="s">
        <v>20</v>
      </c>
      <c r="C5311" t="s">
        <v>16</v>
      </c>
      <c r="D5311" t="s">
        <v>11</v>
      </c>
      <c r="E5311">
        <v>10</v>
      </c>
      <c r="F5311">
        <v>88</v>
      </c>
      <c r="G5311">
        <v>7478</v>
      </c>
      <c r="H5311">
        <v>10683</v>
      </c>
      <c r="I5311">
        <v>3205</v>
      </c>
    </row>
    <row r="5312" spans="1:9" x14ac:dyDescent="0.25">
      <c r="A5312" s="1">
        <v>45491</v>
      </c>
      <c r="B5312" t="s">
        <v>20</v>
      </c>
      <c r="C5312" t="s">
        <v>16</v>
      </c>
      <c r="D5312" t="s">
        <v>11</v>
      </c>
      <c r="E5312">
        <v>4</v>
      </c>
      <c r="F5312">
        <v>36</v>
      </c>
      <c r="G5312">
        <v>64942</v>
      </c>
      <c r="H5312">
        <v>77312</v>
      </c>
      <c r="I5312">
        <v>12370</v>
      </c>
    </row>
    <row r="5313" spans="1:9" x14ac:dyDescent="0.25">
      <c r="A5313" s="1">
        <v>45492</v>
      </c>
      <c r="B5313" t="s">
        <v>20</v>
      </c>
      <c r="C5313" t="s">
        <v>14</v>
      </c>
      <c r="D5313" t="s">
        <v>17</v>
      </c>
      <c r="E5313">
        <v>6</v>
      </c>
      <c r="F5313">
        <v>53</v>
      </c>
      <c r="G5313">
        <v>32458</v>
      </c>
      <c r="H5313">
        <v>40071</v>
      </c>
      <c r="I5313">
        <v>7613</v>
      </c>
    </row>
    <row r="5314" spans="1:9" x14ac:dyDescent="0.25">
      <c r="A5314" s="1">
        <v>45493</v>
      </c>
      <c r="B5314" t="s">
        <v>20</v>
      </c>
      <c r="C5314" t="s">
        <v>10</v>
      </c>
      <c r="D5314" t="s">
        <v>17</v>
      </c>
      <c r="E5314">
        <v>12</v>
      </c>
      <c r="F5314">
        <v>94</v>
      </c>
      <c r="G5314">
        <v>40000</v>
      </c>
      <c r="H5314">
        <v>80000</v>
      </c>
      <c r="I5314">
        <v>40000</v>
      </c>
    </row>
    <row r="5315" spans="1:9" x14ac:dyDescent="0.25">
      <c r="A5315" s="1">
        <v>45494</v>
      </c>
      <c r="B5315" t="s">
        <v>20</v>
      </c>
      <c r="C5315" t="s">
        <v>18</v>
      </c>
      <c r="D5315" t="s">
        <v>15</v>
      </c>
      <c r="E5315">
        <v>0</v>
      </c>
      <c r="F5315">
        <v>80</v>
      </c>
      <c r="G5315">
        <v>36676</v>
      </c>
      <c r="H5315">
        <v>71913</v>
      </c>
      <c r="I5315">
        <v>35237</v>
      </c>
    </row>
    <row r="5316" spans="1:9" x14ac:dyDescent="0.25">
      <c r="A5316" s="1">
        <v>45495</v>
      </c>
      <c r="B5316" t="s">
        <v>20</v>
      </c>
      <c r="C5316" t="s">
        <v>18</v>
      </c>
      <c r="D5316" t="s">
        <v>17</v>
      </c>
      <c r="E5316">
        <v>13</v>
      </c>
      <c r="F5316">
        <v>75</v>
      </c>
      <c r="G5316">
        <v>54015</v>
      </c>
      <c r="H5316">
        <v>96456</v>
      </c>
      <c r="I5316">
        <v>42441</v>
      </c>
    </row>
    <row r="5317" spans="1:9" x14ac:dyDescent="0.25">
      <c r="A5317" s="1">
        <v>45496</v>
      </c>
      <c r="B5317" t="s">
        <v>20</v>
      </c>
      <c r="C5317" t="s">
        <v>10</v>
      </c>
      <c r="D5317" t="s">
        <v>17</v>
      </c>
      <c r="E5317">
        <v>9</v>
      </c>
      <c r="F5317">
        <v>171</v>
      </c>
      <c r="G5317">
        <v>19198</v>
      </c>
      <c r="H5317">
        <v>28233</v>
      </c>
      <c r="I5317">
        <v>9035</v>
      </c>
    </row>
    <row r="5318" spans="1:9" x14ac:dyDescent="0.25">
      <c r="A5318" s="1">
        <v>45497</v>
      </c>
      <c r="B5318" t="s">
        <v>20</v>
      </c>
      <c r="C5318" t="s">
        <v>10</v>
      </c>
      <c r="D5318" t="s">
        <v>13</v>
      </c>
      <c r="E5318">
        <v>24</v>
      </c>
      <c r="F5318">
        <v>5</v>
      </c>
      <c r="G5318">
        <v>47143</v>
      </c>
      <c r="H5318">
        <v>87301</v>
      </c>
      <c r="I5318">
        <v>40158</v>
      </c>
    </row>
    <row r="5319" spans="1:9" x14ac:dyDescent="0.25">
      <c r="A5319" s="1">
        <v>45498</v>
      </c>
      <c r="B5319" t="s">
        <v>20</v>
      </c>
      <c r="C5319" t="s">
        <v>12</v>
      </c>
      <c r="D5319" t="s">
        <v>13</v>
      </c>
      <c r="E5319">
        <v>14</v>
      </c>
      <c r="F5319">
        <v>19</v>
      </c>
      <c r="G5319">
        <v>51222</v>
      </c>
      <c r="H5319">
        <v>98504</v>
      </c>
      <c r="I5319">
        <v>47282</v>
      </c>
    </row>
    <row r="5320" spans="1:9" x14ac:dyDescent="0.25">
      <c r="A5320" s="1">
        <v>45499</v>
      </c>
      <c r="B5320" t="s">
        <v>20</v>
      </c>
      <c r="C5320" t="s">
        <v>12</v>
      </c>
      <c r="D5320" t="s">
        <v>17</v>
      </c>
      <c r="E5320">
        <v>7</v>
      </c>
      <c r="F5320">
        <v>104</v>
      </c>
      <c r="G5320">
        <v>80403</v>
      </c>
      <c r="H5320">
        <v>90341</v>
      </c>
      <c r="I5320">
        <v>9938</v>
      </c>
    </row>
    <row r="5321" spans="1:9" x14ac:dyDescent="0.25">
      <c r="A5321" s="1">
        <v>45500</v>
      </c>
      <c r="B5321" t="s">
        <v>20</v>
      </c>
      <c r="C5321" t="s">
        <v>16</v>
      </c>
      <c r="D5321" t="s">
        <v>11</v>
      </c>
      <c r="E5321">
        <v>5</v>
      </c>
      <c r="F5321">
        <v>68</v>
      </c>
      <c r="G5321">
        <v>58245</v>
      </c>
      <c r="H5321">
        <v>78710</v>
      </c>
      <c r="I5321">
        <v>20465</v>
      </c>
    </row>
    <row r="5322" spans="1:9" x14ac:dyDescent="0.25">
      <c r="A5322" s="1">
        <v>45501</v>
      </c>
      <c r="B5322" t="s">
        <v>20</v>
      </c>
      <c r="C5322" t="s">
        <v>14</v>
      </c>
      <c r="D5322" t="s">
        <v>15</v>
      </c>
      <c r="E5322">
        <v>0</v>
      </c>
      <c r="F5322">
        <v>79</v>
      </c>
      <c r="G5322">
        <v>73449</v>
      </c>
      <c r="H5322">
        <v>84424</v>
      </c>
      <c r="I5322">
        <v>10975</v>
      </c>
    </row>
    <row r="5323" spans="1:9" x14ac:dyDescent="0.25">
      <c r="A5323" s="1">
        <v>45502</v>
      </c>
      <c r="B5323" t="s">
        <v>20</v>
      </c>
      <c r="C5323" t="s">
        <v>12</v>
      </c>
      <c r="D5323" t="s">
        <v>17</v>
      </c>
      <c r="E5323">
        <v>11</v>
      </c>
      <c r="F5323">
        <v>174</v>
      </c>
      <c r="G5323">
        <v>26253</v>
      </c>
      <c r="H5323">
        <v>43755</v>
      </c>
      <c r="I5323">
        <v>17502</v>
      </c>
    </row>
    <row r="5324" spans="1:9" x14ac:dyDescent="0.25">
      <c r="A5324" s="1">
        <v>45503</v>
      </c>
      <c r="B5324" t="s">
        <v>20</v>
      </c>
      <c r="C5324" t="s">
        <v>14</v>
      </c>
      <c r="D5324" t="s">
        <v>17</v>
      </c>
      <c r="E5324">
        <v>15</v>
      </c>
      <c r="F5324">
        <v>168</v>
      </c>
      <c r="G5324">
        <v>8033</v>
      </c>
      <c r="H5324">
        <v>15156</v>
      </c>
      <c r="I5324">
        <v>7123</v>
      </c>
    </row>
    <row r="5325" spans="1:9" x14ac:dyDescent="0.25">
      <c r="A5325" s="1">
        <v>45504</v>
      </c>
      <c r="B5325" t="s">
        <v>20</v>
      </c>
      <c r="C5325" t="s">
        <v>18</v>
      </c>
      <c r="D5325" t="s">
        <v>17</v>
      </c>
      <c r="E5325">
        <v>8</v>
      </c>
      <c r="F5325">
        <v>144</v>
      </c>
      <c r="G5325">
        <v>33589</v>
      </c>
      <c r="H5325">
        <v>67178</v>
      </c>
      <c r="I5325">
        <v>33589</v>
      </c>
    </row>
    <row r="5326" spans="1:9" x14ac:dyDescent="0.25">
      <c r="A5326" s="1">
        <v>45505</v>
      </c>
      <c r="B5326" t="s">
        <v>20</v>
      </c>
      <c r="C5326" t="s">
        <v>10</v>
      </c>
      <c r="D5326" t="s">
        <v>11</v>
      </c>
      <c r="E5326">
        <v>3</v>
      </c>
      <c r="F5326">
        <v>56</v>
      </c>
      <c r="G5326">
        <v>34479</v>
      </c>
      <c r="H5326">
        <v>56523</v>
      </c>
      <c r="I5326">
        <v>22044</v>
      </c>
    </row>
    <row r="5327" spans="1:9" x14ac:dyDescent="0.25">
      <c r="A5327" s="1">
        <v>45506</v>
      </c>
      <c r="B5327" t="s">
        <v>20</v>
      </c>
      <c r="C5327" t="s">
        <v>14</v>
      </c>
      <c r="D5327" t="s">
        <v>17</v>
      </c>
      <c r="E5327">
        <v>12</v>
      </c>
      <c r="F5327">
        <v>85</v>
      </c>
      <c r="G5327">
        <v>10886</v>
      </c>
      <c r="H5327">
        <v>20935</v>
      </c>
      <c r="I5327">
        <v>10049</v>
      </c>
    </row>
    <row r="5328" spans="1:9" x14ac:dyDescent="0.25">
      <c r="A5328" s="1">
        <v>45507</v>
      </c>
      <c r="B5328" t="s">
        <v>20</v>
      </c>
      <c r="C5328" t="s">
        <v>16</v>
      </c>
      <c r="D5328" t="s">
        <v>17</v>
      </c>
      <c r="E5328">
        <v>7</v>
      </c>
      <c r="F5328">
        <v>159</v>
      </c>
      <c r="G5328">
        <v>28629</v>
      </c>
      <c r="H5328">
        <v>43377</v>
      </c>
      <c r="I5328">
        <v>14748</v>
      </c>
    </row>
    <row r="5329" spans="1:9" x14ac:dyDescent="0.25">
      <c r="A5329" s="1">
        <v>45508</v>
      </c>
      <c r="B5329" t="s">
        <v>20</v>
      </c>
      <c r="C5329" t="s">
        <v>10</v>
      </c>
      <c r="D5329" t="s">
        <v>13</v>
      </c>
      <c r="E5329">
        <v>14</v>
      </c>
      <c r="F5329">
        <v>11</v>
      </c>
      <c r="G5329">
        <v>16924</v>
      </c>
      <c r="H5329">
        <v>23506</v>
      </c>
      <c r="I5329">
        <v>6582</v>
      </c>
    </row>
    <row r="5330" spans="1:9" x14ac:dyDescent="0.25">
      <c r="A5330" s="1">
        <v>45509</v>
      </c>
      <c r="B5330" t="s">
        <v>20</v>
      </c>
      <c r="C5330" t="s">
        <v>18</v>
      </c>
      <c r="D5330" t="s">
        <v>11</v>
      </c>
      <c r="E5330">
        <v>7</v>
      </c>
      <c r="F5330">
        <v>41</v>
      </c>
      <c r="G5330">
        <v>58328</v>
      </c>
      <c r="H5330">
        <v>98861</v>
      </c>
      <c r="I5330">
        <v>40533</v>
      </c>
    </row>
    <row r="5331" spans="1:9" x14ac:dyDescent="0.25">
      <c r="A5331" s="1">
        <v>45510</v>
      </c>
      <c r="B5331" t="s">
        <v>20</v>
      </c>
      <c r="C5331" t="s">
        <v>10</v>
      </c>
      <c r="D5331" t="s">
        <v>11</v>
      </c>
      <c r="E5331">
        <v>8</v>
      </c>
      <c r="F5331">
        <v>46</v>
      </c>
      <c r="G5331">
        <v>12058</v>
      </c>
      <c r="H5331">
        <v>22750</v>
      </c>
      <c r="I5331">
        <v>10692</v>
      </c>
    </row>
    <row r="5332" spans="1:9" x14ac:dyDescent="0.25">
      <c r="A5332" s="1">
        <v>45511</v>
      </c>
      <c r="B5332" t="s">
        <v>20</v>
      </c>
      <c r="C5332" t="s">
        <v>14</v>
      </c>
      <c r="D5332" t="s">
        <v>11</v>
      </c>
      <c r="E5332">
        <v>10</v>
      </c>
      <c r="F5332">
        <v>83</v>
      </c>
      <c r="G5332">
        <v>30521</v>
      </c>
      <c r="H5332">
        <v>41245</v>
      </c>
      <c r="I5332">
        <v>10724</v>
      </c>
    </row>
    <row r="5333" spans="1:9" x14ac:dyDescent="0.25">
      <c r="A5333" s="1">
        <v>45512</v>
      </c>
      <c r="B5333" t="s">
        <v>20</v>
      </c>
      <c r="C5333" t="s">
        <v>14</v>
      </c>
      <c r="D5333" t="s">
        <v>17</v>
      </c>
      <c r="E5333">
        <v>14</v>
      </c>
      <c r="F5333">
        <v>169</v>
      </c>
      <c r="G5333">
        <v>75455</v>
      </c>
      <c r="H5333">
        <v>83839</v>
      </c>
      <c r="I5333">
        <v>8384</v>
      </c>
    </row>
    <row r="5334" spans="1:9" x14ac:dyDescent="0.25">
      <c r="A5334" s="1">
        <v>45513</v>
      </c>
      <c r="B5334" t="s">
        <v>20</v>
      </c>
      <c r="C5334" t="s">
        <v>14</v>
      </c>
      <c r="D5334" t="s">
        <v>15</v>
      </c>
      <c r="E5334">
        <v>0</v>
      </c>
      <c r="F5334">
        <v>96</v>
      </c>
      <c r="G5334">
        <v>11885</v>
      </c>
      <c r="H5334">
        <v>19809</v>
      </c>
      <c r="I5334">
        <v>7924</v>
      </c>
    </row>
    <row r="5335" spans="1:9" x14ac:dyDescent="0.25">
      <c r="A5335" s="1">
        <v>45514</v>
      </c>
      <c r="B5335" t="s">
        <v>20</v>
      </c>
      <c r="C5335" t="s">
        <v>18</v>
      </c>
      <c r="D5335" t="s">
        <v>11</v>
      </c>
      <c r="E5335">
        <v>3</v>
      </c>
      <c r="F5335">
        <v>58</v>
      </c>
      <c r="G5335">
        <v>8722</v>
      </c>
      <c r="H5335">
        <v>15859</v>
      </c>
      <c r="I5335">
        <v>7137</v>
      </c>
    </row>
    <row r="5336" spans="1:9" x14ac:dyDescent="0.25">
      <c r="A5336" s="1">
        <v>45515</v>
      </c>
      <c r="B5336" t="s">
        <v>20</v>
      </c>
      <c r="C5336" t="s">
        <v>12</v>
      </c>
      <c r="D5336" t="s">
        <v>17</v>
      </c>
      <c r="E5336">
        <v>13</v>
      </c>
      <c r="F5336">
        <v>87</v>
      </c>
      <c r="G5336">
        <v>19343</v>
      </c>
      <c r="H5336">
        <v>21981</v>
      </c>
      <c r="I5336">
        <v>2638</v>
      </c>
    </row>
    <row r="5337" spans="1:9" x14ac:dyDescent="0.25">
      <c r="A5337" s="1">
        <v>45516</v>
      </c>
      <c r="B5337" t="s">
        <v>20</v>
      </c>
      <c r="C5337" t="s">
        <v>14</v>
      </c>
      <c r="D5337" t="s">
        <v>11</v>
      </c>
      <c r="E5337">
        <v>10</v>
      </c>
      <c r="F5337">
        <v>46</v>
      </c>
      <c r="G5337">
        <v>46726</v>
      </c>
      <c r="H5337">
        <v>79197</v>
      </c>
      <c r="I5337">
        <v>32471</v>
      </c>
    </row>
    <row r="5338" spans="1:9" x14ac:dyDescent="0.25">
      <c r="A5338" s="1">
        <v>45517</v>
      </c>
      <c r="B5338" t="s">
        <v>20</v>
      </c>
      <c r="C5338" t="s">
        <v>10</v>
      </c>
      <c r="D5338" t="s">
        <v>11</v>
      </c>
      <c r="E5338">
        <v>5</v>
      </c>
      <c r="F5338">
        <v>20</v>
      </c>
      <c r="G5338">
        <v>57810</v>
      </c>
      <c r="H5338">
        <v>90328</v>
      </c>
      <c r="I5338">
        <v>32518</v>
      </c>
    </row>
    <row r="5339" spans="1:9" x14ac:dyDescent="0.25">
      <c r="A5339" s="1">
        <v>45518</v>
      </c>
      <c r="B5339" t="s">
        <v>20</v>
      </c>
      <c r="C5339" t="s">
        <v>12</v>
      </c>
      <c r="D5339" t="s">
        <v>15</v>
      </c>
      <c r="E5339">
        <v>0</v>
      </c>
      <c r="F5339">
        <v>42</v>
      </c>
      <c r="G5339">
        <v>15956</v>
      </c>
      <c r="H5339">
        <v>22473</v>
      </c>
      <c r="I5339">
        <v>6517</v>
      </c>
    </row>
    <row r="5340" spans="1:9" x14ac:dyDescent="0.25">
      <c r="A5340" s="1">
        <v>45519</v>
      </c>
      <c r="B5340" t="s">
        <v>20</v>
      </c>
      <c r="C5340" t="s">
        <v>14</v>
      </c>
      <c r="D5340" t="s">
        <v>11</v>
      </c>
      <c r="E5340">
        <v>8</v>
      </c>
      <c r="F5340">
        <v>69</v>
      </c>
      <c r="G5340">
        <v>11223</v>
      </c>
      <c r="H5340">
        <v>16265</v>
      </c>
      <c r="I5340">
        <v>5042</v>
      </c>
    </row>
    <row r="5341" spans="1:9" x14ac:dyDescent="0.25">
      <c r="A5341" s="1">
        <v>45520</v>
      </c>
      <c r="B5341" t="s">
        <v>20</v>
      </c>
      <c r="C5341" t="s">
        <v>18</v>
      </c>
      <c r="D5341" t="s">
        <v>15</v>
      </c>
      <c r="E5341">
        <v>0</v>
      </c>
      <c r="F5341">
        <v>49</v>
      </c>
      <c r="G5341">
        <v>72164</v>
      </c>
      <c r="H5341">
        <v>81083</v>
      </c>
      <c r="I5341">
        <v>8919</v>
      </c>
    </row>
    <row r="5342" spans="1:9" x14ac:dyDescent="0.25">
      <c r="A5342" s="1">
        <v>45521</v>
      </c>
      <c r="B5342" t="s">
        <v>20</v>
      </c>
      <c r="C5342" t="s">
        <v>16</v>
      </c>
      <c r="D5342" t="s">
        <v>11</v>
      </c>
      <c r="E5342">
        <v>6</v>
      </c>
      <c r="F5342">
        <v>23</v>
      </c>
      <c r="G5342">
        <v>10428</v>
      </c>
      <c r="H5342">
        <v>14687</v>
      </c>
      <c r="I5342">
        <v>4259</v>
      </c>
    </row>
    <row r="5343" spans="1:9" x14ac:dyDescent="0.25">
      <c r="A5343" s="1">
        <v>45522</v>
      </c>
      <c r="B5343" t="s">
        <v>20</v>
      </c>
      <c r="C5343" t="s">
        <v>16</v>
      </c>
      <c r="D5343" t="s">
        <v>15</v>
      </c>
      <c r="E5343">
        <v>0</v>
      </c>
      <c r="F5343">
        <v>43</v>
      </c>
      <c r="G5343">
        <v>47151</v>
      </c>
      <c r="H5343">
        <v>53581</v>
      </c>
      <c r="I5343">
        <v>6430</v>
      </c>
    </row>
    <row r="5344" spans="1:9" x14ac:dyDescent="0.25">
      <c r="A5344" s="1">
        <v>45523</v>
      </c>
      <c r="B5344" t="s">
        <v>20</v>
      </c>
      <c r="C5344" t="s">
        <v>12</v>
      </c>
      <c r="D5344" t="s">
        <v>17</v>
      </c>
      <c r="E5344">
        <v>7</v>
      </c>
      <c r="F5344">
        <v>196</v>
      </c>
      <c r="G5344">
        <v>7895</v>
      </c>
      <c r="H5344">
        <v>12942</v>
      </c>
      <c r="I5344">
        <v>5047</v>
      </c>
    </row>
    <row r="5345" spans="1:9" x14ac:dyDescent="0.25">
      <c r="A5345" s="1">
        <v>45524</v>
      </c>
      <c r="B5345" t="s">
        <v>20</v>
      </c>
      <c r="C5345" t="s">
        <v>12</v>
      </c>
      <c r="D5345" t="s">
        <v>17</v>
      </c>
      <c r="E5345">
        <v>9</v>
      </c>
      <c r="F5345">
        <v>54</v>
      </c>
      <c r="G5345">
        <v>40257</v>
      </c>
      <c r="H5345">
        <v>64930</v>
      </c>
      <c r="I5345">
        <v>24673</v>
      </c>
    </row>
    <row r="5346" spans="1:9" x14ac:dyDescent="0.25">
      <c r="A5346" s="1">
        <v>45525</v>
      </c>
      <c r="B5346" t="s">
        <v>20</v>
      </c>
      <c r="C5346" t="s">
        <v>16</v>
      </c>
      <c r="D5346" t="s">
        <v>13</v>
      </c>
      <c r="E5346">
        <v>24</v>
      </c>
      <c r="F5346">
        <v>38</v>
      </c>
      <c r="G5346">
        <v>56644</v>
      </c>
      <c r="H5346">
        <v>71701</v>
      </c>
      <c r="I5346">
        <v>15057</v>
      </c>
    </row>
    <row r="5347" spans="1:9" x14ac:dyDescent="0.25">
      <c r="A5347" s="1">
        <v>45526</v>
      </c>
      <c r="B5347" t="s">
        <v>20</v>
      </c>
      <c r="C5347" t="s">
        <v>10</v>
      </c>
      <c r="D5347" t="s">
        <v>13</v>
      </c>
      <c r="E5347">
        <v>10</v>
      </c>
      <c r="F5347">
        <v>41</v>
      </c>
      <c r="G5347">
        <v>22075</v>
      </c>
      <c r="H5347">
        <v>34492</v>
      </c>
      <c r="I5347">
        <v>12417</v>
      </c>
    </row>
    <row r="5348" spans="1:9" x14ac:dyDescent="0.25">
      <c r="A5348" s="1">
        <v>45527</v>
      </c>
      <c r="B5348" t="s">
        <v>20</v>
      </c>
      <c r="C5348" t="s">
        <v>10</v>
      </c>
      <c r="D5348" t="s">
        <v>11</v>
      </c>
      <c r="E5348">
        <v>8</v>
      </c>
      <c r="F5348">
        <v>42</v>
      </c>
      <c r="G5348">
        <v>45417</v>
      </c>
      <c r="H5348">
        <v>82576</v>
      </c>
      <c r="I5348">
        <v>37159</v>
      </c>
    </row>
    <row r="5349" spans="1:9" x14ac:dyDescent="0.25">
      <c r="A5349" s="1">
        <v>45528</v>
      </c>
      <c r="B5349" t="s">
        <v>20</v>
      </c>
      <c r="C5349" t="s">
        <v>12</v>
      </c>
      <c r="D5349" t="s">
        <v>13</v>
      </c>
      <c r="E5349">
        <v>24</v>
      </c>
      <c r="F5349">
        <v>16</v>
      </c>
      <c r="G5349">
        <v>40397</v>
      </c>
      <c r="H5349">
        <v>66224</v>
      </c>
      <c r="I5349">
        <v>25827</v>
      </c>
    </row>
    <row r="5350" spans="1:9" x14ac:dyDescent="0.25">
      <c r="A5350" s="1">
        <v>45529</v>
      </c>
      <c r="B5350" t="s">
        <v>20</v>
      </c>
      <c r="C5350" t="s">
        <v>12</v>
      </c>
      <c r="D5350" t="s">
        <v>17</v>
      </c>
      <c r="E5350">
        <v>6</v>
      </c>
      <c r="F5350">
        <v>134</v>
      </c>
      <c r="G5350">
        <v>9230</v>
      </c>
      <c r="H5350">
        <v>12819</v>
      </c>
      <c r="I5350">
        <v>3589</v>
      </c>
    </row>
    <row r="5351" spans="1:9" x14ac:dyDescent="0.25">
      <c r="A5351" s="1">
        <v>45530</v>
      </c>
      <c r="B5351" t="s">
        <v>20</v>
      </c>
      <c r="C5351" t="s">
        <v>10</v>
      </c>
      <c r="D5351" t="s">
        <v>13</v>
      </c>
      <c r="E5351">
        <v>20</v>
      </c>
      <c r="F5351">
        <v>18</v>
      </c>
      <c r="G5351">
        <v>16829</v>
      </c>
      <c r="H5351">
        <v>19124</v>
      </c>
      <c r="I5351">
        <v>2295</v>
      </c>
    </row>
    <row r="5352" spans="1:9" x14ac:dyDescent="0.25">
      <c r="A5352" s="1">
        <v>45531</v>
      </c>
      <c r="B5352" t="s">
        <v>20</v>
      </c>
      <c r="C5352" t="s">
        <v>10</v>
      </c>
      <c r="D5352" t="s">
        <v>17</v>
      </c>
      <c r="E5352">
        <v>7</v>
      </c>
      <c r="F5352">
        <v>143</v>
      </c>
      <c r="G5352">
        <v>51360</v>
      </c>
      <c r="H5352">
        <v>58364</v>
      </c>
      <c r="I5352">
        <v>7004</v>
      </c>
    </row>
    <row r="5353" spans="1:9" x14ac:dyDescent="0.25">
      <c r="A5353" s="1">
        <v>45532</v>
      </c>
      <c r="B5353" t="s">
        <v>20</v>
      </c>
      <c r="C5353" t="s">
        <v>18</v>
      </c>
      <c r="D5353" t="s">
        <v>17</v>
      </c>
      <c r="E5353">
        <v>8</v>
      </c>
      <c r="F5353">
        <v>68</v>
      </c>
      <c r="G5353">
        <v>6297</v>
      </c>
      <c r="H5353">
        <v>12348</v>
      </c>
      <c r="I5353">
        <v>6051</v>
      </c>
    </row>
    <row r="5354" spans="1:9" x14ac:dyDescent="0.25">
      <c r="A5354" s="1">
        <v>45533</v>
      </c>
      <c r="B5354" t="s">
        <v>20</v>
      </c>
      <c r="C5354" t="s">
        <v>16</v>
      </c>
      <c r="D5354" t="s">
        <v>17</v>
      </c>
      <c r="E5354">
        <v>7</v>
      </c>
      <c r="F5354">
        <v>51</v>
      </c>
      <c r="G5354">
        <v>20497</v>
      </c>
      <c r="H5354">
        <v>29282</v>
      </c>
      <c r="I5354">
        <v>8785</v>
      </c>
    </row>
    <row r="5355" spans="1:9" x14ac:dyDescent="0.25">
      <c r="A5355" s="1">
        <v>45534</v>
      </c>
      <c r="B5355" t="s">
        <v>20</v>
      </c>
      <c r="C5355" t="s">
        <v>16</v>
      </c>
      <c r="D5355" t="s">
        <v>11</v>
      </c>
      <c r="E5355">
        <v>9</v>
      </c>
      <c r="F5355">
        <v>51</v>
      </c>
      <c r="G5355">
        <v>9474</v>
      </c>
      <c r="H5355">
        <v>11992</v>
      </c>
      <c r="I5355">
        <v>2518</v>
      </c>
    </row>
    <row r="5356" spans="1:9" x14ac:dyDescent="0.25">
      <c r="A5356" s="1">
        <v>45535</v>
      </c>
      <c r="B5356" t="s">
        <v>20</v>
      </c>
      <c r="C5356" t="s">
        <v>12</v>
      </c>
      <c r="D5356" t="s">
        <v>17</v>
      </c>
      <c r="E5356">
        <v>14</v>
      </c>
      <c r="F5356">
        <v>122</v>
      </c>
      <c r="G5356">
        <v>22491</v>
      </c>
      <c r="H5356">
        <v>38778</v>
      </c>
      <c r="I5356">
        <v>16287</v>
      </c>
    </row>
    <row r="5357" spans="1:9" x14ac:dyDescent="0.25">
      <c r="A5357" s="1">
        <v>45536</v>
      </c>
      <c r="B5357" t="s">
        <v>20</v>
      </c>
      <c r="C5357" t="s">
        <v>14</v>
      </c>
      <c r="D5357" t="s">
        <v>11</v>
      </c>
      <c r="E5357">
        <v>4</v>
      </c>
      <c r="F5357">
        <v>77</v>
      </c>
      <c r="G5357">
        <v>64363</v>
      </c>
      <c r="H5357">
        <v>78492</v>
      </c>
      <c r="I5357">
        <v>14129</v>
      </c>
    </row>
    <row r="5358" spans="1:9" x14ac:dyDescent="0.25">
      <c r="A5358" s="1">
        <v>45537</v>
      </c>
      <c r="B5358" t="s">
        <v>20</v>
      </c>
      <c r="C5358" t="s">
        <v>18</v>
      </c>
      <c r="D5358" t="s">
        <v>13</v>
      </c>
      <c r="E5358">
        <v>12</v>
      </c>
      <c r="F5358">
        <v>37</v>
      </c>
      <c r="G5358">
        <v>45992</v>
      </c>
      <c r="H5358">
        <v>67636</v>
      </c>
      <c r="I5358">
        <v>21644</v>
      </c>
    </row>
    <row r="5359" spans="1:9" x14ac:dyDescent="0.25">
      <c r="A5359" s="1">
        <v>45538</v>
      </c>
      <c r="B5359" t="s">
        <v>20</v>
      </c>
      <c r="C5359" t="s">
        <v>10</v>
      </c>
      <c r="D5359" t="s">
        <v>15</v>
      </c>
      <c r="E5359">
        <v>0</v>
      </c>
      <c r="F5359">
        <v>21</v>
      </c>
      <c r="G5359">
        <v>39623</v>
      </c>
      <c r="H5359">
        <v>72041</v>
      </c>
      <c r="I5359">
        <v>32418</v>
      </c>
    </row>
    <row r="5360" spans="1:9" x14ac:dyDescent="0.25">
      <c r="A5360" s="1">
        <v>45539</v>
      </c>
      <c r="B5360" t="s">
        <v>20</v>
      </c>
      <c r="C5360" t="s">
        <v>16</v>
      </c>
      <c r="D5360" t="s">
        <v>17</v>
      </c>
      <c r="E5360">
        <v>10</v>
      </c>
      <c r="F5360">
        <v>140</v>
      </c>
      <c r="G5360">
        <v>35629</v>
      </c>
      <c r="H5360">
        <v>43986</v>
      </c>
      <c r="I5360">
        <v>8357</v>
      </c>
    </row>
    <row r="5361" spans="1:9" x14ac:dyDescent="0.25">
      <c r="A5361" s="1">
        <v>45540</v>
      </c>
      <c r="B5361" t="s">
        <v>20</v>
      </c>
      <c r="C5361" t="s">
        <v>16</v>
      </c>
      <c r="D5361" t="s">
        <v>15</v>
      </c>
      <c r="E5361">
        <v>0</v>
      </c>
      <c r="F5361">
        <v>81</v>
      </c>
      <c r="G5361">
        <v>68413</v>
      </c>
      <c r="H5361">
        <v>96356</v>
      </c>
      <c r="I5361">
        <v>27943</v>
      </c>
    </row>
    <row r="5362" spans="1:9" x14ac:dyDescent="0.25">
      <c r="A5362" s="1">
        <v>45541</v>
      </c>
      <c r="B5362" t="s">
        <v>20</v>
      </c>
      <c r="C5362" t="s">
        <v>12</v>
      </c>
      <c r="D5362" t="s">
        <v>11</v>
      </c>
      <c r="E5362">
        <v>10</v>
      </c>
      <c r="F5362">
        <v>61</v>
      </c>
      <c r="G5362">
        <v>50669</v>
      </c>
      <c r="H5362">
        <v>68472</v>
      </c>
      <c r="I5362">
        <v>17803</v>
      </c>
    </row>
    <row r="5363" spans="1:9" x14ac:dyDescent="0.25">
      <c r="A5363" s="1">
        <v>45542</v>
      </c>
      <c r="B5363" t="s">
        <v>20</v>
      </c>
      <c r="C5363" t="s">
        <v>12</v>
      </c>
      <c r="D5363" t="s">
        <v>11</v>
      </c>
      <c r="E5363">
        <v>5</v>
      </c>
      <c r="F5363">
        <v>46</v>
      </c>
      <c r="G5363">
        <v>76015</v>
      </c>
      <c r="H5363">
        <v>96222</v>
      </c>
      <c r="I5363">
        <v>20207</v>
      </c>
    </row>
    <row r="5364" spans="1:9" x14ac:dyDescent="0.25">
      <c r="A5364" s="1">
        <v>45543</v>
      </c>
      <c r="B5364" t="s">
        <v>20</v>
      </c>
      <c r="C5364" t="s">
        <v>18</v>
      </c>
      <c r="D5364" t="s">
        <v>13</v>
      </c>
      <c r="E5364">
        <v>16</v>
      </c>
      <c r="F5364">
        <v>31</v>
      </c>
      <c r="G5364">
        <v>49692</v>
      </c>
      <c r="H5364">
        <v>57781</v>
      </c>
      <c r="I5364">
        <v>8089</v>
      </c>
    </row>
    <row r="5365" spans="1:9" x14ac:dyDescent="0.25">
      <c r="A5365" s="1">
        <v>45544</v>
      </c>
      <c r="B5365" t="s">
        <v>20</v>
      </c>
      <c r="C5365" t="s">
        <v>16</v>
      </c>
      <c r="D5365" t="s">
        <v>15</v>
      </c>
      <c r="E5365">
        <v>0</v>
      </c>
      <c r="F5365">
        <v>83</v>
      </c>
      <c r="G5365">
        <v>21746</v>
      </c>
      <c r="H5365">
        <v>39538</v>
      </c>
      <c r="I5365">
        <v>17792</v>
      </c>
    </row>
    <row r="5366" spans="1:9" x14ac:dyDescent="0.25">
      <c r="A5366" s="1">
        <v>45545</v>
      </c>
      <c r="B5366" t="s">
        <v>20</v>
      </c>
      <c r="C5366" t="s">
        <v>12</v>
      </c>
      <c r="D5366" t="s">
        <v>11</v>
      </c>
      <c r="E5366">
        <v>7</v>
      </c>
      <c r="F5366">
        <v>45</v>
      </c>
      <c r="G5366">
        <v>13359</v>
      </c>
      <c r="H5366">
        <v>18300</v>
      </c>
      <c r="I5366">
        <v>4941</v>
      </c>
    </row>
    <row r="5367" spans="1:9" x14ac:dyDescent="0.25">
      <c r="A5367" s="1">
        <v>45546</v>
      </c>
      <c r="B5367" t="s">
        <v>20</v>
      </c>
      <c r="C5367" t="s">
        <v>12</v>
      </c>
      <c r="D5367" t="s">
        <v>13</v>
      </c>
      <c r="E5367">
        <v>15</v>
      </c>
      <c r="F5367">
        <v>6</v>
      </c>
      <c r="G5367">
        <v>38560</v>
      </c>
      <c r="H5367">
        <v>70109</v>
      </c>
      <c r="I5367">
        <v>31549</v>
      </c>
    </row>
    <row r="5368" spans="1:9" x14ac:dyDescent="0.25">
      <c r="A5368" s="1">
        <v>45547</v>
      </c>
      <c r="B5368" t="s">
        <v>20</v>
      </c>
      <c r="C5368" t="s">
        <v>14</v>
      </c>
      <c r="D5368" t="s">
        <v>15</v>
      </c>
      <c r="E5368">
        <v>0</v>
      </c>
      <c r="F5368">
        <v>49</v>
      </c>
      <c r="G5368">
        <v>38619</v>
      </c>
      <c r="H5368">
        <v>67753</v>
      </c>
      <c r="I5368">
        <v>29134</v>
      </c>
    </row>
    <row r="5369" spans="1:9" x14ac:dyDescent="0.25">
      <c r="A5369" s="1">
        <v>45548</v>
      </c>
      <c r="B5369" t="s">
        <v>20</v>
      </c>
      <c r="C5369" t="s">
        <v>12</v>
      </c>
      <c r="D5369" t="s">
        <v>13</v>
      </c>
      <c r="E5369">
        <v>19</v>
      </c>
      <c r="F5369">
        <v>25</v>
      </c>
      <c r="G5369">
        <v>13194</v>
      </c>
      <c r="H5369">
        <v>26387</v>
      </c>
      <c r="I5369">
        <v>13193</v>
      </c>
    </row>
    <row r="5370" spans="1:9" x14ac:dyDescent="0.25">
      <c r="A5370" s="1">
        <v>45549</v>
      </c>
      <c r="B5370" t="s">
        <v>20</v>
      </c>
      <c r="C5370" t="s">
        <v>16</v>
      </c>
      <c r="D5370" t="s">
        <v>13</v>
      </c>
      <c r="E5370">
        <v>18</v>
      </c>
      <c r="F5370">
        <v>49</v>
      </c>
      <c r="G5370">
        <v>30591</v>
      </c>
      <c r="H5370">
        <v>34763</v>
      </c>
      <c r="I5370">
        <v>4172</v>
      </c>
    </row>
    <row r="5371" spans="1:9" x14ac:dyDescent="0.25">
      <c r="A5371" s="1">
        <v>45550</v>
      </c>
      <c r="B5371" t="s">
        <v>20</v>
      </c>
      <c r="C5371" t="s">
        <v>16</v>
      </c>
      <c r="D5371" t="s">
        <v>15</v>
      </c>
      <c r="E5371">
        <v>0</v>
      </c>
      <c r="F5371">
        <v>59</v>
      </c>
      <c r="G5371">
        <v>28787</v>
      </c>
      <c r="H5371">
        <v>47978</v>
      </c>
      <c r="I5371">
        <v>19191</v>
      </c>
    </row>
    <row r="5372" spans="1:9" x14ac:dyDescent="0.25">
      <c r="A5372" s="1">
        <v>45551</v>
      </c>
      <c r="B5372" t="s">
        <v>20</v>
      </c>
      <c r="C5372" t="s">
        <v>10</v>
      </c>
      <c r="D5372" t="s">
        <v>15</v>
      </c>
      <c r="E5372">
        <v>0</v>
      </c>
      <c r="F5372">
        <v>50</v>
      </c>
      <c r="G5372">
        <v>16455</v>
      </c>
      <c r="H5372">
        <v>21940</v>
      </c>
      <c r="I5372">
        <v>5485</v>
      </c>
    </row>
    <row r="5373" spans="1:9" x14ac:dyDescent="0.25">
      <c r="A5373" s="1">
        <v>45552</v>
      </c>
      <c r="B5373" t="s">
        <v>20</v>
      </c>
      <c r="C5373" t="s">
        <v>14</v>
      </c>
      <c r="D5373" t="s">
        <v>11</v>
      </c>
      <c r="E5373">
        <v>4</v>
      </c>
      <c r="F5373">
        <v>31</v>
      </c>
      <c r="G5373">
        <v>51075</v>
      </c>
      <c r="H5373">
        <v>96367</v>
      </c>
      <c r="I5373">
        <v>45292</v>
      </c>
    </row>
    <row r="5374" spans="1:9" x14ac:dyDescent="0.25">
      <c r="A5374" s="1">
        <v>45553</v>
      </c>
      <c r="B5374" t="s">
        <v>20</v>
      </c>
      <c r="C5374" t="s">
        <v>14</v>
      </c>
      <c r="D5374" t="s">
        <v>15</v>
      </c>
      <c r="E5374">
        <v>0</v>
      </c>
      <c r="F5374">
        <v>61</v>
      </c>
      <c r="G5374">
        <v>73644</v>
      </c>
      <c r="H5374">
        <v>86640</v>
      </c>
      <c r="I5374">
        <v>12996</v>
      </c>
    </row>
    <row r="5375" spans="1:9" x14ac:dyDescent="0.25">
      <c r="A5375" s="1">
        <v>45554</v>
      </c>
      <c r="B5375" t="s">
        <v>20</v>
      </c>
      <c r="C5375" t="s">
        <v>14</v>
      </c>
      <c r="D5375" t="s">
        <v>13</v>
      </c>
      <c r="E5375">
        <v>14</v>
      </c>
      <c r="F5375">
        <v>46</v>
      </c>
      <c r="G5375">
        <v>24580</v>
      </c>
      <c r="H5375">
        <v>28253</v>
      </c>
      <c r="I5375">
        <v>3673</v>
      </c>
    </row>
    <row r="5376" spans="1:9" x14ac:dyDescent="0.25">
      <c r="A5376" s="1">
        <v>45555</v>
      </c>
      <c r="B5376" t="s">
        <v>20</v>
      </c>
      <c r="C5376" t="s">
        <v>18</v>
      </c>
      <c r="D5376" t="s">
        <v>13</v>
      </c>
      <c r="E5376">
        <v>10</v>
      </c>
      <c r="F5376">
        <v>35</v>
      </c>
      <c r="G5376">
        <v>55682</v>
      </c>
      <c r="H5376">
        <v>89809</v>
      </c>
      <c r="I5376">
        <v>34127</v>
      </c>
    </row>
    <row r="5377" spans="1:9" x14ac:dyDescent="0.25">
      <c r="A5377" s="1">
        <v>45556</v>
      </c>
      <c r="B5377" t="s">
        <v>20</v>
      </c>
      <c r="C5377" t="s">
        <v>14</v>
      </c>
      <c r="D5377" t="s">
        <v>11</v>
      </c>
      <c r="E5377">
        <v>7</v>
      </c>
      <c r="F5377">
        <v>46</v>
      </c>
      <c r="G5377">
        <v>66997</v>
      </c>
      <c r="H5377">
        <v>77903</v>
      </c>
      <c r="I5377">
        <v>10906</v>
      </c>
    </row>
    <row r="5378" spans="1:9" x14ac:dyDescent="0.25">
      <c r="A5378" s="1">
        <v>45557</v>
      </c>
      <c r="B5378" t="s">
        <v>20</v>
      </c>
      <c r="C5378" t="s">
        <v>12</v>
      </c>
      <c r="D5378" t="s">
        <v>11</v>
      </c>
      <c r="E5378">
        <v>5</v>
      </c>
      <c r="F5378">
        <v>78</v>
      </c>
      <c r="G5378">
        <v>52376</v>
      </c>
      <c r="H5378">
        <v>98822</v>
      </c>
      <c r="I5378">
        <v>46446</v>
      </c>
    </row>
    <row r="5379" spans="1:9" x14ac:dyDescent="0.25">
      <c r="A5379" s="1">
        <v>45558</v>
      </c>
      <c r="B5379" t="s">
        <v>20</v>
      </c>
      <c r="C5379" t="s">
        <v>12</v>
      </c>
      <c r="D5379" t="s">
        <v>17</v>
      </c>
      <c r="E5379">
        <v>13</v>
      </c>
      <c r="F5379">
        <v>153</v>
      </c>
      <c r="G5379">
        <v>45657</v>
      </c>
      <c r="H5379">
        <v>77385</v>
      </c>
      <c r="I5379">
        <v>31728</v>
      </c>
    </row>
    <row r="5380" spans="1:9" x14ac:dyDescent="0.25">
      <c r="A5380" s="1">
        <v>45559</v>
      </c>
      <c r="B5380" t="s">
        <v>20</v>
      </c>
      <c r="C5380" t="s">
        <v>16</v>
      </c>
      <c r="D5380" t="s">
        <v>15</v>
      </c>
      <c r="E5380">
        <v>0</v>
      </c>
      <c r="F5380">
        <v>56</v>
      </c>
      <c r="G5380">
        <v>61931</v>
      </c>
      <c r="H5380">
        <v>81488</v>
      </c>
      <c r="I5380">
        <v>19557</v>
      </c>
    </row>
    <row r="5381" spans="1:9" x14ac:dyDescent="0.25">
      <c r="A5381" s="1">
        <v>45560</v>
      </c>
      <c r="B5381" t="s">
        <v>20</v>
      </c>
      <c r="C5381" t="s">
        <v>18</v>
      </c>
      <c r="D5381" t="s">
        <v>11</v>
      </c>
      <c r="E5381">
        <v>8</v>
      </c>
      <c r="F5381">
        <v>79</v>
      </c>
      <c r="G5381">
        <v>18805</v>
      </c>
      <c r="H5381">
        <v>37610</v>
      </c>
      <c r="I5381">
        <v>18805</v>
      </c>
    </row>
    <row r="5382" spans="1:9" x14ac:dyDescent="0.25">
      <c r="A5382" s="1">
        <v>45561</v>
      </c>
      <c r="B5382" t="s">
        <v>20</v>
      </c>
      <c r="C5382" t="s">
        <v>16</v>
      </c>
      <c r="D5382" t="s">
        <v>17</v>
      </c>
      <c r="E5382">
        <v>12</v>
      </c>
      <c r="F5382">
        <v>195</v>
      </c>
      <c r="G5382">
        <v>10435</v>
      </c>
      <c r="H5382">
        <v>15811</v>
      </c>
      <c r="I5382">
        <v>5376</v>
      </c>
    </row>
    <row r="5383" spans="1:9" x14ac:dyDescent="0.25">
      <c r="A5383" s="1">
        <v>45562</v>
      </c>
      <c r="B5383" t="s">
        <v>20</v>
      </c>
      <c r="C5383" t="s">
        <v>12</v>
      </c>
      <c r="D5383" t="s">
        <v>11</v>
      </c>
      <c r="E5383">
        <v>8</v>
      </c>
      <c r="F5383">
        <v>38</v>
      </c>
      <c r="G5383">
        <v>62688</v>
      </c>
      <c r="H5383">
        <v>73750</v>
      </c>
      <c r="I5383">
        <v>11062</v>
      </c>
    </row>
    <row r="5384" spans="1:9" x14ac:dyDescent="0.25">
      <c r="A5384" s="1">
        <v>45563</v>
      </c>
      <c r="B5384" t="s">
        <v>20</v>
      </c>
      <c r="C5384" t="s">
        <v>16</v>
      </c>
      <c r="D5384" t="s">
        <v>13</v>
      </c>
      <c r="E5384">
        <v>23</v>
      </c>
      <c r="F5384">
        <v>28</v>
      </c>
      <c r="G5384">
        <v>21892</v>
      </c>
      <c r="H5384">
        <v>29584</v>
      </c>
      <c r="I5384">
        <v>7692</v>
      </c>
    </row>
    <row r="5385" spans="1:9" x14ac:dyDescent="0.25">
      <c r="A5385" s="1">
        <v>45564</v>
      </c>
      <c r="B5385" t="s">
        <v>20</v>
      </c>
      <c r="C5385" t="s">
        <v>12</v>
      </c>
      <c r="D5385" t="s">
        <v>13</v>
      </c>
      <c r="E5385">
        <v>18</v>
      </c>
      <c r="F5385">
        <v>23</v>
      </c>
      <c r="G5385">
        <v>22151</v>
      </c>
      <c r="H5385">
        <v>35161</v>
      </c>
      <c r="I5385">
        <v>13010</v>
      </c>
    </row>
    <row r="5386" spans="1:9" x14ac:dyDescent="0.25">
      <c r="A5386" s="1">
        <v>45565</v>
      </c>
      <c r="B5386" t="s">
        <v>20</v>
      </c>
      <c r="C5386" t="s">
        <v>12</v>
      </c>
      <c r="D5386" t="s">
        <v>17</v>
      </c>
      <c r="E5386">
        <v>7</v>
      </c>
      <c r="F5386">
        <v>172</v>
      </c>
      <c r="G5386">
        <v>46147</v>
      </c>
      <c r="H5386">
        <v>75651</v>
      </c>
      <c r="I5386">
        <v>29504</v>
      </c>
    </row>
    <row r="5387" spans="1:9" x14ac:dyDescent="0.25">
      <c r="A5387" s="1">
        <v>45566</v>
      </c>
      <c r="B5387" t="s">
        <v>20</v>
      </c>
      <c r="C5387" t="s">
        <v>14</v>
      </c>
      <c r="D5387" t="s">
        <v>17</v>
      </c>
      <c r="E5387">
        <v>7</v>
      </c>
      <c r="F5387">
        <v>104</v>
      </c>
      <c r="G5387">
        <v>50837</v>
      </c>
      <c r="H5387">
        <v>77026.5</v>
      </c>
      <c r="I5387">
        <v>26189.5</v>
      </c>
    </row>
    <row r="5388" spans="1:9" x14ac:dyDescent="0.25">
      <c r="A5388" s="1">
        <v>45567</v>
      </c>
      <c r="B5388" t="s">
        <v>20</v>
      </c>
      <c r="C5388" t="s">
        <v>12</v>
      </c>
      <c r="D5388" t="s">
        <v>11</v>
      </c>
      <c r="E5388">
        <v>4</v>
      </c>
      <c r="F5388">
        <v>37</v>
      </c>
      <c r="G5388">
        <v>88823</v>
      </c>
      <c r="H5388">
        <v>138786</v>
      </c>
      <c r="I5388">
        <v>49963</v>
      </c>
    </row>
    <row r="5389" spans="1:9" x14ac:dyDescent="0.25">
      <c r="A5389" s="1">
        <v>45568</v>
      </c>
      <c r="B5389" t="s">
        <v>20</v>
      </c>
      <c r="C5389" t="s">
        <v>10</v>
      </c>
      <c r="D5389" t="s">
        <v>17</v>
      </c>
      <c r="E5389">
        <v>8</v>
      </c>
      <c r="F5389">
        <v>166</v>
      </c>
      <c r="G5389">
        <v>92200</v>
      </c>
      <c r="H5389">
        <v>103596</v>
      </c>
      <c r="I5389">
        <v>11396</v>
      </c>
    </row>
    <row r="5390" spans="1:9" x14ac:dyDescent="0.25">
      <c r="A5390" s="1">
        <v>45569</v>
      </c>
      <c r="B5390" t="s">
        <v>20</v>
      </c>
      <c r="C5390" t="s">
        <v>12</v>
      </c>
      <c r="D5390" t="s">
        <v>15</v>
      </c>
      <c r="E5390">
        <v>0</v>
      </c>
      <c r="F5390">
        <v>66</v>
      </c>
      <c r="G5390">
        <v>30756</v>
      </c>
      <c r="H5390">
        <v>48057</v>
      </c>
      <c r="I5390">
        <v>17301</v>
      </c>
    </row>
    <row r="5391" spans="1:9" x14ac:dyDescent="0.25">
      <c r="A5391" s="1">
        <v>45570</v>
      </c>
      <c r="B5391" t="s">
        <v>20</v>
      </c>
      <c r="C5391" t="s">
        <v>10</v>
      </c>
      <c r="D5391" t="s">
        <v>15</v>
      </c>
      <c r="E5391">
        <v>0</v>
      </c>
      <c r="F5391">
        <v>64</v>
      </c>
      <c r="G5391">
        <v>56710</v>
      </c>
      <c r="H5391">
        <v>106999.5</v>
      </c>
      <c r="I5391">
        <v>50289.5</v>
      </c>
    </row>
    <row r="5392" spans="1:9" x14ac:dyDescent="0.25">
      <c r="A5392" s="1">
        <v>45571</v>
      </c>
      <c r="B5392" t="s">
        <v>20</v>
      </c>
      <c r="C5392" t="s">
        <v>16</v>
      </c>
      <c r="D5392" t="s">
        <v>17</v>
      </c>
      <c r="E5392">
        <v>14</v>
      </c>
      <c r="F5392">
        <v>192</v>
      </c>
      <c r="G5392">
        <v>78299</v>
      </c>
      <c r="H5392">
        <v>89998.5</v>
      </c>
      <c r="I5392">
        <v>11699.5</v>
      </c>
    </row>
    <row r="5393" spans="1:9" x14ac:dyDescent="0.25">
      <c r="A5393" s="1">
        <v>45572</v>
      </c>
      <c r="B5393" t="s">
        <v>20</v>
      </c>
      <c r="C5393" t="s">
        <v>10</v>
      </c>
      <c r="D5393" t="s">
        <v>15</v>
      </c>
      <c r="E5393">
        <v>0</v>
      </c>
      <c r="F5393">
        <v>58</v>
      </c>
      <c r="G5393">
        <v>54407</v>
      </c>
      <c r="H5393">
        <v>95451</v>
      </c>
      <c r="I5393">
        <v>41044</v>
      </c>
    </row>
    <row r="5394" spans="1:9" x14ac:dyDescent="0.25">
      <c r="A5394" s="1">
        <v>45573</v>
      </c>
      <c r="B5394" t="s">
        <v>20</v>
      </c>
      <c r="C5394" t="s">
        <v>18</v>
      </c>
      <c r="D5394" t="s">
        <v>17</v>
      </c>
      <c r="E5394">
        <v>11</v>
      </c>
      <c r="F5394">
        <v>107</v>
      </c>
      <c r="G5394">
        <v>45831</v>
      </c>
      <c r="H5394">
        <v>77680.5</v>
      </c>
      <c r="I5394">
        <v>31849.5</v>
      </c>
    </row>
    <row r="5395" spans="1:9" x14ac:dyDescent="0.25">
      <c r="A5395" s="1">
        <v>45574</v>
      </c>
      <c r="B5395" t="s">
        <v>20</v>
      </c>
      <c r="C5395" t="s">
        <v>18</v>
      </c>
      <c r="D5395" t="s">
        <v>17</v>
      </c>
      <c r="E5395">
        <v>11</v>
      </c>
      <c r="F5395">
        <v>144</v>
      </c>
      <c r="G5395">
        <v>78462</v>
      </c>
      <c r="H5395">
        <v>117108</v>
      </c>
      <c r="I5395">
        <v>38646</v>
      </c>
    </row>
    <row r="5396" spans="1:9" x14ac:dyDescent="0.25">
      <c r="A5396" s="1">
        <v>45575</v>
      </c>
      <c r="B5396" t="s">
        <v>20</v>
      </c>
      <c r="C5396" t="s">
        <v>16</v>
      </c>
      <c r="D5396" t="s">
        <v>17</v>
      </c>
      <c r="E5396">
        <v>15</v>
      </c>
      <c r="F5396">
        <v>126</v>
      </c>
      <c r="G5396">
        <v>52873</v>
      </c>
      <c r="H5396">
        <v>85279.5</v>
      </c>
      <c r="I5396">
        <v>32406.5</v>
      </c>
    </row>
    <row r="5397" spans="1:9" x14ac:dyDescent="0.25">
      <c r="A5397" s="1">
        <v>45576</v>
      </c>
      <c r="B5397" t="s">
        <v>20</v>
      </c>
      <c r="C5397" t="s">
        <v>18</v>
      </c>
      <c r="D5397" t="s">
        <v>11</v>
      </c>
      <c r="E5397">
        <v>8</v>
      </c>
      <c r="F5397">
        <v>98</v>
      </c>
      <c r="G5397">
        <v>25511</v>
      </c>
      <c r="H5397">
        <v>36972</v>
      </c>
      <c r="I5397">
        <v>11461</v>
      </c>
    </row>
    <row r="5398" spans="1:9" x14ac:dyDescent="0.25">
      <c r="A5398" s="1">
        <v>45577</v>
      </c>
      <c r="B5398" t="s">
        <v>20</v>
      </c>
      <c r="C5398" t="s">
        <v>12</v>
      </c>
      <c r="D5398" t="s">
        <v>13</v>
      </c>
      <c r="E5398">
        <v>25</v>
      </c>
      <c r="F5398">
        <v>10</v>
      </c>
      <c r="G5398">
        <v>50705</v>
      </c>
      <c r="H5398">
        <v>92191.5</v>
      </c>
      <c r="I5398">
        <v>41486.5</v>
      </c>
    </row>
    <row r="5399" spans="1:9" x14ac:dyDescent="0.25">
      <c r="A5399" s="1">
        <v>45578</v>
      </c>
      <c r="B5399" t="s">
        <v>20</v>
      </c>
      <c r="C5399" t="s">
        <v>16</v>
      </c>
      <c r="D5399" t="s">
        <v>17</v>
      </c>
      <c r="E5399">
        <v>14</v>
      </c>
      <c r="F5399">
        <v>95</v>
      </c>
      <c r="G5399">
        <v>121256</v>
      </c>
      <c r="H5399">
        <v>149698.5</v>
      </c>
      <c r="I5399">
        <v>28442.5</v>
      </c>
    </row>
    <row r="5400" spans="1:9" x14ac:dyDescent="0.25">
      <c r="A5400" s="1">
        <v>45579</v>
      </c>
      <c r="B5400" t="s">
        <v>20</v>
      </c>
      <c r="C5400" t="s">
        <v>16</v>
      </c>
      <c r="D5400" t="s">
        <v>11</v>
      </c>
      <c r="E5400">
        <v>4</v>
      </c>
      <c r="F5400">
        <v>45</v>
      </c>
      <c r="G5400">
        <v>30590</v>
      </c>
      <c r="H5400">
        <v>61180.5</v>
      </c>
      <c r="I5400">
        <v>30590.5</v>
      </c>
    </row>
    <row r="5401" spans="1:9" x14ac:dyDescent="0.25">
      <c r="A5401" s="1">
        <v>45580</v>
      </c>
      <c r="B5401" t="s">
        <v>20</v>
      </c>
      <c r="C5401" t="s">
        <v>18</v>
      </c>
      <c r="D5401" t="s">
        <v>17</v>
      </c>
      <c r="E5401">
        <v>9</v>
      </c>
      <c r="F5401">
        <v>144</v>
      </c>
      <c r="G5401">
        <v>41847</v>
      </c>
      <c r="H5401">
        <v>58120.5</v>
      </c>
      <c r="I5401">
        <v>16273.5</v>
      </c>
    </row>
    <row r="5402" spans="1:9" x14ac:dyDescent="0.25">
      <c r="A5402" s="1">
        <v>45581</v>
      </c>
      <c r="B5402" t="s">
        <v>20</v>
      </c>
      <c r="C5402" t="s">
        <v>16</v>
      </c>
      <c r="D5402" t="s">
        <v>11</v>
      </c>
      <c r="E5402">
        <v>8</v>
      </c>
      <c r="F5402">
        <v>26</v>
      </c>
      <c r="G5402">
        <v>66942</v>
      </c>
      <c r="H5402">
        <v>98443.5</v>
      </c>
      <c r="I5402">
        <v>31501.5</v>
      </c>
    </row>
    <row r="5403" spans="1:9" x14ac:dyDescent="0.25">
      <c r="A5403" s="1">
        <v>45582</v>
      </c>
      <c r="B5403" t="s">
        <v>20</v>
      </c>
      <c r="C5403" t="s">
        <v>18</v>
      </c>
      <c r="D5403" t="s">
        <v>13</v>
      </c>
      <c r="E5403">
        <v>19</v>
      </c>
      <c r="F5403">
        <v>36</v>
      </c>
      <c r="G5403">
        <v>31081</v>
      </c>
      <c r="H5403">
        <v>44401.5</v>
      </c>
      <c r="I5403">
        <v>13320.5</v>
      </c>
    </row>
    <row r="5404" spans="1:9" x14ac:dyDescent="0.25">
      <c r="A5404" s="1">
        <v>45583</v>
      </c>
      <c r="B5404" t="s">
        <v>20</v>
      </c>
      <c r="C5404" t="s">
        <v>18</v>
      </c>
      <c r="D5404" t="s">
        <v>15</v>
      </c>
      <c r="E5404">
        <v>0</v>
      </c>
      <c r="F5404">
        <v>51</v>
      </c>
      <c r="G5404">
        <v>24983</v>
      </c>
      <c r="H5404">
        <v>37288.5</v>
      </c>
      <c r="I5404">
        <v>12305.5</v>
      </c>
    </row>
    <row r="5405" spans="1:9" x14ac:dyDescent="0.25">
      <c r="A5405" s="1">
        <v>45584</v>
      </c>
      <c r="B5405" t="s">
        <v>20</v>
      </c>
      <c r="C5405" t="s">
        <v>10</v>
      </c>
      <c r="D5405" t="s">
        <v>15</v>
      </c>
      <c r="E5405">
        <v>0</v>
      </c>
      <c r="F5405">
        <v>24</v>
      </c>
      <c r="G5405">
        <v>14422</v>
      </c>
      <c r="H5405">
        <v>16966.5</v>
      </c>
      <c r="I5405">
        <v>2544.5</v>
      </c>
    </row>
    <row r="5406" spans="1:9" x14ac:dyDescent="0.25">
      <c r="A5406" s="1">
        <v>45585</v>
      </c>
      <c r="B5406" t="s">
        <v>20</v>
      </c>
      <c r="C5406" t="s">
        <v>14</v>
      </c>
      <c r="D5406" t="s">
        <v>17</v>
      </c>
      <c r="E5406">
        <v>5</v>
      </c>
      <c r="F5406">
        <v>193</v>
      </c>
      <c r="G5406">
        <v>28867</v>
      </c>
      <c r="H5406">
        <v>46560</v>
      </c>
      <c r="I5406">
        <v>17693</v>
      </c>
    </row>
    <row r="5407" spans="1:9" x14ac:dyDescent="0.25">
      <c r="A5407" s="1">
        <v>45586</v>
      </c>
      <c r="B5407" t="s">
        <v>20</v>
      </c>
      <c r="C5407" t="s">
        <v>18</v>
      </c>
      <c r="D5407" t="s">
        <v>11</v>
      </c>
      <c r="E5407">
        <v>4</v>
      </c>
      <c r="F5407">
        <v>52</v>
      </c>
      <c r="G5407">
        <v>11219</v>
      </c>
      <c r="H5407">
        <v>17808</v>
      </c>
      <c r="I5407">
        <v>6589</v>
      </c>
    </row>
    <row r="5408" spans="1:9" x14ac:dyDescent="0.25">
      <c r="A5408" s="1">
        <v>45587</v>
      </c>
      <c r="B5408" t="s">
        <v>20</v>
      </c>
      <c r="C5408" t="s">
        <v>14</v>
      </c>
      <c r="D5408" t="s">
        <v>15</v>
      </c>
      <c r="E5408">
        <v>0</v>
      </c>
      <c r="F5408">
        <v>50</v>
      </c>
      <c r="G5408">
        <v>98861</v>
      </c>
      <c r="H5408">
        <v>131814</v>
      </c>
      <c r="I5408">
        <v>32953</v>
      </c>
    </row>
    <row r="5409" spans="1:9" x14ac:dyDescent="0.25">
      <c r="A5409" s="1">
        <v>45588</v>
      </c>
      <c r="B5409" t="s">
        <v>20</v>
      </c>
      <c r="C5409" t="s">
        <v>12</v>
      </c>
      <c r="D5409" t="s">
        <v>11</v>
      </c>
      <c r="E5409">
        <v>9</v>
      </c>
      <c r="F5409">
        <v>67</v>
      </c>
      <c r="G5409">
        <v>25879</v>
      </c>
      <c r="H5409">
        <v>46212</v>
      </c>
      <c r="I5409">
        <v>20333</v>
      </c>
    </row>
    <row r="5410" spans="1:9" x14ac:dyDescent="0.25">
      <c r="A5410" s="1">
        <v>45589</v>
      </c>
      <c r="B5410" t="s">
        <v>20</v>
      </c>
      <c r="C5410" t="s">
        <v>16</v>
      </c>
      <c r="D5410" t="s">
        <v>13</v>
      </c>
      <c r="E5410">
        <v>10</v>
      </c>
      <c r="F5410">
        <v>24</v>
      </c>
      <c r="G5410">
        <v>68634</v>
      </c>
      <c r="H5410">
        <v>129498</v>
      </c>
      <c r="I5410">
        <v>60864</v>
      </c>
    </row>
    <row r="5411" spans="1:9" x14ac:dyDescent="0.25">
      <c r="A5411" s="1">
        <v>45590</v>
      </c>
      <c r="B5411" t="s">
        <v>20</v>
      </c>
      <c r="C5411" t="s">
        <v>12</v>
      </c>
      <c r="D5411" t="s">
        <v>15</v>
      </c>
      <c r="E5411">
        <v>0</v>
      </c>
      <c r="F5411">
        <v>95</v>
      </c>
      <c r="G5411">
        <v>12228</v>
      </c>
      <c r="H5411">
        <v>21835.5</v>
      </c>
      <c r="I5411">
        <v>9607.5</v>
      </c>
    </row>
    <row r="5412" spans="1:9" x14ac:dyDescent="0.25">
      <c r="A5412" s="1">
        <v>45591</v>
      </c>
      <c r="B5412" t="s">
        <v>20</v>
      </c>
      <c r="C5412" t="s">
        <v>18</v>
      </c>
      <c r="D5412" t="s">
        <v>17</v>
      </c>
      <c r="E5412">
        <v>10</v>
      </c>
      <c r="F5412">
        <v>189</v>
      </c>
      <c r="G5412">
        <v>65791</v>
      </c>
      <c r="H5412">
        <v>111510</v>
      </c>
      <c r="I5412">
        <v>45719</v>
      </c>
    </row>
    <row r="5413" spans="1:9" x14ac:dyDescent="0.25">
      <c r="A5413" s="1">
        <v>45592</v>
      </c>
      <c r="B5413" t="s">
        <v>20</v>
      </c>
      <c r="C5413" t="s">
        <v>10</v>
      </c>
      <c r="D5413" t="s">
        <v>11</v>
      </c>
      <c r="E5413">
        <v>8</v>
      </c>
      <c r="F5413">
        <v>80</v>
      </c>
      <c r="G5413">
        <v>14006</v>
      </c>
      <c r="H5413">
        <v>22590</v>
      </c>
      <c r="I5413">
        <v>8584</v>
      </c>
    </row>
    <row r="5414" spans="1:9" x14ac:dyDescent="0.25">
      <c r="A5414" s="1">
        <v>45593</v>
      </c>
      <c r="B5414" t="s">
        <v>20</v>
      </c>
      <c r="C5414" t="s">
        <v>16</v>
      </c>
      <c r="D5414" t="s">
        <v>11</v>
      </c>
      <c r="E5414">
        <v>10</v>
      </c>
      <c r="F5414">
        <v>90</v>
      </c>
      <c r="G5414">
        <v>75887</v>
      </c>
      <c r="H5414">
        <v>130839</v>
      </c>
      <c r="I5414">
        <v>54952</v>
      </c>
    </row>
    <row r="5415" spans="1:9" x14ac:dyDescent="0.25">
      <c r="A5415" s="1">
        <v>45594</v>
      </c>
      <c r="B5415" t="s">
        <v>20</v>
      </c>
      <c r="C5415" t="s">
        <v>12</v>
      </c>
      <c r="D5415" t="s">
        <v>13</v>
      </c>
      <c r="E5415">
        <v>20</v>
      </c>
      <c r="F5415">
        <v>24</v>
      </c>
      <c r="G5415">
        <v>113402</v>
      </c>
      <c r="H5415">
        <v>143547</v>
      </c>
      <c r="I5415">
        <v>30145</v>
      </c>
    </row>
    <row r="5416" spans="1:9" x14ac:dyDescent="0.25">
      <c r="A5416" s="1">
        <v>45595</v>
      </c>
      <c r="B5416" t="s">
        <v>20</v>
      </c>
      <c r="C5416" t="s">
        <v>18</v>
      </c>
      <c r="D5416" t="s">
        <v>15</v>
      </c>
      <c r="E5416">
        <v>0</v>
      </c>
      <c r="F5416">
        <v>54</v>
      </c>
      <c r="G5416">
        <v>100585</v>
      </c>
      <c r="H5416">
        <v>145776</v>
      </c>
      <c r="I5416">
        <v>45191</v>
      </c>
    </row>
    <row r="5417" spans="1:9" x14ac:dyDescent="0.25">
      <c r="A5417" s="1">
        <v>45596</v>
      </c>
      <c r="B5417" t="s">
        <v>20</v>
      </c>
      <c r="C5417" t="s">
        <v>16</v>
      </c>
      <c r="D5417" t="s">
        <v>15</v>
      </c>
      <c r="E5417">
        <v>0</v>
      </c>
      <c r="F5417">
        <v>96</v>
      </c>
      <c r="G5417">
        <v>41441</v>
      </c>
      <c r="H5417">
        <v>64752</v>
      </c>
      <c r="I5417">
        <v>23311</v>
      </c>
    </row>
    <row r="5418" spans="1:9" x14ac:dyDescent="0.25">
      <c r="A5418" s="1">
        <v>45597</v>
      </c>
      <c r="B5418" t="s">
        <v>20</v>
      </c>
      <c r="C5418" t="s">
        <v>16</v>
      </c>
      <c r="D5418" t="s">
        <v>11</v>
      </c>
      <c r="E5418">
        <v>7</v>
      </c>
      <c r="F5418">
        <v>61</v>
      </c>
      <c r="G5418">
        <v>43874</v>
      </c>
      <c r="H5418">
        <v>64520</v>
      </c>
      <c r="I5418">
        <v>20646</v>
      </c>
    </row>
    <row r="5419" spans="1:9" x14ac:dyDescent="0.25">
      <c r="A5419" s="1">
        <v>45598</v>
      </c>
      <c r="B5419" t="s">
        <v>20</v>
      </c>
      <c r="C5419" t="s">
        <v>14</v>
      </c>
      <c r="D5419" t="s">
        <v>11</v>
      </c>
      <c r="E5419">
        <v>5</v>
      </c>
      <c r="F5419">
        <v>44</v>
      </c>
      <c r="G5419">
        <v>30396</v>
      </c>
      <c r="H5419">
        <v>50660</v>
      </c>
      <c r="I5419">
        <v>20264</v>
      </c>
    </row>
    <row r="5420" spans="1:9" x14ac:dyDescent="0.25">
      <c r="A5420" s="1">
        <v>45599</v>
      </c>
      <c r="B5420" t="s">
        <v>20</v>
      </c>
      <c r="C5420" t="s">
        <v>12</v>
      </c>
      <c r="D5420" t="s">
        <v>11</v>
      </c>
      <c r="E5420">
        <v>9</v>
      </c>
      <c r="F5420">
        <v>80</v>
      </c>
      <c r="G5420">
        <v>61397</v>
      </c>
      <c r="H5420">
        <v>87710</v>
      </c>
      <c r="I5420">
        <v>26313</v>
      </c>
    </row>
    <row r="5421" spans="1:9" x14ac:dyDescent="0.25">
      <c r="A5421" s="1">
        <v>45600</v>
      </c>
      <c r="B5421" t="s">
        <v>20</v>
      </c>
      <c r="C5421" t="s">
        <v>18</v>
      </c>
      <c r="D5421" t="s">
        <v>13</v>
      </c>
      <c r="E5421">
        <v>18</v>
      </c>
      <c r="F5421">
        <v>31</v>
      </c>
      <c r="G5421">
        <v>32965</v>
      </c>
      <c r="H5421">
        <v>45785</v>
      </c>
      <c r="I5421">
        <v>12820</v>
      </c>
    </row>
    <row r="5422" spans="1:9" x14ac:dyDescent="0.25">
      <c r="A5422" s="1">
        <v>45601</v>
      </c>
      <c r="B5422" t="s">
        <v>20</v>
      </c>
      <c r="C5422" t="s">
        <v>10</v>
      </c>
      <c r="D5422" t="s">
        <v>13</v>
      </c>
      <c r="E5422">
        <v>17</v>
      </c>
      <c r="F5422">
        <v>27</v>
      </c>
      <c r="G5422">
        <v>35807</v>
      </c>
      <c r="H5422">
        <v>65104</v>
      </c>
      <c r="I5422">
        <v>29297</v>
      </c>
    </row>
    <row r="5423" spans="1:9" x14ac:dyDescent="0.25">
      <c r="A5423" s="1">
        <v>45602</v>
      </c>
      <c r="B5423" t="s">
        <v>20</v>
      </c>
      <c r="C5423" t="s">
        <v>12</v>
      </c>
      <c r="D5423" t="s">
        <v>11</v>
      </c>
      <c r="E5423">
        <v>10</v>
      </c>
      <c r="F5423">
        <v>67</v>
      </c>
      <c r="G5423">
        <v>52234</v>
      </c>
      <c r="H5423">
        <v>77961</v>
      </c>
      <c r="I5423">
        <v>25727</v>
      </c>
    </row>
    <row r="5424" spans="1:9" x14ac:dyDescent="0.25">
      <c r="A5424" s="1">
        <v>45603</v>
      </c>
      <c r="B5424" t="s">
        <v>20</v>
      </c>
      <c r="C5424" t="s">
        <v>18</v>
      </c>
      <c r="D5424" t="s">
        <v>13</v>
      </c>
      <c r="E5424">
        <v>15</v>
      </c>
      <c r="F5424">
        <v>31</v>
      </c>
      <c r="G5424">
        <v>36086</v>
      </c>
      <c r="H5424">
        <v>72172</v>
      </c>
      <c r="I5424">
        <v>36086</v>
      </c>
    </row>
    <row r="5425" spans="1:9" x14ac:dyDescent="0.25">
      <c r="A5425" s="1">
        <v>45604</v>
      </c>
      <c r="B5425" t="s">
        <v>20</v>
      </c>
      <c r="C5425" t="s">
        <v>16</v>
      </c>
      <c r="D5425" t="s">
        <v>11</v>
      </c>
      <c r="E5425">
        <v>10</v>
      </c>
      <c r="F5425">
        <v>34</v>
      </c>
      <c r="G5425">
        <v>18314</v>
      </c>
      <c r="H5425">
        <v>26163</v>
      </c>
      <c r="I5425">
        <v>7849</v>
      </c>
    </row>
    <row r="5426" spans="1:9" x14ac:dyDescent="0.25">
      <c r="A5426" s="1">
        <v>45605</v>
      </c>
      <c r="B5426" t="s">
        <v>20</v>
      </c>
      <c r="C5426" t="s">
        <v>14</v>
      </c>
      <c r="D5426" t="s">
        <v>17</v>
      </c>
      <c r="E5426">
        <v>9</v>
      </c>
      <c r="F5426">
        <v>161</v>
      </c>
      <c r="G5426">
        <v>43156</v>
      </c>
      <c r="H5426">
        <v>62545</v>
      </c>
      <c r="I5426">
        <v>19389</v>
      </c>
    </row>
    <row r="5427" spans="1:9" x14ac:dyDescent="0.25">
      <c r="A5427" s="1">
        <v>45606</v>
      </c>
      <c r="B5427" t="s">
        <v>20</v>
      </c>
      <c r="C5427" t="s">
        <v>14</v>
      </c>
      <c r="D5427" t="s">
        <v>11</v>
      </c>
      <c r="E5427">
        <v>5</v>
      </c>
      <c r="F5427">
        <v>92</v>
      </c>
      <c r="G5427">
        <v>8944</v>
      </c>
      <c r="H5427">
        <v>14907</v>
      </c>
      <c r="I5427">
        <v>5963</v>
      </c>
    </row>
    <row r="5428" spans="1:9" x14ac:dyDescent="0.25">
      <c r="A5428" s="1">
        <v>45607</v>
      </c>
      <c r="B5428" t="s">
        <v>20</v>
      </c>
      <c r="C5428" t="s">
        <v>12</v>
      </c>
      <c r="D5428" t="s">
        <v>15</v>
      </c>
      <c r="E5428">
        <v>0</v>
      </c>
      <c r="F5428">
        <v>29</v>
      </c>
      <c r="G5428">
        <v>8715</v>
      </c>
      <c r="H5428">
        <v>11938</v>
      </c>
      <c r="I5428">
        <v>3223</v>
      </c>
    </row>
    <row r="5429" spans="1:9" x14ac:dyDescent="0.25">
      <c r="A5429" s="1">
        <v>45608</v>
      </c>
      <c r="B5429" t="s">
        <v>20</v>
      </c>
      <c r="C5429" t="s">
        <v>16</v>
      </c>
      <c r="D5429" t="s">
        <v>15</v>
      </c>
      <c r="E5429">
        <v>0</v>
      </c>
      <c r="F5429">
        <v>52</v>
      </c>
      <c r="G5429">
        <v>46344</v>
      </c>
      <c r="H5429">
        <v>53269</v>
      </c>
      <c r="I5429">
        <v>6925</v>
      </c>
    </row>
    <row r="5430" spans="1:9" x14ac:dyDescent="0.25">
      <c r="A5430" s="1">
        <v>45609</v>
      </c>
      <c r="B5430" t="s">
        <v>20</v>
      </c>
      <c r="C5430" t="s">
        <v>12</v>
      </c>
      <c r="D5430" t="s">
        <v>17</v>
      </c>
      <c r="E5430">
        <v>5</v>
      </c>
      <c r="F5430">
        <v>183</v>
      </c>
      <c r="G5430">
        <v>14915</v>
      </c>
      <c r="H5430">
        <v>29245</v>
      </c>
      <c r="I5430">
        <v>14330</v>
      </c>
    </row>
    <row r="5431" spans="1:9" x14ac:dyDescent="0.25">
      <c r="A5431" s="1">
        <v>45610</v>
      </c>
      <c r="B5431" t="s">
        <v>20</v>
      </c>
      <c r="C5431" t="s">
        <v>10</v>
      </c>
      <c r="D5431" t="s">
        <v>15</v>
      </c>
      <c r="E5431">
        <v>0</v>
      </c>
      <c r="F5431">
        <v>98</v>
      </c>
      <c r="G5431">
        <v>30187</v>
      </c>
      <c r="H5431">
        <v>56956</v>
      </c>
      <c r="I5431">
        <v>26769</v>
      </c>
    </row>
    <row r="5432" spans="1:9" x14ac:dyDescent="0.25">
      <c r="A5432" s="1">
        <v>45611</v>
      </c>
      <c r="B5432" t="s">
        <v>20</v>
      </c>
      <c r="C5432" t="s">
        <v>12</v>
      </c>
      <c r="D5432" t="s">
        <v>13</v>
      </c>
      <c r="E5432">
        <v>11</v>
      </c>
      <c r="F5432">
        <v>17</v>
      </c>
      <c r="G5432">
        <v>19729</v>
      </c>
      <c r="H5432">
        <v>35230</v>
      </c>
      <c r="I5432">
        <v>15501</v>
      </c>
    </row>
    <row r="5433" spans="1:9" x14ac:dyDescent="0.25">
      <c r="A5433" s="1">
        <v>45612</v>
      </c>
      <c r="B5433" t="s">
        <v>20</v>
      </c>
      <c r="C5433" t="s">
        <v>10</v>
      </c>
      <c r="D5433" t="s">
        <v>15</v>
      </c>
      <c r="E5433">
        <v>0</v>
      </c>
      <c r="F5433">
        <v>75</v>
      </c>
      <c r="G5433">
        <v>60855</v>
      </c>
      <c r="H5433">
        <v>92204</v>
      </c>
      <c r="I5433">
        <v>31349</v>
      </c>
    </row>
    <row r="5434" spans="1:9" x14ac:dyDescent="0.25">
      <c r="A5434" s="1">
        <v>45613</v>
      </c>
      <c r="B5434" t="s">
        <v>20</v>
      </c>
      <c r="C5434" t="s">
        <v>12</v>
      </c>
      <c r="D5434" t="s">
        <v>15</v>
      </c>
      <c r="E5434">
        <v>0</v>
      </c>
      <c r="F5434">
        <v>37</v>
      </c>
      <c r="G5434">
        <v>55528</v>
      </c>
      <c r="H5434">
        <v>81659</v>
      </c>
      <c r="I5434">
        <v>26131</v>
      </c>
    </row>
    <row r="5435" spans="1:9" x14ac:dyDescent="0.25">
      <c r="A5435" s="1">
        <v>45614</v>
      </c>
      <c r="B5435" t="s">
        <v>20</v>
      </c>
      <c r="C5435" t="s">
        <v>18</v>
      </c>
      <c r="D5435" t="s">
        <v>17</v>
      </c>
      <c r="E5435">
        <v>10</v>
      </c>
      <c r="F5435">
        <v>82</v>
      </c>
      <c r="G5435">
        <v>6553</v>
      </c>
      <c r="H5435">
        <v>10239</v>
      </c>
      <c r="I5435">
        <v>3686</v>
      </c>
    </row>
    <row r="5436" spans="1:9" x14ac:dyDescent="0.25">
      <c r="A5436" s="1">
        <v>45615</v>
      </c>
      <c r="B5436" t="s">
        <v>20</v>
      </c>
      <c r="C5436" t="s">
        <v>12</v>
      </c>
      <c r="D5436" t="s">
        <v>13</v>
      </c>
      <c r="E5436">
        <v>10</v>
      </c>
      <c r="F5436">
        <v>30</v>
      </c>
      <c r="G5436">
        <v>49251</v>
      </c>
      <c r="H5436">
        <v>98501</v>
      </c>
      <c r="I5436">
        <v>49250</v>
      </c>
    </row>
    <row r="5437" spans="1:9" x14ac:dyDescent="0.25">
      <c r="A5437" s="1">
        <v>45616</v>
      </c>
      <c r="B5437" t="s">
        <v>20</v>
      </c>
      <c r="C5437" t="s">
        <v>16</v>
      </c>
      <c r="D5437" t="s">
        <v>11</v>
      </c>
      <c r="E5437">
        <v>8</v>
      </c>
      <c r="F5437">
        <v>32</v>
      </c>
      <c r="G5437">
        <v>33569</v>
      </c>
      <c r="H5437">
        <v>44170</v>
      </c>
      <c r="I5437">
        <v>10601</v>
      </c>
    </row>
    <row r="5438" spans="1:9" x14ac:dyDescent="0.25">
      <c r="A5438" s="1">
        <v>45617</v>
      </c>
      <c r="B5438" t="s">
        <v>20</v>
      </c>
      <c r="C5438" t="s">
        <v>12</v>
      </c>
      <c r="D5438" t="s">
        <v>11</v>
      </c>
      <c r="E5438">
        <v>3</v>
      </c>
      <c r="F5438">
        <v>22</v>
      </c>
      <c r="G5438">
        <v>13863</v>
      </c>
      <c r="H5438">
        <v>17548</v>
      </c>
      <c r="I5438">
        <v>3685</v>
      </c>
    </row>
    <row r="5439" spans="1:9" x14ac:dyDescent="0.25">
      <c r="A5439" s="1">
        <v>45618</v>
      </c>
      <c r="B5439" t="s">
        <v>20</v>
      </c>
      <c r="C5439" t="s">
        <v>18</v>
      </c>
      <c r="D5439" t="s">
        <v>15</v>
      </c>
      <c r="E5439">
        <v>0</v>
      </c>
      <c r="F5439">
        <v>57</v>
      </c>
      <c r="G5439">
        <v>59124</v>
      </c>
      <c r="H5439">
        <v>83273</v>
      </c>
      <c r="I5439">
        <v>24149</v>
      </c>
    </row>
    <row r="5440" spans="1:9" x14ac:dyDescent="0.25">
      <c r="A5440" s="1">
        <v>45619</v>
      </c>
      <c r="B5440" t="s">
        <v>20</v>
      </c>
      <c r="C5440" t="s">
        <v>18</v>
      </c>
      <c r="D5440" t="s">
        <v>13</v>
      </c>
      <c r="E5440">
        <v>19</v>
      </c>
      <c r="F5440">
        <v>6</v>
      </c>
      <c r="G5440">
        <v>15005</v>
      </c>
      <c r="H5440">
        <v>30010</v>
      </c>
      <c r="I5440">
        <v>15005</v>
      </c>
    </row>
    <row r="5441" spans="1:9" x14ac:dyDescent="0.25">
      <c r="A5441" s="1">
        <v>45620</v>
      </c>
      <c r="B5441" t="s">
        <v>20</v>
      </c>
      <c r="C5441" t="s">
        <v>14</v>
      </c>
      <c r="D5441" t="s">
        <v>13</v>
      </c>
      <c r="E5441">
        <v>12</v>
      </c>
      <c r="F5441">
        <v>23</v>
      </c>
      <c r="G5441">
        <v>26131</v>
      </c>
      <c r="H5441">
        <v>43552</v>
      </c>
      <c r="I5441">
        <v>17421</v>
      </c>
    </row>
    <row r="5442" spans="1:9" x14ac:dyDescent="0.25">
      <c r="A5442" s="1">
        <v>45621</v>
      </c>
      <c r="B5442" t="s">
        <v>20</v>
      </c>
      <c r="C5442" t="s">
        <v>18</v>
      </c>
      <c r="D5442" t="s">
        <v>13</v>
      </c>
      <c r="E5442">
        <v>25</v>
      </c>
      <c r="F5442">
        <v>19</v>
      </c>
      <c r="G5442">
        <v>17939</v>
      </c>
      <c r="H5442">
        <v>28934</v>
      </c>
      <c r="I5442">
        <v>10995</v>
      </c>
    </row>
    <row r="5443" spans="1:9" x14ac:dyDescent="0.25">
      <c r="A5443" s="1">
        <v>45622</v>
      </c>
      <c r="B5443" t="s">
        <v>20</v>
      </c>
      <c r="C5443" t="s">
        <v>16</v>
      </c>
      <c r="D5443" t="s">
        <v>13</v>
      </c>
      <c r="E5443">
        <v>20</v>
      </c>
      <c r="F5443">
        <v>47</v>
      </c>
      <c r="G5443">
        <v>60312</v>
      </c>
      <c r="H5443">
        <v>97277</v>
      </c>
      <c r="I5443">
        <v>36965</v>
      </c>
    </row>
    <row r="5444" spans="1:9" x14ac:dyDescent="0.25">
      <c r="A5444" s="1">
        <v>45623</v>
      </c>
      <c r="B5444" t="s">
        <v>20</v>
      </c>
      <c r="C5444" t="s">
        <v>10</v>
      </c>
      <c r="D5444" t="s">
        <v>13</v>
      </c>
      <c r="E5444">
        <v>13</v>
      </c>
      <c r="F5444">
        <v>34</v>
      </c>
      <c r="G5444">
        <v>72548</v>
      </c>
      <c r="H5444">
        <v>85350</v>
      </c>
      <c r="I5444">
        <v>12802</v>
      </c>
    </row>
    <row r="5445" spans="1:9" x14ac:dyDescent="0.25">
      <c r="A5445" s="1">
        <v>45624</v>
      </c>
      <c r="B5445" t="s">
        <v>20</v>
      </c>
      <c r="C5445" t="s">
        <v>16</v>
      </c>
      <c r="D5445" t="s">
        <v>11</v>
      </c>
      <c r="E5445">
        <v>7</v>
      </c>
      <c r="F5445">
        <v>31</v>
      </c>
      <c r="G5445">
        <v>12522</v>
      </c>
      <c r="H5445">
        <v>16476</v>
      </c>
      <c r="I5445">
        <v>3954</v>
      </c>
    </row>
    <row r="5446" spans="1:9" x14ac:dyDescent="0.25">
      <c r="A5446" s="1">
        <v>45625</v>
      </c>
      <c r="B5446" t="s">
        <v>20</v>
      </c>
      <c r="C5446" t="s">
        <v>16</v>
      </c>
      <c r="D5446" t="s">
        <v>11</v>
      </c>
      <c r="E5446">
        <v>3</v>
      </c>
      <c r="F5446">
        <v>25</v>
      </c>
      <c r="G5446">
        <v>16465</v>
      </c>
      <c r="H5446">
        <v>19837</v>
      </c>
      <c r="I5446">
        <v>3372</v>
      </c>
    </row>
    <row r="5447" spans="1:9" x14ac:dyDescent="0.25">
      <c r="A5447" s="1">
        <v>45626</v>
      </c>
      <c r="B5447" t="s">
        <v>20</v>
      </c>
      <c r="C5447" t="s">
        <v>10</v>
      </c>
      <c r="D5447" t="s">
        <v>17</v>
      </c>
      <c r="E5447">
        <v>12</v>
      </c>
      <c r="F5447">
        <v>96</v>
      </c>
      <c r="G5447">
        <v>61736</v>
      </c>
      <c r="H5447">
        <v>82314</v>
      </c>
      <c r="I5447">
        <v>20578</v>
      </c>
    </row>
    <row r="5448" spans="1:9" x14ac:dyDescent="0.25">
      <c r="A5448" s="1">
        <v>45627</v>
      </c>
      <c r="B5448" t="s">
        <v>20</v>
      </c>
      <c r="C5448" t="s">
        <v>10</v>
      </c>
      <c r="D5448" t="s">
        <v>15</v>
      </c>
      <c r="E5448">
        <v>0</v>
      </c>
      <c r="F5448">
        <v>58</v>
      </c>
      <c r="G5448">
        <v>35174</v>
      </c>
      <c r="H5448">
        <v>48853</v>
      </c>
      <c r="I5448">
        <v>13679</v>
      </c>
    </row>
    <row r="5449" spans="1:9" x14ac:dyDescent="0.25">
      <c r="A5449" s="1">
        <v>45628</v>
      </c>
      <c r="B5449" t="s">
        <v>20</v>
      </c>
      <c r="C5449" t="s">
        <v>14</v>
      </c>
      <c r="D5449" t="s">
        <v>13</v>
      </c>
      <c r="E5449">
        <v>20</v>
      </c>
      <c r="F5449">
        <v>47</v>
      </c>
      <c r="G5449">
        <v>22196</v>
      </c>
      <c r="H5449">
        <v>30406</v>
      </c>
      <c r="I5449">
        <v>8210</v>
      </c>
    </row>
    <row r="5450" spans="1:9" x14ac:dyDescent="0.25">
      <c r="A5450" s="1">
        <v>45629</v>
      </c>
      <c r="B5450" t="s">
        <v>20</v>
      </c>
      <c r="C5450" t="s">
        <v>18</v>
      </c>
      <c r="D5450" t="s">
        <v>11</v>
      </c>
      <c r="E5450">
        <v>8</v>
      </c>
      <c r="F5450">
        <v>73</v>
      </c>
      <c r="G5450">
        <v>39170</v>
      </c>
      <c r="H5450">
        <v>61203</v>
      </c>
      <c r="I5450">
        <v>22033</v>
      </c>
    </row>
    <row r="5451" spans="1:9" x14ac:dyDescent="0.25">
      <c r="A5451" s="1">
        <v>45630</v>
      </c>
      <c r="B5451" t="s">
        <v>20</v>
      </c>
      <c r="C5451" t="s">
        <v>18</v>
      </c>
      <c r="D5451" t="s">
        <v>17</v>
      </c>
      <c r="E5451">
        <v>15</v>
      </c>
      <c r="F5451">
        <v>95</v>
      </c>
      <c r="G5451">
        <v>77138</v>
      </c>
      <c r="H5451">
        <v>96422</v>
      </c>
      <c r="I5451">
        <v>19284</v>
      </c>
    </row>
    <row r="5452" spans="1:9" x14ac:dyDescent="0.25">
      <c r="A5452" s="1">
        <v>45631</v>
      </c>
      <c r="B5452" t="s">
        <v>20</v>
      </c>
      <c r="C5452" t="s">
        <v>18</v>
      </c>
      <c r="D5452" t="s">
        <v>17</v>
      </c>
      <c r="E5452">
        <v>7</v>
      </c>
      <c r="F5452">
        <v>147</v>
      </c>
      <c r="G5452">
        <v>22580</v>
      </c>
      <c r="H5452">
        <v>35842</v>
      </c>
      <c r="I5452">
        <v>13262</v>
      </c>
    </row>
    <row r="5453" spans="1:9" x14ac:dyDescent="0.25">
      <c r="A5453" s="1">
        <v>45632</v>
      </c>
      <c r="B5453" t="s">
        <v>20</v>
      </c>
      <c r="C5453" t="s">
        <v>16</v>
      </c>
      <c r="D5453" t="s">
        <v>13</v>
      </c>
      <c r="E5453">
        <v>14</v>
      </c>
      <c r="F5453">
        <v>18</v>
      </c>
      <c r="G5453">
        <v>50920</v>
      </c>
      <c r="H5453">
        <v>99843</v>
      </c>
      <c r="I5453">
        <v>48923</v>
      </c>
    </row>
    <row r="5454" spans="1:9" x14ac:dyDescent="0.25">
      <c r="A5454" s="1">
        <v>45633</v>
      </c>
      <c r="B5454" t="s">
        <v>20</v>
      </c>
      <c r="C5454" t="s">
        <v>16</v>
      </c>
      <c r="D5454" t="s">
        <v>17</v>
      </c>
      <c r="E5454">
        <v>6</v>
      </c>
      <c r="F5454">
        <v>150</v>
      </c>
      <c r="G5454">
        <v>41513</v>
      </c>
      <c r="H5454">
        <v>51891</v>
      </c>
      <c r="I5454">
        <v>10378</v>
      </c>
    </row>
    <row r="5455" spans="1:9" x14ac:dyDescent="0.25">
      <c r="A5455" s="1">
        <v>45634</v>
      </c>
      <c r="B5455" t="s">
        <v>20</v>
      </c>
      <c r="C5455" t="s">
        <v>10</v>
      </c>
      <c r="D5455" t="s">
        <v>13</v>
      </c>
      <c r="E5455">
        <v>25</v>
      </c>
      <c r="F5455">
        <v>32</v>
      </c>
      <c r="G5455">
        <v>39011</v>
      </c>
      <c r="H5455">
        <v>43833</v>
      </c>
      <c r="I5455">
        <v>4822</v>
      </c>
    </row>
    <row r="5456" spans="1:9" x14ac:dyDescent="0.25">
      <c r="A5456" s="1">
        <v>45635</v>
      </c>
      <c r="B5456" t="s">
        <v>20</v>
      </c>
      <c r="C5456" t="s">
        <v>12</v>
      </c>
      <c r="D5456" t="s">
        <v>17</v>
      </c>
      <c r="E5456">
        <v>13</v>
      </c>
      <c r="F5456">
        <v>96</v>
      </c>
      <c r="G5456">
        <v>25718</v>
      </c>
      <c r="H5456">
        <v>30257</v>
      </c>
      <c r="I5456">
        <v>4539</v>
      </c>
    </row>
    <row r="5457" spans="1:9" x14ac:dyDescent="0.25">
      <c r="A5457" s="1">
        <v>45636</v>
      </c>
      <c r="B5457" t="s">
        <v>20</v>
      </c>
      <c r="C5457" t="s">
        <v>14</v>
      </c>
      <c r="D5457" t="s">
        <v>17</v>
      </c>
      <c r="E5457">
        <v>6</v>
      </c>
      <c r="F5457">
        <v>138</v>
      </c>
      <c r="G5457">
        <v>13406</v>
      </c>
      <c r="H5457">
        <v>21280</v>
      </c>
      <c r="I5457">
        <v>7874</v>
      </c>
    </row>
    <row r="5458" spans="1:9" x14ac:dyDescent="0.25">
      <c r="A5458" s="1">
        <v>45637</v>
      </c>
      <c r="B5458" t="s">
        <v>20</v>
      </c>
      <c r="C5458" t="s">
        <v>10</v>
      </c>
      <c r="D5458" t="s">
        <v>11</v>
      </c>
      <c r="E5458">
        <v>10</v>
      </c>
      <c r="F5458">
        <v>42</v>
      </c>
      <c r="G5458">
        <v>37213</v>
      </c>
      <c r="H5458">
        <v>60021</v>
      </c>
      <c r="I5458">
        <v>22808</v>
      </c>
    </row>
    <row r="5459" spans="1:9" x14ac:dyDescent="0.25">
      <c r="A5459" s="1">
        <v>45638</v>
      </c>
      <c r="B5459" t="s">
        <v>20</v>
      </c>
      <c r="C5459" t="s">
        <v>12</v>
      </c>
      <c r="D5459" t="s">
        <v>17</v>
      </c>
      <c r="E5459">
        <v>10</v>
      </c>
      <c r="F5459">
        <v>175</v>
      </c>
      <c r="G5459">
        <v>42300</v>
      </c>
      <c r="H5459">
        <v>62206</v>
      </c>
      <c r="I5459">
        <v>19906</v>
      </c>
    </row>
    <row r="5460" spans="1:9" x14ac:dyDescent="0.25">
      <c r="A5460" s="1">
        <v>45639</v>
      </c>
      <c r="B5460" t="s">
        <v>20</v>
      </c>
      <c r="C5460" t="s">
        <v>14</v>
      </c>
      <c r="D5460" t="s">
        <v>11</v>
      </c>
      <c r="E5460">
        <v>10</v>
      </c>
      <c r="F5460">
        <v>71</v>
      </c>
      <c r="G5460">
        <v>24302</v>
      </c>
      <c r="H5460">
        <v>33291</v>
      </c>
      <c r="I5460">
        <v>8989</v>
      </c>
    </row>
    <row r="5461" spans="1:9" x14ac:dyDescent="0.25">
      <c r="A5461" s="1">
        <v>45640</v>
      </c>
      <c r="B5461" t="s">
        <v>20</v>
      </c>
      <c r="C5461" t="s">
        <v>18</v>
      </c>
      <c r="D5461" t="s">
        <v>11</v>
      </c>
      <c r="E5461">
        <v>5</v>
      </c>
      <c r="F5461">
        <v>46</v>
      </c>
      <c r="G5461">
        <v>55023</v>
      </c>
      <c r="H5461">
        <v>61137</v>
      </c>
      <c r="I5461">
        <v>6114</v>
      </c>
    </row>
    <row r="5462" spans="1:9" x14ac:dyDescent="0.25">
      <c r="A5462" s="1">
        <v>45641</v>
      </c>
      <c r="B5462" t="s">
        <v>20</v>
      </c>
      <c r="C5462" t="s">
        <v>16</v>
      </c>
      <c r="D5462" t="s">
        <v>15</v>
      </c>
      <c r="E5462">
        <v>0</v>
      </c>
      <c r="F5462">
        <v>89</v>
      </c>
      <c r="G5462">
        <v>51362</v>
      </c>
      <c r="H5462">
        <v>76660</v>
      </c>
      <c r="I5462">
        <v>25298</v>
      </c>
    </row>
    <row r="5463" spans="1:9" x14ac:dyDescent="0.25">
      <c r="A5463" s="1">
        <v>45642</v>
      </c>
      <c r="B5463" t="s">
        <v>20</v>
      </c>
      <c r="C5463" t="s">
        <v>18</v>
      </c>
      <c r="D5463" t="s">
        <v>17</v>
      </c>
      <c r="E5463">
        <v>12</v>
      </c>
      <c r="F5463">
        <v>113</v>
      </c>
      <c r="G5463">
        <v>47627</v>
      </c>
      <c r="H5463">
        <v>76818</v>
      </c>
      <c r="I5463">
        <v>29191</v>
      </c>
    </row>
    <row r="5464" spans="1:9" x14ac:dyDescent="0.25">
      <c r="A5464" s="1">
        <v>45643</v>
      </c>
      <c r="B5464" t="s">
        <v>20</v>
      </c>
      <c r="C5464" t="s">
        <v>12</v>
      </c>
      <c r="D5464" t="s">
        <v>13</v>
      </c>
      <c r="E5464">
        <v>24</v>
      </c>
      <c r="F5464">
        <v>40</v>
      </c>
      <c r="G5464">
        <v>18591</v>
      </c>
      <c r="H5464">
        <v>28601</v>
      </c>
      <c r="I5464">
        <v>10010</v>
      </c>
    </row>
    <row r="5465" spans="1:9" x14ac:dyDescent="0.25">
      <c r="A5465" s="1">
        <v>45644</v>
      </c>
      <c r="B5465" t="s">
        <v>20</v>
      </c>
      <c r="C5465" t="s">
        <v>16</v>
      </c>
      <c r="D5465" t="s">
        <v>13</v>
      </c>
      <c r="E5465">
        <v>15</v>
      </c>
      <c r="F5465">
        <v>35</v>
      </c>
      <c r="G5465">
        <v>21513</v>
      </c>
      <c r="H5465">
        <v>24728</v>
      </c>
      <c r="I5465">
        <v>3215</v>
      </c>
    </row>
    <row r="5466" spans="1:9" x14ac:dyDescent="0.25">
      <c r="A5466" s="1">
        <v>45645</v>
      </c>
      <c r="B5466" t="s">
        <v>20</v>
      </c>
      <c r="C5466" t="s">
        <v>14</v>
      </c>
      <c r="D5466" t="s">
        <v>17</v>
      </c>
      <c r="E5466">
        <v>13</v>
      </c>
      <c r="F5466">
        <v>132</v>
      </c>
      <c r="G5466">
        <v>27584</v>
      </c>
      <c r="H5466">
        <v>31345</v>
      </c>
      <c r="I5466">
        <v>3761</v>
      </c>
    </row>
    <row r="5467" spans="1:9" x14ac:dyDescent="0.25">
      <c r="A5467" s="1">
        <v>45646</v>
      </c>
      <c r="B5467" t="s">
        <v>20</v>
      </c>
      <c r="C5467" t="s">
        <v>12</v>
      </c>
      <c r="D5467" t="s">
        <v>13</v>
      </c>
      <c r="E5467">
        <v>25</v>
      </c>
      <c r="F5467">
        <v>44</v>
      </c>
      <c r="G5467">
        <v>19340</v>
      </c>
      <c r="H5467">
        <v>21977</v>
      </c>
      <c r="I5467">
        <v>2637</v>
      </c>
    </row>
    <row r="5468" spans="1:9" x14ac:dyDescent="0.25">
      <c r="A5468" s="1">
        <v>45647</v>
      </c>
      <c r="B5468" t="s">
        <v>20</v>
      </c>
      <c r="C5468" t="s">
        <v>14</v>
      </c>
      <c r="D5468" t="s">
        <v>15</v>
      </c>
      <c r="E5468">
        <v>0</v>
      </c>
      <c r="F5468">
        <v>58</v>
      </c>
      <c r="G5468">
        <v>24444</v>
      </c>
      <c r="H5468">
        <v>28423</v>
      </c>
      <c r="I5468">
        <v>3979</v>
      </c>
    </row>
    <row r="5469" spans="1:9" x14ac:dyDescent="0.25">
      <c r="A5469" s="1">
        <v>45648</v>
      </c>
      <c r="B5469" t="s">
        <v>20</v>
      </c>
      <c r="C5469" t="s">
        <v>10</v>
      </c>
      <c r="D5469" t="s">
        <v>15</v>
      </c>
      <c r="E5469">
        <v>0</v>
      </c>
      <c r="F5469">
        <v>76</v>
      </c>
      <c r="G5469">
        <v>54936</v>
      </c>
      <c r="H5469">
        <v>63879</v>
      </c>
      <c r="I5469">
        <v>8943</v>
      </c>
    </row>
    <row r="5470" spans="1:9" x14ac:dyDescent="0.25">
      <c r="A5470" s="1">
        <v>45649</v>
      </c>
      <c r="B5470" t="s">
        <v>20</v>
      </c>
      <c r="C5470" t="s">
        <v>10</v>
      </c>
      <c r="D5470" t="s">
        <v>11</v>
      </c>
      <c r="E5470">
        <v>8</v>
      </c>
      <c r="F5470">
        <v>23</v>
      </c>
      <c r="G5470">
        <v>57170</v>
      </c>
      <c r="H5470">
        <v>76227</v>
      </c>
      <c r="I5470">
        <v>19057</v>
      </c>
    </row>
    <row r="5471" spans="1:9" x14ac:dyDescent="0.25">
      <c r="A5471" s="1">
        <v>45650</v>
      </c>
      <c r="B5471" t="s">
        <v>20</v>
      </c>
      <c r="C5471" t="s">
        <v>18</v>
      </c>
      <c r="D5471" t="s">
        <v>11</v>
      </c>
      <c r="E5471">
        <v>10</v>
      </c>
      <c r="F5471">
        <v>50</v>
      </c>
      <c r="G5471">
        <v>56328</v>
      </c>
      <c r="H5471">
        <v>65498</v>
      </c>
      <c r="I5471">
        <v>9170</v>
      </c>
    </row>
    <row r="5472" spans="1:9" x14ac:dyDescent="0.25">
      <c r="A5472" s="1">
        <v>45651</v>
      </c>
      <c r="B5472" t="s">
        <v>20</v>
      </c>
      <c r="C5472" t="s">
        <v>16</v>
      </c>
      <c r="D5472" t="s">
        <v>11</v>
      </c>
      <c r="E5472">
        <v>6</v>
      </c>
      <c r="F5472">
        <v>53</v>
      </c>
      <c r="G5472">
        <v>30981</v>
      </c>
      <c r="H5472">
        <v>40764</v>
      </c>
      <c r="I5472">
        <v>9783</v>
      </c>
    </row>
    <row r="5473" spans="1:9" x14ac:dyDescent="0.25">
      <c r="A5473" s="1">
        <v>45652</v>
      </c>
      <c r="B5473" t="s">
        <v>20</v>
      </c>
      <c r="C5473" t="s">
        <v>14</v>
      </c>
      <c r="D5473" t="s">
        <v>17</v>
      </c>
      <c r="E5473">
        <v>8</v>
      </c>
      <c r="F5473">
        <v>94</v>
      </c>
      <c r="G5473">
        <v>18808</v>
      </c>
      <c r="H5473">
        <v>34197</v>
      </c>
      <c r="I5473">
        <v>15389</v>
      </c>
    </row>
    <row r="5474" spans="1:9" x14ac:dyDescent="0.25">
      <c r="A5474" s="1">
        <v>45653</v>
      </c>
      <c r="B5474" t="s">
        <v>20</v>
      </c>
      <c r="C5474" t="s">
        <v>12</v>
      </c>
      <c r="D5474" t="s">
        <v>15</v>
      </c>
      <c r="E5474">
        <v>0</v>
      </c>
      <c r="F5474">
        <v>97</v>
      </c>
      <c r="G5474">
        <v>29236</v>
      </c>
      <c r="H5474">
        <v>44978</v>
      </c>
      <c r="I5474">
        <v>15742</v>
      </c>
    </row>
    <row r="5475" spans="1:9" x14ac:dyDescent="0.25">
      <c r="A5475" s="1">
        <v>45654</v>
      </c>
      <c r="B5475" t="s">
        <v>20</v>
      </c>
      <c r="C5475" t="s">
        <v>16</v>
      </c>
      <c r="D5475" t="s">
        <v>15</v>
      </c>
      <c r="E5475">
        <v>0</v>
      </c>
      <c r="F5475">
        <v>51</v>
      </c>
      <c r="G5475">
        <v>27162</v>
      </c>
      <c r="H5475">
        <v>44528</v>
      </c>
      <c r="I5475">
        <v>17366</v>
      </c>
    </row>
    <row r="5476" spans="1:9" x14ac:dyDescent="0.25">
      <c r="A5476" s="1">
        <v>45655</v>
      </c>
      <c r="B5476" t="s">
        <v>20</v>
      </c>
      <c r="C5476" t="s">
        <v>10</v>
      </c>
      <c r="D5476" t="s">
        <v>15</v>
      </c>
      <c r="E5476">
        <v>0</v>
      </c>
      <c r="F5476">
        <v>48</v>
      </c>
      <c r="G5476">
        <v>28592</v>
      </c>
      <c r="H5476">
        <v>42047</v>
      </c>
      <c r="I5476">
        <v>13455</v>
      </c>
    </row>
    <row r="5477" spans="1:9" x14ac:dyDescent="0.25">
      <c r="A5477" s="1">
        <v>43831</v>
      </c>
      <c r="B5477" t="s">
        <v>21</v>
      </c>
      <c r="C5477" t="s">
        <v>14</v>
      </c>
      <c r="D5477" t="s">
        <v>15</v>
      </c>
      <c r="E5477">
        <v>0</v>
      </c>
      <c r="F5477">
        <v>77</v>
      </c>
      <c r="G5477">
        <v>51248</v>
      </c>
      <c r="H5477">
        <v>82658</v>
      </c>
      <c r="I5477">
        <v>31410</v>
      </c>
    </row>
    <row r="5478" spans="1:9" x14ac:dyDescent="0.25">
      <c r="A5478" s="1">
        <v>43832</v>
      </c>
      <c r="B5478" t="s">
        <v>21</v>
      </c>
      <c r="C5478" t="s">
        <v>14</v>
      </c>
      <c r="D5478" t="s">
        <v>11</v>
      </c>
      <c r="E5478">
        <v>6</v>
      </c>
      <c r="F5478">
        <v>57</v>
      </c>
      <c r="G5478">
        <v>33058</v>
      </c>
      <c r="H5478">
        <v>59033</v>
      </c>
      <c r="I5478">
        <v>25975</v>
      </c>
    </row>
    <row r="5479" spans="1:9" x14ac:dyDescent="0.25">
      <c r="A5479" s="1">
        <v>43833</v>
      </c>
      <c r="B5479" t="s">
        <v>21</v>
      </c>
      <c r="C5479" t="s">
        <v>10</v>
      </c>
      <c r="D5479" t="s">
        <v>17</v>
      </c>
      <c r="E5479">
        <v>11</v>
      </c>
      <c r="F5479">
        <v>119</v>
      </c>
      <c r="G5479">
        <v>46613</v>
      </c>
      <c r="H5479">
        <v>64740</v>
      </c>
      <c r="I5479">
        <v>18127</v>
      </c>
    </row>
    <row r="5480" spans="1:9" x14ac:dyDescent="0.25">
      <c r="A5480" s="1">
        <v>43834</v>
      </c>
      <c r="B5480" t="s">
        <v>21</v>
      </c>
      <c r="C5480" t="s">
        <v>16</v>
      </c>
      <c r="D5480" t="s">
        <v>11</v>
      </c>
      <c r="E5480">
        <v>7</v>
      </c>
      <c r="F5480">
        <v>22</v>
      </c>
      <c r="G5480">
        <v>27812</v>
      </c>
      <c r="H5480">
        <v>32720</v>
      </c>
      <c r="I5480">
        <v>4908</v>
      </c>
    </row>
    <row r="5481" spans="1:9" x14ac:dyDescent="0.25">
      <c r="A5481" s="1">
        <v>43835</v>
      </c>
      <c r="B5481" t="s">
        <v>21</v>
      </c>
      <c r="C5481" t="s">
        <v>14</v>
      </c>
      <c r="D5481" t="s">
        <v>13</v>
      </c>
      <c r="E5481">
        <v>10</v>
      </c>
      <c r="F5481">
        <v>35</v>
      </c>
      <c r="G5481">
        <v>16611</v>
      </c>
      <c r="H5481">
        <v>33222</v>
      </c>
      <c r="I5481">
        <v>16611</v>
      </c>
    </row>
    <row r="5482" spans="1:9" x14ac:dyDescent="0.25">
      <c r="A5482" s="1">
        <v>43836</v>
      </c>
      <c r="B5482" t="s">
        <v>21</v>
      </c>
      <c r="C5482" t="s">
        <v>12</v>
      </c>
      <c r="D5482" t="s">
        <v>15</v>
      </c>
      <c r="E5482">
        <v>0</v>
      </c>
      <c r="F5482">
        <v>68</v>
      </c>
      <c r="G5482">
        <v>41860</v>
      </c>
      <c r="H5482">
        <v>83720</v>
      </c>
      <c r="I5482">
        <v>41860</v>
      </c>
    </row>
    <row r="5483" spans="1:9" x14ac:dyDescent="0.25">
      <c r="A5483" s="1">
        <v>43837</v>
      </c>
      <c r="B5483" t="s">
        <v>21</v>
      </c>
      <c r="C5483" t="s">
        <v>14</v>
      </c>
      <c r="D5483" t="s">
        <v>11</v>
      </c>
      <c r="E5483">
        <v>8</v>
      </c>
      <c r="F5483">
        <v>96</v>
      </c>
      <c r="G5483">
        <v>32129</v>
      </c>
      <c r="H5483">
        <v>40669</v>
      </c>
      <c r="I5483">
        <v>8540</v>
      </c>
    </row>
    <row r="5484" spans="1:9" x14ac:dyDescent="0.25">
      <c r="A5484" s="1">
        <v>43838</v>
      </c>
      <c r="B5484" t="s">
        <v>21</v>
      </c>
      <c r="C5484" t="s">
        <v>10</v>
      </c>
      <c r="D5484" t="s">
        <v>11</v>
      </c>
      <c r="E5484">
        <v>7</v>
      </c>
      <c r="F5484">
        <v>77</v>
      </c>
      <c r="G5484">
        <v>41607</v>
      </c>
      <c r="H5484">
        <v>83214</v>
      </c>
      <c r="I5484">
        <v>41607</v>
      </c>
    </row>
    <row r="5485" spans="1:9" x14ac:dyDescent="0.25">
      <c r="A5485" s="1">
        <v>43839</v>
      </c>
      <c r="B5485" t="s">
        <v>21</v>
      </c>
      <c r="C5485" t="s">
        <v>18</v>
      </c>
      <c r="D5485" t="s">
        <v>11</v>
      </c>
      <c r="E5485">
        <v>8</v>
      </c>
      <c r="F5485">
        <v>88</v>
      </c>
      <c r="G5485">
        <v>13866</v>
      </c>
      <c r="H5485">
        <v>18488</v>
      </c>
      <c r="I5485">
        <v>4622</v>
      </c>
    </row>
    <row r="5486" spans="1:9" x14ac:dyDescent="0.25">
      <c r="A5486" s="1">
        <v>43840</v>
      </c>
      <c r="B5486" t="s">
        <v>21</v>
      </c>
      <c r="C5486" t="s">
        <v>14</v>
      </c>
      <c r="D5486" t="s">
        <v>15</v>
      </c>
      <c r="E5486">
        <v>0</v>
      </c>
      <c r="F5486">
        <v>74</v>
      </c>
      <c r="G5486">
        <v>20482</v>
      </c>
      <c r="H5486">
        <v>28447</v>
      </c>
      <c r="I5486">
        <v>7965</v>
      </c>
    </row>
    <row r="5487" spans="1:9" x14ac:dyDescent="0.25">
      <c r="A5487" s="1">
        <v>43841</v>
      </c>
      <c r="B5487" t="s">
        <v>21</v>
      </c>
      <c r="C5487" t="s">
        <v>18</v>
      </c>
      <c r="D5487" t="s">
        <v>11</v>
      </c>
      <c r="E5487">
        <v>6</v>
      </c>
      <c r="F5487">
        <v>71</v>
      </c>
      <c r="G5487">
        <v>65978</v>
      </c>
      <c r="H5487">
        <v>89160</v>
      </c>
      <c r="I5487">
        <v>23182</v>
      </c>
    </row>
    <row r="5488" spans="1:9" x14ac:dyDescent="0.25">
      <c r="A5488" s="1">
        <v>43842</v>
      </c>
      <c r="B5488" t="s">
        <v>21</v>
      </c>
      <c r="C5488" t="s">
        <v>18</v>
      </c>
      <c r="D5488" t="s">
        <v>15</v>
      </c>
      <c r="E5488">
        <v>0</v>
      </c>
      <c r="F5488">
        <v>39</v>
      </c>
      <c r="G5488">
        <v>33564</v>
      </c>
      <c r="H5488">
        <v>55023</v>
      </c>
      <c r="I5488">
        <v>21459</v>
      </c>
    </row>
    <row r="5489" spans="1:9" x14ac:dyDescent="0.25">
      <c r="A5489" s="1">
        <v>43843</v>
      </c>
      <c r="B5489" t="s">
        <v>21</v>
      </c>
      <c r="C5489" t="s">
        <v>16</v>
      </c>
      <c r="D5489" t="s">
        <v>17</v>
      </c>
      <c r="E5489">
        <v>8</v>
      </c>
      <c r="F5489">
        <v>94</v>
      </c>
      <c r="G5489">
        <v>75517</v>
      </c>
      <c r="H5489">
        <v>94396</v>
      </c>
      <c r="I5489">
        <v>18879</v>
      </c>
    </row>
    <row r="5490" spans="1:9" x14ac:dyDescent="0.25">
      <c r="A5490" s="1">
        <v>43844</v>
      </c>
      <c r="B5490" t="s">
        <v>21</v>
      </c>
      <c r="C5490" t="s">
        <v>18</v>
      </c>
      <c r="D5490" t="s">
        <v>17</v>
      </c>
      <c r="E5490">
        <v>8</v>
      </c>
      <c r="F5490">
        <v>69</v>
      </c>
      <c r="G5490">
        <v>47799</v>
      </c>
      <c r="H5490">
        <v>91922</v>
      </c>
      <c r="I5490">
        <v>44123</v>
      </c>
    </row>
    <row r="5491" spans="1:9" x14ac:dyDescent="0.25">
      <c r="A5491" s="1">
        <v>43845</v>
      </c>
      <c r="B5491" t="s">
        <v>21</v>
      </c>
      <c r="C5491" t="s">
        <v>18</v>
      </c>
      <c r="D5491" t="s">
        <v>11</v>
      </c>
      <c r="E5491">
        <v>4</v>
      </c>
      <c r="F5491">
        <v>79</v>
      </c>
      <c r="G5491">
        <v>16083</v>
      </c>
      <c r="H5491">
        <v>24004</v>
      </c>
      <c r="I5491">
        <v>7921</v>
      </c>
    </row>
    <row r="5492" spans="1:9" x14ac:dyDescent="0.25">
      <c r="A5492" s="1">
        <v>43846</v>
      </c>
      <c r="B5492" t="s">
        <v>21</v>
      </c>
      <c r="C5492" t="s">
        <v>10</v>
      </c>
      <c r="D5492" t="s">
        <v>17</v>
      </c>
      <c r="E5492">
        <v>15</v>
      </c>
      <c r="F5492">
        <v>99</v>
      </c>
      <c r="G5492">
        <v>44671</v>
      </c>
      <c r="H5492">
        <v>69798</v>
      </c>
      <c r="I5492">
        <v>25127</v>
      </c>
    </row>
    <row r="5493" spans="1:9" x14ac:dyDescent="0.25">
      <c r="A5493" s="1">
        <v>43847</v>
      </c>
      <c r="B5493" t="s">
        <v>21</v>
      </c>
      <c r="C5493" t="s">
        <v>16</v>
      </c>
      <c r="D5493" t="s">
        <v>17</v>
      </c>
      <c r="E5493">
        <v>14</v>
      </c>
      <c r="F5493">
        <v>91</v>
      </c>
      <c r="G5493">
        <v>8337</v>
      </c>
      <c r="H5493">
        <v>14887</v>
      </c>
      <c r="I5493">
        <v>6550</v>
      </c>
    </row>
    <row r="5494" spans="1:9" x14ac:dyDescent="0.25">
      <c r="A5494" s="1">
        <v>43848</v>
      </c>
      <c r="B5494" t="s">
        <v>21</v>
      </c>
      <c r="C5494" t="s">
        <v>10</v>
      </c>
      <c r="D5494" t="s">
        <v>17</v>
      </c>
      <c r="E5494">
        <v>11</v>
      </c>
      <c r="F5494">
        <v>115</v>
      </c>
      <c r="G5494">
        <v>50321</v>
      </c>
      <c r="H5494">
        <v>66212</v>
      </c>
      <c r="I5494">
        <v>15891</v>
      </c>
    </row>
    <row r="5495" spans="1:9" x14ac:dyDescent="0.25">
      <c r="A5495" s="1">
        <v>43849</v>
      </c>
      <c r="B5495" t="s">
        <v>21</v>
      </c>
      <c r="C5495" t="s">
        <v>10</v>
      </c>
      <c r="D5495" t="s">
        <v>17</v>
      </c>
      <c r="E5495">
        <v>7</v>
      </c>
      <c r="F5495">
        <v>111</v>
      </c>
      <c r="G5495">
        <v>36515</v>
      </c>
      <c r="H5495">
        <v>41494</v>
      </c>
      <c r="I5495">
        <v>4979</v>
      </c>
    </row>
    <row r="5496" spans="1:9" x14ac:dyDescent="0.25">
      <c r="A5496" s="1">
        <v>43850</v>
      </c>
      <c r="B5496" t="s">
        <v>21</v>
      </c>
      <c r="C5496" t="s">
        <v>10</v>
      </c>
      <c r="D5496" t="s">
        <v>13</v>
      </c>
      <c r="E5496">
        <v>19</v>
      </c>
      <c r="F5496">
        <v>38</v>
      </c>
      <c r="G5496">
        <v>42809</v>
      </c>
      <c r="H5496">
        <v>83940</v>
      </c>
      <c r="I5496">
        <v>41131</v>
      </c>
    </row>
    <row r="5497" spans="1:9" x14ac:dyDescent="0.25">
      <c r="A5497" s="1">
        <v>43851</v>
      </c>
      <c r="B5497" t="s">
        <v>21</v>
      </c>
      <c r="C5497" t="s">
        <v>18</v>
      </c>
      <c r="D5497" t="s">
        <v>13</v>
      </c>
      <c r="E5497">
        <v>11</v>
      </c>
      <c r="F5497">
        <v>41</v>
      </c>
      <c r="G5497">
        <v>27656</v>
      </c>
      <c r="H5497">
        <v>35007</v>
      </c>
      <c r="I5497">
        <v>7351</v>
      </c>
    </row>
    <row r="5498" spans="1:9" x14ac:dyDescent="0.25">
      <c r="A5498" s="1">
        <v>43852</v>
      </c>
      <c r="B5498" t="s">
        <v>21</v>
      </c>
      <c r="C5498" t="s">
        <v>14</v>
      </c>
      <c r="D5498" t="s">
        <v>17</v>
      </c>
      <c r="E5498">
        <v>8</v>
      </c>
      <c r="F5498">
        <v>163</v>
      </c>
      <c r="G5498">
        <v>26872</v>
      </c>
      <c r="H5498">
        <v>32376</v>
      </c>
      <c r="I5498">
        <v>5504</v>
      </c>
    </row>
    <row r="5499" spans="1:9" x14ac:dyDescent="0.25">
      <c r="A5499" s="1">
        <v>43853</v>
      </c>
      <c r="B5499" t="s">
        <v>21</v>
      </c>
      <c r="C5499" t="s">
        <v>16</v>
      </c>
      <c r="D5499" t="s">
        <v>17</v>
      </c>
      <c r="E5499">
        <v>7</v>
      </c>
      <c r="F5499">
        <v>80</v>
      </c>
      <c r="G5499">
        <v>60979</v>
      </c>
      <c r="H5499">
        <v>93814</v>
      </c>
      <c r="I5499">
        <v>32835</v>
      </c>
    </row>
    <row r="5500" spans="1:9" x14ac:dyDescent="0.25">
      <c r="A5500" s="1">
        <v>43854</v>
      </c>
      <c r="B5500" t="s">
        <v>21</v>
      </c>
      <c r="C5500" t="s">
        <v>16</v>
      </c>
      <c r="D5500" t="s">
        <v>15</v>
      </c>
      <c r="E5500">
        <v>0</v>
      </c>
      <c r="F5500">
        <v>25</v>
      </c>
      <c r="G5500">
        <v>67912</v>
      </c>
      <c r="H5500">
        <v>78060</v>
      </c>
      <c r="I5500">
        <v>10148</v>
      </c>
    </row>
    <row r="5501" spans="1:9" x14ac:dyDescent="0.25">
      <c r="A5501" s="1">
        <v>43855</v>
      </c>
      <c r="B5501" t="s">
        <v>21</v>
      </c>
      <c r="C5501" t="s">
        <v>12</v>
      </c>
      <c r="D5501" t="s">
        <v>17</v>
      </c>
      <c r="E5501">
        <v>13</v>
      </c>
      <c r="F5501">
        <v>108</v>
      </c>
      <c r="G5501">
        <v>56216</v>
      </c>
      <c r="H5501">
        <v>65368</v>
      </c>
      <c r="I5501">
        <v>9152</v>
      </c>
    </row>
    <row r="5502" spans="1:9" x14ac:dyDescent="0.25">
      <c r="A5502" s="1">
        <v>43856</v>
      </c>
      <c r="B5502" t="s">
        <v>21</v>
      </c>
      <c r="C5502" t="s">
        <v>10</v>
      </c>
      <c r="D5502" t="s">
        <v>17</v>
      </c>
      <c r="E5502">
        <v>8</v>
      </c>
      <c r="F5502">
        <v>157</v>
      </c>
      <c r="G5502">
        <v>57716</v>
      </c>
      <c r="H5502">
        <v>90181</v>
      </c>
      <c r="I5502">
        <v>32465</v>
      </c>
    </row>
    <row r="5503" spans="1:9" x14ac:dyDescent="0.25">
      <c r="A5503" s="1">
        <v>43857</v>
      </c>
      <c r="B5503" t="s">
        <v>21</v>
      </c>
      <c r="C5503" t="s">
        <v>16</v>
      </c>
      <c r="D5503" t="s">
        <v>11</v>
      </c>
      <c r="E5503">
        <v>3</v>
      </c>
      <c r="F5503">
        <v>61</v>
      </c>
      <c r="G5503">
        <v>39948</v>
      </c>
      <c r="H5503">
        <v>49318</v>
      </c>
      <c r="I5503">
        <v>9370</v>
      </c>
    </row>
    <row r="5504" spans="1:9" x14ac:dyDescent="0.25">
      <c r="A5504" s="1">
        <v>43858</v>
      </c>
      <c r="B5504" t="s">
        <v>21</v>
      </c>
      <c r="C5504" t="s">
        <v>16</v>
      </c>
      <c r="D5504" t="s">
        <v>13</v>
      </c>
      <c r="E5504">
        <v>14</v>
      </c>
      <c r="F5504">
        <v>46</v>
      </c>
      <c r="G5504">
        <v>42350</v>
      </c>
      <c r="H5504">
        <v>50417</v>
      </c>
      <c r="I5504">
        <v>8067</v>
      </c>
    </row>
    <row r="5505" spans="1:9" x14ac:dyDescent="0.25">
      <c r="A5505" s="1">
        <v>43859</v>
      </c>
      <c r="B5505" t="s">
        <v>21</v>
      </c>
      <c r="C5505" t="s">
        <v>14</v>
      </c>
      <c r="D5505" t="s">
        <v>15</v>
      </c>
      <c r="E5505">
        <v>0</v>
      </c>
      <c r="F5505">
        <v>94</v>
      </c>
      <c r="G5505">
        <v>39282</v>
      </c>
      <c r="H5505">
        <v>44137</v>
      </c>
      <c r="I5505">
        <v>4855</v>
      </c>
    </row>
    <row r="5506" spans="1:9" x14ac:dyDescent="0.25">
      <c r="A5506" s="1">
        <v>43860</v>
      </c>
      <c r="B5506" t="s">
        <v>21</v>
      </c>
      <c r="C5506" t="s">
        <v>10</v>
      </c>
      <c r="D5506" t="s">
        <v>13</v>
      </c>
      <c r="E5506">
        <v>18</v>
      </c>
      <c r="F5506">
        <v>2</v>
      </c>
      <c r="G5506">
        <v>75403</v>
      </c>
      <c r="H5506">
        <v>85685</v>
      </c>
      <c r="I5506">
        <v>10282</v>
      </c>
    </row>
    <row r="5507" spans="1:9" x14ac:dyDescent="0.25">
      <c r="A5507" s="1">
        <v>43861</v>
      </c>
      <c r="B5507" t="s">
        <v>21</v>
      </c>
      <c r="C5507" t="s">
        <v>12</v>
      </c>
      <c r="D5507" t="s">
        <v>15</v>
      </c>
      <c r="E5507">
        <v>0</v>
      </c>
      <c r="F5507">
        <v>75</v>
      </c>
      <c r="G5507">
        <v>68907</v>
      </c>
      <c r="H5507">
        <v>76563</v>
      </c>
      <c r="I5507">
        <v>7656</v>
      </c>
    </row>
    <row r="5508" spans="1:9" x14ac:dyDescent="0.25">
      <c r="A5508" s="1">
        <v>43862</v>
      </c>
      <c r="B5508" t="s">
        <v>21</v>
      </c>
      <c r="C5508" t="s">
        <v>12</v>
      </c>
      <c r="D5508" t="s">
        <v>15</v>
      </c>
      <c r="E5508">
        <v>0</v>
      </c>
      <c r="F5508">
        <v>61</v>
      </c>
      <c r="G5508">
        <v>26055</v>
      </c>
      <c r="H5508">
        <v>37222</v>
      </c>
      <c r="I5508">
        <v>11167</v>
      </c>
    </row>
    <row r="5509" spans="1:9" x14ac:dyDescent="0.25">
      <c r="A5509" s="1">
        <v>43863</v>
      </c>
      <c r="B5509" t="s">
        <v>21</v>
      </c>
      <c r="C5509" t="s">
        <v>18</v>
      </c>
      <c r="D5509" t="s">
        <v>15</v>
      </c>
      <c r="E5509">
        <v>0</v>
      </c>
      <c r="F5509">
        <v>94</v>
      </c>
      <c r="G5509">
        <v>26075</v>
      </c>
      <c r="H5509">
        <v>49199</v>
      </c>
      <c r="I5509">
        <v>23124</v>
      </c>
    </row>
    <row r="5510" spans="1:9" x14ac:dyDescent="0.25">
      <c r="A5510" s="1">
        <v>43864</v>
      </c>
      <c r="B5510" t="s">
        <v>21</v>
      </c>
      <c r="C5510" t="s">
        <v>16</v>
      </c>
      <c r="D5510" t="s">
        <v>13</v>
      </c>
      <c r="E5510">
        <v>22</v>
      </c>
      <c r="F5510">
        <v>2</v>
      </c>
      <c r="G5510">
        <v>40437</v>
      </c>
      <c r="H5510">
        <v>80873</v>
      </c>
      <c r="I5510">
        <v>40436</v>
      </c>
    </row>
    <row r="5511" spans="1:9" x14ac:dyDescent="0.25">
      <c r="A5511" s="1">
        <v>43865</v>
      </c>
      <c r="B5511" t="s">
        <v>21</v>
      </c>
      <c r="C5511" t="s">
        <v>18</v>
      </c>
      <c r="D5511" t="s">
        <v>15</v>
      </c>
      <c r="E5511">
        <v>0</v>
      </c>
      <c r="F5511">
        <v>60</v>
      </c>
      <c r="G5511">
        <v>29125</v>
      </c>
      <c r="H5511">
        <v>35518</v>
      </c>
      <c r="I5511">
        <v>6393</v>
      </c>
    </row>
    <row r="5512" spans="1:9" x14ac:dyDescent="0.25">
      <c r="A5512" s="1">
        <v>43866</v>
      </c>
      <c r="B5512" t="s">
        <v>21</v>
      </c>
      <c r="C5512" t="s">
        <v>18</v>
      </c>
      <c r="D5512" t="s">
        <v>17</v>
      </c>
      <c r="E5512">
        <v>9</v>
      </c>
      <c r="F5512">
        <v>153</v>
      </c>
      <c r="G5512">
        <v>66651</v>
      </c>
      <c r="H5512">
        <v>95215</v>
      </c>
      <c r="I5512">
        <v>28564</v>
      </c>
    </row>
    <row r="5513" spans="1:9" x14ac:dyDescent="0.25">
      <c r="A5513" s="1">
        <v>43867</v>
      </c>
      <c r="B5513" t="s">
        <v>21</v>
      </c>
      <c r="C5513" t="s">
        <v>10</v>
      </c>
      <c r="D5513" t="s">
        <v>13</v>
      </c>
      <c r="E5513">
        <v>14</v>
      </c>
      <c r="F5513">
        <v>23</v>
      </c>
      <c r="G5513">
        <v>7278</v>
      </c>
      <c r="H5513">
        <v>12997</v>
      </c>
      <c r="I5513">
        <v>5719</v>
      </c>
    </row>
    <row r="5514" spans="1:9" x14ac:dyDescent="0.25">
      <c r="A5514" s="1">
        <v>43868</v>
      </c>
      <c r="B5514" t="s">
        <v>21</v>
      </c>
      <c r="C5514" t="s">
        <v>14</v>
      </c>
      <c r="D5514" t="s">
        <v>17</v>
      </c>
      <c r="E5514">
        <v>7</v>
      </c>
      <c r="F5514">
        <v>146</v>
      </c>
      <c r="G5514">
        <v>22913</v>
      </c>
      <c r="H5514">
        <v>33695</v>
      </c>
      <c r="I5514">
        <v>10782</v>
      </c>
    </row>
    <row r="5515" spans="1:9" x14ac:dyDescent="0.25">
      <c r="A5515" s="1">
        <v>43869</v>
      </c>
      <c r="B5515" t="s">
        <v>21</v>
      </c>
      <c r="C5515" t="s">
        <v>16</v>
      </c>
      <c r="D5515" t="s">
        <v>11</v>
      </c>
      <c r="E5515">
        <v>6</v>
      </c>
      <c r="F5515">
        <v>36</v>
      </c>
      <c r="G5515">
        <v>48309</v>
      </c>
      <c r="H5515">
        <v>64412</v>
      </c>
      <c r="I5515">
        <v>16103</v>
      </c>
    </row>
    <row r="5516" spans="1:9" x14ac:dyDescent="0.25">
      <c r="A5516" s="1">
        <v>43870</v>
      </c>
      <c r="B5516" t="s">
        <v>21</v>
      </c>
      <c r="C5516" t="s">
        <v>16</v>
      </c>
      <c r="D5516" t="s">
        <v>15</v>
      </c>
      <c r="E5516">
        <v>0</v>
      </c>
      <c r="F5516">
        <v>100</v>
      </c>
      <c r="G5516">
        <v>11652</v>
      </c>
      <c r="H5516">
        <v>18495</v>
      </c>
      <c r="I5516">
        <v>6843</v>
      </c>
    </row>
    <row r="5517" spans="1:9" x14ac:dyDescent="0.25">
      <c r="A5517" s="1">
        <v>43871</v>
      </c>
      <c r="B5517" t="s">
        <v>21</v>
      </c>
      <c r="C5517" t="s">
        <v>10</v>
      </c>
      <c r="D5517" t="s">
        <v>15</v>
      </c>
      <c r="E5517">
        <v>0</v>
      </c>
      <c r="F5517">
        <v>73</v>
      </c>
      <c r="G5517">
        <v>51499</v>
      </c>
      <c r="H5517">
        <v>74636</v>
      </c>
      <c r="I5517">
        <v>23137</v>
      </c>
    </row>
    <row r="5518" spans="1:9" x14ac:dyDescent="0.25">
      <c r="A5518" s="1">
        <v>43872</v>
      </c>
      <c r="B5518" t="s">
        <v>21</v>
      </c>
      <c r="C5518" t="s">
        <v>14</v>
      </c>
      <c r="D5518" t="s">
        <v>17</v>
      </c>
      <c r="E5518">
        <v>13</v>
      </c>
      <c r="F5518">
        <v>141</v>
      </c>
      <c r="G5518">
        <v>44684</v>
      </c>
      <c r="H5518">
        <v>64759</v>
      </c>
      <c r="I5518">
        <v>20075</v>
      </c>
    </row>
    <row r="5519" spans="1:9" x14ac:dyDescent="0.25">
      <c r="A5519" s="1">
        <v>43873</v>
      </c>
      <c r="B5519" t="s">
        <v>21</v>
      </c>
      <c r="C5519" t="s">
        <v>14</v>
      </c>
      <c r="D5519" t="s">
        <v>11</v>
      </c>
      <c r="E5519">
        <v>3</v>
      </c>
      <c r="F5519">
        <v>81</v>
      </c>
      <c r="G5519">
        <v>51646</v>
      </c>
      <c r="H5519">
        <v>77084</v>
      </c>
      <c r="I5519">
        <v>25438</v>
      </c>
    </row>
    <row r="5520" spans="1:9" x14ac:dyDescent="0.25">
      <c r="A5520" s="1">
        <v>43874</v>
      </c>
      <c r="B5520" t="s">
        <v>21</v>
      </c>
      <c r="C5520" t="s">
        <v>18</v>
      </c>
      <c r="D5520" t="s">
        <v>17</v>
      </c>
      <c r="E5520">
        <v>10</v>
      </c>
      <c r="F5520">
        <v>58</v>
      </c>
      <c r="G5520">
        <v>35021</v>
      </c>
      <c r="H5520">
        <v>40722</v>
      </c>
      <c r="I5520">
        <v>5701</v>
      </c>
    </row>
    <row r="5521" spans="1:9" x14ac:dyDescent="0.25">
      <c r="A5521" s="1">
        <v>43875</v>
      </c>
      <c r="B5521" t="s">
        <v>21</v>
      </c>
      <c r="C5521" t="s">
        <v>10</v>
      </c>
      <c r="D5521" t="s">
        <v>15</v>
      </c>
      <c r="E5521">
        <v>0</v>
      </c>
      <c r="F5521">
        <v>23</v>
      </c>
      <c r="G5521">
        <v>68802</v>
      </c>
      <c r="H5521">
        <v>95559</v>
      </c>
      <c r="I5521">
        <v>26757</v>
      </c>
    </row>
    <row r="5522" spans="1:9" x14ac:dyDescent="0.25">
      <c r="A5522" s="1">
        <v>43876</v>
      </c>
      <c r="B5522" t="s">
        <v>21</v>
      </c>
      <c r="C5522" t="s">
        <v>16</v>
      </c>
      <c r="D5522" t="s">
        <v>15</v>
      </c>
      <c r="E5522">
        <v>0</v>
      </c>
      <c r="F5522">
        <v>46</v>
      </c>
      <c r="G5522">
        <v>53868</v>
      </c>
      <c r="H5522">
        <v>97941</v>
      </c>
      <c r="I5522">
        <v>44073</v>
      </c>
    </row>
    <row r="5523" spans="1:9" x14ac:dyDescent="0.25">
      <c r="A5523" s="1">
        <v>43877</v>
      </c>
      <c r="B5523" t="s">
        <v>21</v>
      </c>
      <c r="C5523" t="s">
        <v>18</v>
      </c>
      <c r="D5523" t="s">
        <v>17</v>
      </c>
      <c r="E5523">
        <v>15</v>
      </c>
      <c r="F5523">
        <v>191</v>
      </c>
      <c r="G5523">
        <v>26833</v>
      </c>
      <c r="H5523">
        <v>35307</v>
      </c>
      <c r="I5523">
        <v>8474</v>
      </c>
    </row>
    <row r="5524" spans="1:9" x14ac:dyDescent="0.25">
      <c r="A5524" s="1">
        <v>43878</v>
      </c>
      <c r="B5524" t="s">
        <v>21</v>
      </c>
      <c r="C5524" t="s">
        <v>12</v>
      </c>
      <c r="D5524" t="s">
        <v>17</v>
      </c>
      <c r="E5524">
        <v>14</v>
      </c>
      <c r="F5524">
        <v>119</v>
      </c>
      <c r="G5524">
        <v>15146</v>
      </c>
      <c r="H5524">
        <v>22948</v>
      </c>
      <c r="I5524">
        <v>7802</v>
      </c>
    </row>
    <row r="5525" spans="1:9" x14ac:dyDescent="0.25">
      <c r="A5525" s="1">
        <v>43879</v>
      </c>
      <c r="B5525" t="s">
        <v>21</v>
      </c>
      <c r="C5525" t="s">
        <v>12</v>
      </c>
      <c r="D5525" t="s">
        <v>11</v>
      </c>
      <c r="E5525">
        <v>4</v>
      </c>
      <c r="F5525">
        <v>61</v>
      </c>
      <c r="G5525">
        <v>68449</v>
      </c>
      <c r="H5525">
        <v>92498</v>
      </c>
      <c r="I5525">
        <v>24049</v>
      </c>
    </row>
    <row r="5526" spans="1:9" x14ac:dyDescent="0.25">
      <c r="A5526" s="1">
        <v>43880</v>
      </c>
      <c r="B5526" t="s">
        <v>21</v>
      </c>
      <c r="C5526" t="s">
        <v>12</v>
      </c>
      <c r="D5526" t="s">
        <v>15</v>
      </c>
      <c r="E5526">
        <v>0</v>
      </c>
      <c r="F5526">
        <v>58</v>
      </c>
      <c r="G5526">
        <v>61229</v>
      </c>
      <c r="H5526">
        <v>76536</v>
      </c>
      <c r="I5526">
        <v>15307</v>
      </c>
    </row>
    <row r="5527" spans="1:9" x14ac:dyDescent="0.25">
      <c r="A5527" s="1">
        <v>43881</v>
      </c>
      <c r="B5527" t="s">
        <v>21</v>
      </c>
      <c r="C5527" t="s">
        <v>18</v>
      </c>
      <c r="D5527" t="s">
        <v>15</v>
      </c>
      <c r="E5527">
        <v>0</v>
      </c>
      <c r="F5527">
        <v>49</v>
      </c>
      <c r="G5527">
        <v>26738</v>
      </c>
      <c r="H5527">
        <v>30384</v>
      </c>
      <c r="I5527">
        <v>3646</v>
      </c>
    </row>
    <row r="5528" spans="1:9" x14ac:dyDescent="0.25">
      <c r="A5528" s="1">
        <v>43882</v>
      </c>
      <c r="B5528" t="s">
        <v>21</v>
      </c>
      <c r="C5528" t="s">
        <v>16</v>
      </c>
      <c r="D5528" t="s">
        <v>13</v>
      </c>
      <c r="E5528">
        <v>12</v>
      </c>
      <c r="F5528">
        <v>22</v>
      </c>
      <c r="G5528">
        <v>77214</v>
      </c>
      <c r="H5528">
        <v>98992</v>
      </c>
      <c r="I5528">
        <v>21778</v>
      </c>
    </row>
    <row r="5529" spans="1:9" x14ac:dyDescent="0.25">
      <c r="A5529" s="1">
        <v>43883</v>
      </c>
      <c r="B5529" t="s">
        <v>21</v>
      </c>
      <c r="C5529" t="s">
        <v>10</v>
      </c>
      <c r="D5529" t="s">
        <v>15</v>
      </c>
      <c r="E5529">
        <v>0</v>
      </c>
      <c r="F5529">
        <v>53</v>
      </c>
      <c r="G5529">
        <v>21413</v>
      </c>
      <c r="H5529">
        <v>24613</v>
      </c>
      <c r="I5529">
        <v>3200</v>
      </c>
    </row>
    <row r="5530" spans="1:9" x14ac:dyDescent="0.25">
      <c r="A5530" s="1">
        <v>43884</v>
      </c>
      <c r="B5530" t="s">
        <v>21</v>
      </c>
      <c r="C5530" t="s">
        <v>10</v>
      </c>
      <c r="D5530" t="s">
        <v>13</v>
      </c>
      <c r="E5530">
        <v>14</v>
      </c>
      <c r="F5530">
        <v>7</v>
      </c>
      <c r="G5530">
        <v>65523</v>
      </c>
      <c r="H5530">
        <v>89758</v>
      </c>
      <c r="I5530">
        <v>24235</v>
      </c>
    </row>
    <row r="5531" spans="1:9" x14ac:dyDescent="0.25">
      <c r="A5531" s="1">
        <v>43885</v>
      </c>
      <c r="B5531" t="s">
        <v>21</v>
      </c>
      <c r="C5531" t="s">
        <v>10</v>
      </c>
      <c r="D5531" t="s">
        <v>13</v>
      </c>
      <c r="E5531">
        <v>25</v>
      </c>
      <c r="F5531">
        <v>46</v>
      </c>
      <c r="G5531">
        <v>44939</v>
      </c>
      <c r="H5531">
        <v>61560</v>
      </c>
      <c r="I5531">
        <v>16621</v>
      </c>
    </row>
    <row r="5532" spans="1:9" x14ac:dyDescent="0.25">
      <c r="A5532" s="1">
        <v>43886</v>
      </c>
      <c r="B5532" t="s">
        <v>21</v>
      </c>
      <c r="C5532" t="s">
        <v>10</v>
      </c>
      <c r="D5532" t="s">
        <v>13</v>
      </c>
      <c r="E5532">
        <v>23</v>
      </c>
      <c r="F5532">
        <v>3</v>
      </c>
      <c r="G5532">
        <v>56843</v>
      </c>
      <c r="H5532">
        <v>91683</v>
      </c>
      <c r="I5532">
        <v>34840</v>
      </c>
    </row>
    <row r="5533" spans="1:9" x14ac:dyDescent="0.25">
      <c r="A5533" s="1">
        <v>43887</v>
      </c>
      <c r="B5533" t="s">
        <v>21</v>
      </c>
      <c r="C5533" t="s">
        <v>10</v>
      </c>
      <c r="D5533" t="s">
        <v>15</v>
      </c>
      <c r="E5533">
        <v>0</v>
      </c>
      <c r="F5533">
        <v>86</v>
      </c>
      <c r="G5533">
        <v>28904</v>
      </c>
      <c r="H5533">
        <v>51615</v>
      </c>
      <c r="I5533">
        <v>22711</v>
      </c>
    </row>
    <row r="5534" spans="1:9" x14ac:dyDescent="0.25">
      <c r="A5534" s="1">
        <v>43888</v>
      </c>
      <c r="B5534" t="s">
        <v>21</v>
      </c>
      <c r="C5534" t="s">
        <v>10</v>
      </c>
      <c r="D5534" t="s">
        <v>15</v>
      </c>
      <c r="E5534">
        <v>0</v>
      </c>
      <c r="F5534">
        <v>86</v>
      </c>
      <c r="G5534">
        <v>43271</v>
      </c>
      <c r="H5534">
        <v>60945</v>
      </c>
      <c r="I5534">
        <v>17674</v>
      </c>
    </row>
    <row r="5535" spans="1:9" x14ac:dyDescent="0.25">
      <c r="A5535" s="1">
        <v>43889</v>
      </c>
      <c r="B5535" t="s">
        <v>21</v>
      </c>
      <c r="C5535" t="s">
        <v>12</v>
      </c>
      <c r="D5535" t="s">
        <v>17</v>
      </c>
      <c r="E5535">
        <v>14</v>
      </c>
      <c r="F5535">
        <v>113</v>
      </c>
      <c r="G5535">
        <v>29549</v>
      </c>
      <c r="H5535">
        <v>54721</v>
      </c>
      <c r="I5535">
        <v>25172</v>
      </c>
    </row>
    <row r="5536" spans="1:9" x14ac:dyDescent="0.25">
      <c r="A5536" s="1">
        <v>43890</v>
      </c>
      <c r="B5536" t="s">
        <v>21</v>
      </c>
      <c r="C5536" t="s">
        <v>12</v>
      </c>
      <c r="D5536" t="s">
        <v>13</v>
      </c>
      <c r="E5536">
        <v>12</v>
      </c>
      <c r="F5536">
        <v>50</v>
      </c>
      <c r="G5536">
        <v>11047</v>
      </c>
      <c r="H5536">
        <v>19047</v>
      </c>
      <c r="I5536">
        <v>8000</v>
      </c>
    </row>
    <row r="5537" spans="1:9" x14ac:dyDescent="0.25">
      <c r="A5537" s="1">
        <v>43891</v>
      </c>
      <c r="B5537" t="s">
        <v>21</v>
      </c>
      <c r="C5537" t="s">
        <v>18</v>
      </c>
      <c r="D5537" t="s">
        <v>17</v>
      </c>
      <c r="E5537">
        <v>12</v>
      </c>
      <c r="F5537">
        <v>101</v>
      </c>
      <c r="G5537">
        <v>49709</v>
      </c>
      <c r="H5537">
        <v>84252</v>
      </c>
      <c r="I5537">
        <v>34543</v>
      </c>
    </row>
    <row r="5538" spans="1:9" x14ac:dyDescent="0.25">
      <c r="A5538" s="1">
        <v>43892</v>
      </c>
      <c r="B5538" t="s">
        <v>21</v>
      </c>
      <c r="C5538" t="s">
        <v>14</v>
      </c>
      <c r="D5538" t="s">
        <v>17</v>
      </c>
      <c r="E5538">
        <v>6</v>
      </c>
      <c r="F5538">
        <v>188</v>
      </c>
      <c r="G5538">
        <v>57903</v>
      </c>
      <c r="H5538">
        <v>75199</v>
      </c>
      <c r="I5538">
        <v>17296</v>
      </c>
    </row>
    <row r="5539" spans="1:9" x14ac:dyDescent="0.25">
      <c r="A5539" s="1">
        <v>43893</v>
      </c>
      <c r="B5539" t="s">
        <v>21</v>
      </c>
      <c r="C5539" t="s">
        <v>18</v>
      </c>
      <c r="D5539" t="s">
        <v>15</v>
      </c>
      <c r="E5539">
        <v>0</v>
      </c>
      <c r="F5539">
        <v>45</v>
      </c>
      <c r="G5539">
        <v>28710</v>
      </c>
      <c r="H5539">
        <v>44860</v>
      </c>
      <c r="I5539">
        <v>16150</v>
      </c>
    </row>
    <row r="5540" spans="1:9" x14ac:dyDescent="0.25">
      <c r="A5540" s="1">
        <v>43894</v>
      </c>
      <c r="B5540" t="s">
        <v>21</v>
      </c>
      <c r="C5540" t="s">
        <v>16</v>
      </c>
      <c r="D5540" t="s">
        <v>13</v>
      </c>
      <c r="E5540">
        <v>16</v>
      </c>
      <c r="F5540">
        <v>22</v>
      </c>
      <c r="G5540">
        <v>39249</v>
      </c>
      <c r="H5540">
        <v>46175</v>
      </c>
      <c r="I5540">
        <v>6926</v>
      </c>
    </row>
    <row r="5541" spans="1:9" x14ac:dyDescent="0.25">
      <c r="A5541" s="1">
        <v>43895</v>
      </c>
      <c r="B5541" t="s">
        <v>21</v>
      </c>
      <c r="C5541" t="s">
        <v>18</v>
      </c>
      <c r="D5541" t="s">
        <v>13</v>
      </c>
      <c r="E5541">
        <v>15</v>
      </c>
      <c r="F5541">
        <v>22</v>
      </c>
      <c r="G5541">
        <v>30849</v>
      </c>
      <c r="H5541">
        <v>56089</v>
      </c>
      <c r="I5541">
        <v>25240</v>
      </c>
    </row>
    <row r="5542" spans="1:9" x14ac:dyDescent="0.25">
      <c r="A5542" s="1">
        <v>43896</v>
      </c>
      <c r="B5542" t="s">
        <v>21</v>
      </c>
      <c r="C5542" t="s">
        <v>10</v>
      </c>
      <c r="D5542" t="s">
        <v>17</v>
      </c>
      <c r="E5542">
        <v>10</v>
      </c>
      <c r="F5542">
        <v>62</v>
      </c>
      <c r="G5542">
        <v>59578</v>
      </c>
      <c r="H5542">
        <v>99296</v>
      </c>
      <c r="I5542">
        <v>39718</v>
      </c>
    </row>
    <row r="5543" spans="1:9" x14ac:dyDescent="0.25">
      <c r="A5543" s="1">
        <v>43897</v>
      </c>
      <c r="B5543" t="s">
        <v>21</v>
      </c>
      <c r="C5543" t="s">
        <v>14</v>
      </c>
      <c r="D5543" t="s">
        <v>11</v>
      </c>
      <c r="E5543">
        <v>4</v>
      </c>
      <c r="F5543">
        <v>77</v>
      </c>
      <c r="G5543">
        <v>19547</v>
      </c>
      <c r="H5543">
        <v>36881</v>
      </c>
      <c r="I5543">
        <v>17334</v>
      </c>
    </row>
    <row r="5544" spans="1:9" x14ac:dyDescent="0.25">
      <c r="A5544" s="1">
        <v>43898</v>
      </c>
      <c r="B5544" t="s">
        <v>21</v>
      </c>
      <c r="C5544" t="s">
        <v>18</v>
      </c>
      <c r="D5544" t="s">
        <v>15</v>
      </c>
      <c r="E5544">
        <v>0</v>
      </c>
      <c r="F5544">
        <v>45</v>
      </c>
      <c r="G5544">
        <v>56811</v>
      </c>
      <c r="H5544">
        <v>69282</v>
      </c>
      <c r="I5544">
        <v>12471</v>
      </c>
    </row>
    <row r="5545" spans="1:9" x14ac:dyDescent="0.25">
      <c r="A5545" s="1">
        <v>43899</v>
      </c>
      <c r="B5545" t="s">
        <v>21</v>
      </c>
      <c r="C5545" t="s">
        <v>12</v>
      </c>
      <c r="D5545" t="s">
        <v>13</v>
      </c>
      <c r="E5545">
        <v>11</v>
      </c>
      <c r="F5545">
        <v>1</v>
      </c>
      <c r="G5545">
        <v>9562</v>
      </c>
      <c r="H5545">
        <v>19123</v>
      </c>
      <c r="I5545">
        <v>9561</v>
      </c>
    </row>
    <row r="5546" spans="1:9" x14ac:dyDescent="0.25">
      <c r="A5546" s="1">
        <v>43900</v>
      </c>
      <c r="B5546" t="s">
        <v>21</v>
      </c>
      <c r="C5546" t="s">
        <v>14</v>
      </c>
      <c r="D5546" t="s">
        <v>17</v>
      </c>
      <c r="E5546">
        <v>11</v>
      </c>
      <c r="F5546">
        <v>161</v>
      </c>
      <c r="G5546">
        <v>13433</v>
      </c>
      <c r="H5546">
        <v>19190</v>
      </c>
      <c r="I5546">
        <v>5757</v>
      </c>
    </row>
    <row r="5547" spans="1:9" x14ac:dyDescent="0.25">
      <c r="A5547" s="1">
        <v>43901</v>
      </c>
      <c r="B5547" t="s">
        <v>21</v>
      </c>
      <c r="C5547" t="s">
        <v>18</v>
      </c>
      <c r="D5547" t="s">
        <v>15</v>
      </c>
      <c r="E5547">
        <v>0</v>
      </c>
      <c r="F5547">
        <v>33</v>
      </c>
      <c r="G5547">
        <v>37805</v>
      </c>
      <c r="H5547">
        <v>67509</v>
      </c>
      <c r="I5547">
        <v>29704</v>
      </c>
    </row>
    <row r="5548" spans="1:9" x14ac:dyDescent="0.25">
      <c r="A5548" s="1">
        <v>43902</v>
      </c>
      <c r="B5548" t="s">
        <v>21</v>
      </c>
      <c r="C5548" t="s">
        <v>16</v>
      </c>
      <c r="D5548" t="s">
        <v>11</v>
      </c>
      <c r="E5548">
        <v>5</v>
      </c>
      <c r="F5548">
        <v>69</v>
      </c>
      <c r="G5548">
        <v>11563</v>
      </c>
      <c r="H5548">
        <v>21024</v>
      </c>
      <c r="I5548">
        <v>9461</v>
      </c>
    </row>
    <row r="5549" spans="1:9" x14ac:dyDescent="0.25">
      <c r="A5549" s="1">
        <v>43903</v>
      </c>
      <c r="B5549" t="s">
        <v>21</v>
      </c>
      <c r="C5549" t="s">
        <v>16</v>
      </c>
      <c r="D5549" t="s">
        <v>17</v>
      </c>
      <c r="E5549">
        <v>5</v>
      </c>
      <c r="F5549">
        <v>168</v>
      </c>
      <c r="G5549">
        <v>40636</v>
      </c>
      <c r="H5549">
        <v>75251</v>
      </c>
      <c r="I5549">
        <v>34615</v>
      </c>
    </row>
    <row r="5550" spans="1:9" x14ac:dyDescent="0.25">
      <c r="A5550" s="1">
        <v>43904</v>
      </c>
      <c r="B5550" t="s">
        <v>21</v>
      </c>
      <c r="C5550" t="s">
        <v>12</v>
      </c>
      <c r="D5550" t="s">
        <v>15</v>
      </c>
      <c r="E5550">
        <v>0</v>
      </c>
      <c r="F5550">
        <v>69</v>
      </c>
      <c r="G5550">
        <v>37597</v>
      </c>
      <c r="H5550">
        <v>52218</v>
      </c>
      <c r="I5550">
        <v>14621</v>
      </c>
    </row>
    <row r="5551" spans="1:9" x14ac:dyDescent="0.25">
      <c r="A5551" s="1">
        <v>43905</v>
      </c>
      <c r="B5551" t="s">
        <v>21</v>
      </c>
      <c r="C5551" t="s">
        <v>16</v>
      </c>
      <c r="D5551" t="s">
        <v>15</v>
      </c>
      <c r="E5551">
        <v>0</v>
      </c>
      <c r="F5551">
        <v>40</v>
      </c>
      <c r="G5551">
        <v>36488</v>
      </c>
      <c r="H5551">
        <v>45047</v>
      </c>
      <c r="I5551">
        <v>8559</v>
      </c>
    </row>
    <row r="5552" spans="1:9" x14ac:dyDescent="0.25">
      <c r="A5552" s="1">
        <v>43906</v>
      </c>
      <c r="B5552" t="s">
        <v>21</v>
      </c>
      <c r="C5552" t="s">
        <v>12</v>
      </c>
      <c r="D5552" t="s">
        <v>17</v>
      </c>
      <c r="E5552">
        <v>11</v>
      </c>
      <c r="F5552">
        <v>65</v>
      </c>
      <c r="G5552">
        <v>32312</v>
      </c>
      <c r="H5552">
        <v>37572</v>
      </c>
      <c r="I5552">
        <v>5260</v>
      </c>
    </row>
    <row r="5553" spans="1:9" x14ac:dyDescent="0.25">
      <c r="A5553" s="1">
        <v>43907</v>
      </c>
      <c r="B5553" t="s">
        <v>21</v>
      </c>
      <c r="C5553" t="s">
        <v>14</v>
      </c>
      <c r="D5553" t="s">
        <v>11</v>
      </c>
      <c r="E5553">
        <v>9</v>
      </c>
      <c r="F5553">
        <v>36</v>
      </c>
      <c r="G5553">
        <v>21864</v>
      </c>
      <c r="H5553">
        <v>30366</v>
      </c>
      <c r="I5553">
        <v>8502</v>
      </c>
    </row>
    <row r="5554" spans="1:9" x14ac:dyDescent="0.25">
      <c r="A5554" s="1">
        <v>43908</v>
      </c>
      <c r="B5554" t="s">
        <v>21</v>
      </c>
      <c r="C5554" t="s">
        <v>14</v>
      </c>
      <c r="D5554" t="s">
        <v>17</v>
      </c>
      <c r="E5554">
        <v>10</v>
      </c>
      <c r="F5554">
        <v>67</v>
      </c>
      <c r="G5554">
        <v>18510</v>
      </c>
      <c r="H5554">
        <v>30345</v>
      </c>
      <c r="I5554">
        <v>11835</v>
      </c>
    </row>
    <row r="5555" spans="1:9" x14ac:dyDescent="0.25">
      <c r="A5555" s="1">
        <v>43909</v>
      </c>
      <c r="B5555" t="s">
        <v>21</v>
      </c>
      <c r="C5555" t="s">
        <v>14</v>
      </c>
      <c r="D5555" t="s">
        <v>15</v>
      </c>
      <c r="E5555">
        <v>0</v>
      </c>
      <c r="F5555">
        <v>38</v>
      </c>
      <c r="G5555">
        <v>10366</v>
      </c>
      <c r="H5555">
        <v>11780</v>
      </c>
      <c r="I5555">
        <v>1414</v>
      </c>
    </row>
    <row r="5556" spans="1:9" x14ac:dyDescent="0.25">
      <c r="A5556" s="1">
        <v>43910</v>
      </c>
      <c r="B5556" t="s">
        <v>21</v>
      </c>
      <c r="C5556" t="s">
        <v>18</v>
      </c>
      <c r="D5556" t="s">
        <v>17</v>
      </c>
      <c r="E5556">
        <v>12</v>
      </c>
      <c r="F5556">
        <v>102</v>
      </c>
      <c r="G5556">
        <v>65873</v>
      </c>
      <c r="H5556">
        <v>74856</v>
      </c>
      <c r="I5556">
        <v>8983</v>
      </c>
    </row>
    <row r="5557" spans="1:9" x14ac:dyDescent="0.25">
      <c r="A5557" s="1">
        <v>43911</v>
      </c>
      <c r="B5557" t="s">
        <v>21</v>
      </c>
      <c r="C5557" t="s">
        <v>10</v>
      </c>
      <c r="D5557" t="s">
        <v>17</v>
      </c>
      <c r="E5557">
        <v>14</v>
      </c>
      <c r="F5557">
        <v>90</v>
      </c>
      <c r="G5557">
        <v>55553</v>
      </c>
      <c r="H5557">
        <v>65356</v>
      </c>
      <c r="I5557">
        <v>9803</v>
      </c>
    </row>
    <row r="5558" spans="1:9" x14ac:dyDescent="0.25">
      <c r="A5558" s="1">
        <v>43912</v>
      </c>
      <c r="B5558" t="s">
        <v>21</v>
      </c>
      <c r="C5558" t="s">
        <v>12</v>
      </c>
      <c r="D5558" t="s">
        <v>11</v>
      </c>
      <c r="E5558">
        <v>10</v>
      </c>
      <c r="F5558">
        <v>23</v>
      </c>
      <c r="G5558">
        <v>53936</v>
      </c>
      <c r="H5558">
        <v>81721</v>
      </c>
      <c r="I5558">
        <v>27785</v>
      </c>
    </row>
    <row r="5559" spans="1:9" x14ac:dyDescent="0.25">
      <c r="A5559" s="1">
        <v>43913</v>
      </c>
      <c r="B5559" t="s">
        <v>21</v>
      </c>
      <c r="C5559" t="s">
        <v>14</v>
      </c>
      <c r="D5559" t="s">
        <v>17</v>
      </c>
      <c r="E5559">
        <v>5</v>
      </c>
      <c r="F5559">
        <v>161</v>
      </c>
      <c r="G5559">
        <v>69206</v>
      </c>
      <c r="H5559">
        <v>86508</v>
      </c>
      <c r="I5559">
        <v>17302</v>
      </c>
    </row>
    <row r="5560" spans="1:9" x14ac:dyDescent="0.25">
      <c r="A5560" s="1">
        <v>43914</v>
      </c>
      <c r="B5560" t="s">
        <v>21</v>
      </c>
      <c r="C5560" t="s">
        <v>16</v>
      </c>
      <c r="D5560" t="s">
        <v>17</v>
      </c>
      <c r="E5560">
        <v>9</v>
      </c>
      <c r="F5560">
        <v>128</v>
      </c>
      <c r="G5560">
        <v>21910</v>
      </c>
      <c r="H5560">
        <v>35339</v>
      </c>
      <c r="I5560">
        <v>13429</v>
      </c>
    </row>
    <row r="5561" spans="1:9" x14ac:dyDescent="0.25">
      <c r="A5561" s="1">
        <v>43915</v>
      </c>
      <c r="B5561" t="s">
        <v>21</v>
      </c>
      <c r="C5561" t="s">
        <v>14</v>
      </c>
      <c r="D5561" t="s">
        <v>13</v>
      </c>
      <c r="E5561">
        <v>22</v>
      </c>
      <c r="F5561">
        <v>47</v>
      </c>
      <c r="G5561">
        <v>13790</v>
      </c>
      <c r="H5561">
        <v>23373</v>
      </c>
      <c r="I5561">
        <v>9583</v>
      </c>
    </row>
    <row r="5562" spans="1:9" x14ac:dyDescent="0.25">
      <c r="A5562" s="1">
        <v>43916</v>
      </c>
      <c r="B5562" t="s">
        <v>21</v>
      </c>
      <c r="C5562" t="s">
        <v>10</v>
      </c>
      <c r="D5562" t="s">
        <v>13</v>
      </c>
      <c r="E5562">
        <v>15</v>
      </c>
      <c r="F5562">
        <v>3</v>
      </c>
      <c r="G5562">
        <v>27597</v>
      </c>
      <c r="H5562">
        <v>53072</v>
      </c>
      <c r="I5562">
        <v>25475</v>
      </c>
    </row>
    <row r="5563" spans="1:9" x14ac:dyDescent="0.25">
      <c r="A5563" s="1">
        <v>43917</v>
      </c>
      <c r="B5563" t="s">
        <v>21</v>
      </c>
      <c r="C5563" t="s">
        <v>10</v>
      </c>
      <c r="D5563" t="s">
        <v>13</v>
      </c>
      <c r="E5563">
        <v>21</v>
      </c>
      <c r="F5563">
        <v>12</v>
      </c>
      <c r="G5563">
        <v>62385</v>
      </c>
      <c r="H5563">
        <v>87866</v>
      </c>
      <c r="I5563">
        <v>25481</v>
      </c>
    </row>
    <row r="5564" spans="1:9" x14ac:dyDescent="0.25">
      <c r="A5564" s="1">
        <v>43918</v>
      </c>
      <c r="B5564" t="s">
        <v>21</v>
      </c>
      <c r="C5564" t="s">
        <v>16</v>
      </c>
      <c r="D5564" t="s">
        <v>15</v>
      </c>
      <c r="E5564">
        <v>0</v>
      </c>
      <c r="F5564">
        <v>64</v>
      </c>
      <c r="G5564">
        <v>59932</v>
      </c>
      <c r="H5564">
        <v>89451</v>
      </c>
      <c r="I5564">
        <v>29519</v>
      </c>
    </row>
    <row r="5565" spans="1:9" x14ac:dyDescent="0.25">
      <c r="A5565" s="1">
        <v>43919</v>
      </c>
      <c r="B5565" t="s">
        <v>21</v>
      </c>
      <c r="C5565" t="s">
        <v>18</v>
      </c>
      <c r="D5565" t="s">
        <v>17</v>
      </c>
      <c r="E5565">
        <v>13</v>
      </c>
      <c r="F5565">
        <v>140</v>
      </c>
      <c r="G5565">
        <v>54947</v>
      </c>
      <c r="H5565">
        <v>99903</v>
      </c>
      <c r="I5565">
        <v>44956</v>
      </c>
    </row>
    <row r="5566" spans="1:9" x14ac:dyDescent="0.25">
      <c r="A5566" s="1">
        <v>43920</v>
      </c>
      <c r="B5566" t="s">
        <v>21</v>
      </c>
      <c r="C5566" t="s">
        <v>14</v>
      </c>
      <c r="D5566" t="s">
        <v>13</v>
      </c>
      <c r="E5566">
        <v>13</v>
      </c>
      <c r="F5566">
        <v>12</v>
      </c>
      <c r="G5566">
        <v>55705</v>
      </c>
      <c r="H5566">
        <v>91320</v>
      </c>
      <c r="I5566">
        <v>35615</v>
      </c>
    </row>
    <row r="5567" spans="1:9" x14ac:dyDescent="0.25">
      <c r="A5567" s="1">
        <v>43921</v>
      </c>
      <c r="B5567" t="s">
        <v>21</v>
      </c>
      <c r="C5567" t="s">
        <v>12</v>
      </c>
      <c r="D5567" t="s">
        <v>13</v>
      </c>
      <c r="E5567">
        <v>12</v>
      </c>
      <c r="F5567">
        <v>36</v>
      </c>
      <c r="G5567">
        <v>60753</v>
      </c>
      <c r="H5567">
        <v>74089</v>
      </c>
      <c r="I5567">
        <v>13336</v>
      </c>
    </row>
    <row r="5568" spans="1:9" x14ac:dyDescent="0.25">
      <c r="A5568" s="1">
        <v>43922</v>
      </c>
      <c r="B5568" t="s">
        <v>21</v>
      </c>
      <c r="C5568" t="s">
        <v>14</v>
      </c>
      <c r="D5568" t="s">
        <v>13</v>
      </c>
      <c r="E5568">
        <v>24</v>
      </c>
      <c r="F5568">
        <v>5</v>
      </c>
      <c r="G5568">
        <v>24945</v>
      </c>
      <c r="H5568">
        <v>43764</v>
      </c>
      <c r="I5568">
        <v>18819</v>
      </c>
    </row>
    <row r="5569" spans="1:9" x14ac:dyDescent="0.25">
      <c r="A5569" s="1">
        <v>43923</v>
      </c>
      <c r="B5569" t="s">
        <v>21</v>
      </c>
      <c r="C5569" t="s">
        <v>12</v>
      </c>
      <c r="D5569" t="s">
        <v>13</v>
      </c>
      <c r="E5569">
        <v>25</v>
      </c>
      <c r="F5569">
        <v>50</v>
      </c>
      <c r="G5569">
        <v>77310</v>
      </c>
      <c r="H5569">
        <v>93144</v>
      </c>
      <c r="I5569">
        <v>15834</v>
      </c>
    </row>
    <row r="5570" spans="1:9" x14ac:dyDescent="0.25">
      <c r="A5570" s="1">
        <v>43924</v>
      </c>
      <c r="B5570" t="s">
        <v>21</v>
      </c>
      <c r="C5570" t="s">
        <v>18</v>
      </c>
      <c r="D5570" t="s">
        <v>15</v>
      </c>
      <c r="E5570">
        <v>0</v>
      </c>
      <c r="F5570">
        <v>91</v>
      </c>
      <c r="G5570">
        <v>85698</v>
      </c>
      <c r="H5570">
        <v>98504</v>
      </c>
      <c r="I5570">
        <v>12806</v>
      </c>
    </row>
    <row r="5571" spans="1:9" x14ac:dyDescent="0.25">
      <c r="A5571" s="1">
        <v>43925</v>
      </c>
      <c r="B5571" t="s">
        <v>21</v>
      </c>
      <c r="C5571" t="s">
        <v>12</v>
      </c>
      <c r="D5571" t="s">
        <v>13</v>
      </c>
      <c r="E5571">
        <v>20</v>
      </c>
      <c r="F5571">
        <v>8</v>
      </c>
      <c r="G5571">
        <v>66958</v>
      </c>
      <c r="H5571">
        <v>83698</v>
      </c>
      <c r="I5571">
        <v>16740</v>
      </c>
    </row>
    <row r="5572" spans="1:9" x14ac:dyDescent="0.25">
      <c r="A5572" s="1">
        <v>43926</v>
      </c>
      <c r="B5572" t="s">
        <v>21</v>
      </c>
      <c r="C5572" t="s">
        <v>14</v>
      </c>
      <c r="D5572" t="s">
        <v>11</v>
      </c>
      <c r="E5572">
        <v>8</v>
      </c>
      <c r="F5572">
        <v>51</v>
      </c>
      <c r="G5572">
        <v>41740</v>
      </c>
      <c r="H5572">
        <v>81844</v>
      </c>
      <c r="I5572">
        <v>40104</v>
      </c>
    </row>
    <row r="5573" spans="1:9" x14ac:dyDescent="0.25">
      <c r="A5573" s="1">
        <v>43927</v>
      </c>
      <c r="B5573" t="s">
        <v>21</v>
      </c>
      <c r="C5573" t="s">
        <v>12</v>
      </c>
      <c r="D5573" t="s">
        <v>11</v>
      </c>
      <c r="E5573">
        <v>9</v>
      </c>
      <c r="F5573">
        <v>90</v>
      </c>
      <c r="G5573">
        <v>55260</v>
      </c>
      <c r="H5573">
        <v>71766</v>
      </c>
      <c r="I5573">
        <v>16506</v>
      </c>
    </row>
    <row r="5574" spans="1:9" x14ac:dyDescent="0.25">
      <c r="A5574" s="1">
        <v>43928</v>
      </c>
      <c r="B5574" t="s">
        <v>21</v>
      </c>
      <c r="C5574" t="s">
        <v>18</v>
      </c>
      <c r="D5574" t="s">
        <v>11</v>
      </c>
      <c r="E5574">
        <v>6</v>
      </c>
      <c r="F5574">
        <v>91</v>
      </c>
      <c r="G5574">
        <v>33954</v>
      </c>
      <c r="H5574">
        <v>49932</v>
      </c>
      <c r="I5574">
        <v>15978</v>
      </c>
    </row>
    <row r="5575" spans="1:9" x14ac:dyDescent="0.25">
      <c r="A5575" s="1">
        <v>43929</v>
      </c>
      <c r="B5575" t="s">
        <v>21</v>
      </c>
      <c r="C5575" t="s">
        <v>16</v>
      </c>
      <c r="D5575" t="s">
        <v>13</v>
      </c>
      <c r="E5575">
        <v>13</v>
      </c>
      <c r="F5575">
        <v>7</v>
      </c>
      <c r="G5575">
        <v>20494</v>
      </c>
      <c r="H5575">
        <v>26274</v>
      </c>
      <c r="I5575">
        <v>5780</v>
      </c>
    </row>
    <row r="5576" spans="1:9" x14ac:dyDescent="0.25">
      <c r="A5576" s="1">
        <v>43930</v>
      </c>
      <c r="B5576" t="s">
        <v>21</v>
      </c>
      <c r="C5576" t="s">
        <v>18</v>
      </c>
      <c r="D5576" t="s">
        <v>11</v>
      </c>
      <c r="E5576">
        <v>10</v>
      </c>
      <c r="F5576">
        <v>36</v>
      </c>
      <c r="G5576">
        <v>72699</v>
      </c>
      <c r="H5576">
        <v>98242</v>
      </c>
      <c r="I5576">
        <v>25543</v>
      </c>
    </row>
    <row r="5577" spans="1:9" x14ac:dyDescent="0.25">
      <c r="A5577" s="1">
        <v>43931</v>
      </c>
      <c r="B5577" t="s">
        <v>21</v>
      </c>
      <c r="C5577" t="s">
        <v>16</v>
      </c>
      <c r="D5577" t="s">
        <v>11</v>
      </c>
      <c r="E5577">
        <v>8</v>
      </c>
      <c r="F5577">
        <v>95</v>
      </c>
      <c r="G5577">
        <v>23579</v>
      </c>
      <c r="H5577">
        <v>31439</v>
      </c>
      <c r="I5577">
        <v>7860</v>
      </c>
    </row>
    <row r="5578" spans="1:9" x14ac:dyDescent="0.25">
      <c r="A5578" s="1">
        <v>43932</v>
      </c>
      <c r="B5578" t="s">
        <v>21</v>
      </c>
      <c r="C5578" t="s">
        <v>12</v>
      </c>
      <c r="D5578" t="s">
        <v>17</v>
      </c>
      <c r="E5578">
        <v>8</v>
      </c>
      <c r="F5578">
        <v>166</v>
      </c>
      <c r="G5578">
        <v>46596</v>
      </c>
      <c r="H5578">
        <v>78977</v>
      </c>
      <c r="I5578">
        <v>32381</v>
      </c>
    </row>
    <row r="5579" spans="1:9" x14ac:dyDescent="0.25">
      <c r="A5579" s="1">
        <v>43933</v>
      </c>
      <c r="B5579" t="s">
        <v>21</v>
      </c>
      <c r="C5579" t="s">
        <v>16</v>
      </c>
      <c r="D5579" t="s">
        <v>11</v>
      </c>
      <c r="E5579">
        <v>6</v>
      </c>
      <c r="F5579">
        <v>84</v>
      </c>
      <c r="G5579">
        <v>49031</v>
      </c>
      <c r="H5579">
        <v>54479</v>
      </c>
      <c r="I5579">
        <v>5448</v>
      </c>
    </row>
    <row r="5580" spans="1:9" x14ac:dyDescent="0.25">
      <c r="A5580" s="1">
        <v>43934</v>
      </c>
      <c r="B5580" t="s">
        <v>21</v>
      </c>
      <c r="C5580" t="s">
        <v>10</v>
      </c>
      <c r="D5580" t="s">
        <v>17</v>
      </c>
      <c r="E5580">
        <v>7</v>
      </c>
      <c r="F5580">
        <v>99</v>
      </c>
      <c r="G5580">
        <v>10980</v>
      </c>
      <c r="H5580">
        <v>21529</v>
      </c>
      <c r="I5580">
        <v>10549</v>
      </c>
    </row>
    <row r="5581" spans="1:9" x14ac:dyDescent="0.25">
      <c r="A5581" s="1">
        <v>43935</v>
      </c>
      <c r="B5581" t="s">
        <v>21</v>
      </c>
      <c r="C5581" t="s">
        <v>16</v>
      </c>
      <c r="D5581" t="s">
        <v>11</v>
      </c>
      <c r="E5581">
        <v>6</v>
      </c>
      <c r="F5581">
        <v>75</v>
      </c>
      <c r="G5581">
        <v>33404</v>
      </c>
      <c r="H5581">
        <v>61859</v>
      </c>
      <c r="I5581">
        <v>28455</v>
      </c>
    </row>
    <row r="5582" spans="1:9" x14ac:dyDescent="0.25">
      <c r="A5582" s="1">
        <v>43936</v>
      </c>
      <c r="B5582" t="s">
        <v>21</v>
      </c>
      <c r="C5582" t="s">
        <v>10</v>
      </c>
      <c r="D5582" t="s">
        <v>11</v>
      </c>
      <c r="E5582">
        <v>3</v>
      </c>
      <c r="F5582">
        <v>59</v>
      </c>
      <c r="G5582">
        <v>41289</v>
      </c>
      <c r="H5582">
        <v>73731</v>
      </c>
      <c r="I5582">
        <v>32442</v>
      </c>
    </row>
    <row r="5583" spans="1:9" x14ac:dyDescent="0.25">
      <c r="A5583" s="1">
        <v>43937</v>
      </c>
      <c r="B5583" t="s">
        <v>21</v>
      </c>
      <c r="C5583" t="s">
        <v>16</v>
      </c>
      <c r="D5583" t="s">
        <v>15</v>
      </c>
      <c r="E5583">
        <v>0</v>
      </c>
      <c r="F5583">
        <v>96</v>
      </c>
      <c r="G5583">
        <v>13268</v>
      </c>
      <c r="H5583">
        <v>21751</v>
      </c>
      <c r="I5583">
        <v>8483</v>
      </c>
    </row>
    <row r="5584" spans="1:9" x14ac:dyDescent="0.25">
      <c r="A5584" s="1">
        <v>43938</v>
      </c>
      <c r="B5584" t="s">
        <v>21</v>
      </c>
      <c r="C5584" t="s">
        <v>18</v>
      </c>
      <c r="D5584" t="s">
        <v>11</v>
      </c>
      <c r="E5584">
        <v>6</v>
      </c>
      <c r="F5584">
        <v>23</v>
      </c>
      <c r="G5584">
        <v>69170</v>
      </c>
      <c r="H5584">
        <v>81376</v>
      </c>
      <c r="I5584">
        <v>12206</v>
      </c>
    </row>
    <row r="5585" spans="1:9" x14ac:dyDescent="0.25">
      <c r="A5585" s="1">
        <v>43939</v>
      </c>
      <c r="B5585" t="s">
        <v>21</v>
      </c>
      <c r="C5585" t="s">
        <v>16</v>
      </c>
      <c r="D5585" t="s">
        <v>17</v>
      </c>
      <c r="E5585">
        <v>12</v>
      </c>
      <c r="F5585">
        <v>89</v>
      </c>
      <c r="G5585">
        <v>69665</v>
      </c>
      <c r="H5585">
        <v>92887</v>
      </c>
      <c r="I5585">
        <v>23222</v>
      </c>
    </row>
    <row r="5586" spans="1:9" x14ac:dyDescent="0.25">
      <c r="A5586" s="1">
        <v>43940</v>
      </c>
      <c r="B5586" t="s">
        <v>21</v>
      </c>
      <c r="C5586" t="s">
        <v>10</v>
      </c>
      <c r="D5586" t="s">
        <v>11</v>
      </c>
      <c r="E5586">
        <v>8</v>
      </c>
      <c r="F5586">
        <v>25</v>
      </c>
      <c r="G5586">
        <v>76456</v>
      </c>
      <c r="H5586">
        <v>98020</v>
      </c>
      <c r="I5586">
        <v>21564</v>
      </c>
    </row>
    <row r="5587" spans="1:9" x14ac:dyDescent="0.25">
      <c r="A5587" s="1">
        <v>43941</v>
      </c>
      <c r="B5587" t="s">
        <v>21</v>
      </c>
      <c r="C5587" t="s">
        <v>10</v>
      </c>
      <c r="D5587" t="s">
        <v>11</v>
      </c>
      <c r="E5587">
        <v>8</v>
      </c>
      <c r="F5587">
        <v>63</v>
      </c>
      <c r="G5587">
        <v>75326</v>
      </c>
      <c r="H5587">
        <v>97826</v>
      </c>
      <c r="I5587">
        <v>22500</v>
      </c>
    </row>
    <row r="5588" spans="1:9" x14ac:dyDescent="0.25">
      <c r="A5588" s="1">
        <v>43942</v>
      </c>
      <c r="B5588" t="s">
        <v>21</v>
      </c>
      <c r="C5588" t="s">
        <v>18</v>
      </c>
      <c r="D5588" t="s">
        <v>15</v>
      </c>
      <c r="E5588">
        <v>0</v>
      </c>
      <c r="F5588">
        <v>75</v>
      </c>
      <c r="G5588">
        <v>40711</v>
      </c>
      <c r="H5588">
        <v>56543</v>
      </c>
      <c r="I5588">
        <v>15832</v>
      </c>
    </row>
    <row r="5589" spans="1:9" x14ac:dyDescent="0.25">
      <c r="A5589" s="1">
        <v>43943</v>
      </c>
      <c r="B5589" t="s">
        <v>21</v>
      </c>
      <c r="C5589" t="s">
        <v>16</v>
      </c>
      <c r="D5589" t="s">
        <v>13</v>
      </c>
      <c r="E5589">
        <v>11</v>
      </c>
      <c r="F5589">
        <v>33</v>
      </c>
      <c r="G5589">
        <v>31225</v>
      </c>
      <c r="H5589">
        <v>52923</v>
      </c>
      <c r="I5589">
        <v>21698</v>
      </c>
    </row>
    <row r="5590" spans="1:9" x14ac:dyDescent="0.25">
      <c r="A5590" s="1">
        <v>43944</v>
      </c>
      <c r="B5590" t="s">
        <v>21</v>
      </c>
      <c r="C5590" t="s">
        <v>18</v>
      </c>
      <c r="D5590" t="s">
        <v>15</v>
      </c>
      <c r="E5590">
        <v>0</v>
      </c>
      <c r="F5590">
        <v>49</v>
      </c>
      <c r="G5590">
        <v>13557</v>
      </c>
      <c r="H5590">
        <v>22224</v>
      </c>
      <c r="I5590">
        <v>8667</v>
      </c>
    </row>
    <row r="5591" spans="1:9" x14ac:dyDescent="0.25">
      <c r="A5591" s="1">
        <v>43945</v>
      </c>
      <c r="B5591" t="s">
        <v>21</v>
      </c>
      <c r="C5591" t="s">
        <v>12</v>
      </c>
      <c r="D5591" t="s">
        <v>13</v>
      </c>
      <c r="E5591">
        <v>19</v>
      </c>
      <c r="F5591">
        <v>44</v>
      </c>
      <c r="G5591">
        <v>80282</v>
      </c>
      <c r="H5591">
        <v>99113</v>
      </c>
      <c r="I5591">
        <v>18831</v>
      </c>
    </row>
    <row r="5592" spans="1:9" x14ac:dyDescent="0.25">
      <c r="A5592" s="1">
        <v>43946</v>
      </c>
      <c r="B5592" t="s">
        <v>21</v>
      </c>
      <c r="C5592" t="s">
        <v>16</v>
      </c>
      <c r="D5592" t="s">
        <v>11</v>
      </c>
      <c r="E5592">
        <v>9</v>
      </c>
      <c r="F5592">
        <v>78</v>
      </c>
      <c r="G5592">
        <v>32455</v>
      </c>
      <c r="H5592">
        <v>41082</v>
      </c>
      <c r="I5592">
        <v>8627</v>
      </c>
    </row>
    <row r="5593" spans="1:9" x14ac:dyDescent="0.25">
      <c r="A5593" s="1">
        <v>43947</v>
      </c>
      <c r="B5593" t="s">
        <v>21</v>
      </c>
      <c r="C5593" t="s">
        <v>14</v>
      </c>
      <c r="D5593" t="s">
        <v>17</v>
      </c>
      <c r="E5593">
        <v>5</v>
      </c>
      <c r="F5593">
        <v>118</v>
      </c>
      <c r="G5593">
        <v>12944</v>
      </c>
      <c r="H5593">
        <v>15980</v>
      </c>
      <c r="I5593">
        <v>3036</v>
      </c>
    </row>
    <row r="5594" spans="1:9" x14ac:dyDescent="0.25">
      <c r="A5594" s="1">
        <v>43948</v>
      </c>
      <c r="B5594" t="s">
        <v>21</v>
      </c>
      <c r="C5594" t="s">
        <v>12</v>
      </c>
      <c r="D5594" t="s">
        <v>15</v>
      </c>
      <c r="E5594">
        <v>0</v>
      </c>
      <c r="F5594">
        <v>39</v>
      </c>
      <c r="G5594">
        <v>7169</v>
      </c>
      <c r="H5594">
        <v>11029</v>
      </c>
      <c r="I5594">
        <v>3860</v>
      </c>
    </row>
    <row r="5595" spans="1:9" x14ac:dyDescent="0.25">
      <c r="A5595" s="1">
        <v>43949</v>
      </c>
      <c r="B5595" t="s">
        <v>21</v>
      </c>
      <c r="C5595" t="s">
        <v>12</v>
      </c>
      <c r="D5595" t="s">
        <v>13</v>
      </c>
      <c r="E5595">
        <v>23</v>
      </c>
      <c r="F5595">
        <v>26</v>
      </c>
      <c r="G5595">
        <v>42465</v>
      </c>
      <c r="H5595">
        <v>58979</v>
      </c>
      <c r="I5595">
        <v>16514</v>
      </c>
    </row>
    <row r="5596" spans="1:9" x14ac:dyDescent="0.25">
      <c r="A5596" s="1">
        <v>43950</v>
      </c>
      <c r="B5596" t="s">
        <v>21</v>
      </c>
      <c r="C5596" t="s">
        <v>18</v>
      </c>
      <c r="D5596" t="s">
        <v>11</v>
      </c>
      <c r="E5596">
        <v>10</v>
      </c>
      <c r="F5596">
        <v>82</v>
      </c>
      <c r="G5596">
        <v>76287</v>
      </c>
      <c r="H5596">
        <v>91912</v>
      </c>
      <c r="I5596">
        <v>15625</v>
      </c>
    </row>
    <row r="5597" spans="1:9" x14ac:dyDescent="0.25">
      <c r="A5597" s="1">
        <v>43951</v>
      </c>
      <c r="B5597" t="s">
        <v>21</v>
      </c>
      <c r="C5597" t="s">
        <v>18</v>
      </c>
      <c r="D5597" t="s">
        <v>11</v>
      </c>
      <c r="E5597">
        <v>10</v>
      </c>
      <c r="F5597">
        <v>65</v>
      </c>
      <c r="G5597">
        <v>19274</v>
      </c>
      <c r="H5597">
        <v>37793</v>
      </c>
      <c r="I5597">
        <v>18519</v>
      </c>
    </row>
    <row r="5598" spans="1:9" x14ac:dyDescent="0.25">
      <c r="A5598" s="1">
        <v>43952</v>
      </c>
      <c r="B5598" t="s">
        <v>21</v>
      </c>
      <c r="C5598" t="s">
        <v>14</v>
      </c>
      <c r="D5598" t="s">
        <v>13</v>
      </c>
      <c r="E5598">
        <v>25</v>
      </c>
      <c r="F5598">
        <v>24</v>
      </c>
      <c r="G5598">
        <v>35056</v>
      </c>
      <c r="H5598">
        <v>66144</v>
      </c>
      <c r="I5598">
        <v>31088</v>
      </c>
    </row>
    <row r="5599" spans="1:9" x14ac:dyDescent="0.25">
      <c r="A5599" s="1">
        <v>43953</v>
      </c>
      <c r="B5599" t="s">
        <v>21</v>
      </c>
      <c r="C5599" t="s">
        <v>16</v>
      </c>
      <c r="D5599" t="s">
        <v>15</v>
      </c>
      <c r="E5599">
        <v>0</v>
      </c>
      <c r="F5599">
        <v>88</v>
      </c>
      <c r="G5599">
        <v>30426</v>
      </c>
      <c r="H5599">
        <v>39008</v>
      </c>
      <c r="I5599">
        <v>8582</v>
      </c>
    </row>
    <row r="5600" spans="1:9" x14ac:dyDescent="0.25">
      <c r="A5600" s="1">
        <v>43954</v>
      </c>
      <c r="B5600" t="s">
        <v>21</v>
      </c>
      <c r="C5600" t="s">
        <v>18</v>
      </c>
      <c r="D5600" t="s">
        <v>17</v>
      </c>
      <c r="E5600">
        <v>9</v>
      </c>
      <c r="F5600">
        <v>91</v>
      </c>
      <c r="G5600">
        <v>10684</v>
      </c>
      <c r="H5600">
        <v>16958</v>
      </c>
      <c r="I5600">
        <v>6274</v>
      </c>
    </row>
    <row r="5601" spans="1:9" x14ac:dyDescent="0.25">
      <c r="A5601" s="1">
        <v>43955</v>
      </c>
      <c r="B5601" t="s">
        <v>21</v>
      </c>
      <c r="C5601" t="s">
        <v>10</v>
      </c>
      <c r="D5601" t="s">
        <v>17</v>
      </c>
      <c r="E5601">
        <v>8</v>
      </c>
      <c r="F5601">
        <v>195</v>
      </c>
      <c r="G5601">
        <v>35609</v>
      </c>
      <c r="H5601">
        <v>42392</v>
      </c>
      <c r="I5601">
        <v>6783</v>
      </c>
    </row>
    <row r="5602" spans="1:9" x14ac:dyDescent="0.25">
      <c r="A5602" s="1">
        <v>43956</v>
      </c>
      <c r="B5602" t="s">
        <v>21</v>
      </c>
      <c r="C5602" t="s">
        <v>18</v>
      </c>
      <c r="D5602" t="s">
        <v>13</v>
      </c>
      <c r="E5602">
        <v>11</v>
      </c>
      <c r="F5602">
        <v>22</v>
      </c>
      <c r="G5602">
        <v>33276</v>
      </c>
      <c r="H5602">
        <v>43784</v>
      </c>
      <c r="I5602">
        <v>10508</v>
      </c>
    </row>
    <row r="5603" spans="1:9" x14ac:dyDescent="0.25">
      <c r="A5603" s="1">
        <v>43957</v>
      </c>
      <c r="B5603" t="s">
        <v>21</v>
      </c>
      <c r="C5603" t="s">
        <v>14</v>
      </c>
      <c r="D5603" t="s">
        <v>15</v>
      </c>
      <c r="E5603">
        <v>0</v>
      </c>
      <c r="F5603">
        <v>66</v>
      </c>
      <c r="G5603">
        <v>33536</v>
      </c>
      <c r="H5603">
        <v>41920</v>
      </c>
      <c r="I5603">
        <v>8384</v>
      </c>
    </row>
    <row r="5604" spans="1:9" x14ac:dyDescent="0.25">
      <c r="A5604" s="1">
        <v>43958</v>
      </c>
      <c r="B5604" t="s">
        <v>21</v>
      </c>
      <c r="C5604" t="s">
        <v>12</v>
      </c>
      <c r="D5604" t="s">
        <v>13</v>
      </c>
      <c r="E5604">
        <v>10</v>
      </c>
      <c r="F5604">
        <v>17</v>
      </c>
      <c r="G5604">
        <v>44670</v>
      </c>
      <c r="H5604">
        <v>65691</v>
      </c>
      <c r="I5604">
        <v>21021</v>
      </c>
    </row>
    <row r="5605" spans="1:9" x14ac:dyDescent="0.25">
      <c r="A5605" s="1">
        <v>43959</v>
      </c>
      <c r="B5605" t="s">
        <v>21</v>
      </c>
      <c r="C5605" t="s">
        <v>14</v>
      </c>
      <c r="D5605" t="s">
        <v>13</v>
      </c>
      <c r="E5605">
        <v>25</v>
      </c>
      <c r="F5605">
        <v>19</v>
      </c>
      <c r="G5605">
        <v>26632</v>
      </c>
      <c r="H5605">
        <v>36989</v>
      </c>
      <c r="I5605">
        <v>10357</v>
      </c>
    </row>
    <row r="5606" spans="1:9" x14ac:dyDescent="0.25">
      <c r="A5606" s="1">
        <v>43960</v>
      </c>
      <c r="B5606" t="s">
        <v>21</v>
      </c>
      <c r="C5606" t="s">
        <v>18</v>
      </c>
      <c r="D5606" t="s">
        <v>13</v>
      </c>
      <c r="E5606">
        <v>19</v>
      </c>
      <c r="F5606">
        <v>43</v>
      </c>
      <c r="G5606">
        <v>27861</v>
      </c>
      <c r="H5606">
        <v>40378</v>
      </c>
      <c r="I5606">
        <v>12517</v>
      </c>
    </row>
    <row r="5607" spans="1:9" x14ac:dyDescent="0.25">
      <c r="A5607" s="1">
        <v>43961</v>
      </c>
      <c r="B5607" t="s">
        <v>21</v>
      </c>
      <c r="C5607" t="s">
        <v>18</v>
      </c>
      <c r="D5607" t="s">
        <v>13</v>
      </c>
      <c r="E5607">
        <v>15</v>
      </c>
      <c r="F5607">
        <v>28</v>
      </c>
      <c r="G5607">
        <v>14311</v>
      </c>
      <c r="H5607">
        <v>23460</v>
      </c>
      <c r="I5607">
        <v>9149</v>
      </c>
    </row>
    <row r="5608" spans="1:9" x14ac:dyDescent="0.25">
      <c r="A5608" s="1">
        <v>43962</v>
      </c>
      <c r="B5608" t="s">
        <v>21</v>
      </c>
      <c r="C5608" t="s">
        <v>10</v>
      </c>
      <c r="D5608" t="s">
        <v>15</v>
      </c>
      <c r="E5608">
        <v>0</v>
      </c>
      <c r="F5608">
        <v>26</v>
      </c>
      <c r="G5608">
        <v>51155</v>
      </c>
      <c r="H5608">
        <v>63944</v>
      </c>
      <c r="I5608">
        <v>12789</v>
      </c>
    </row>
    <row r="5609" spans="1:9" x14ac:dyDescent="0.25">
      <c r="A5609" s="1">
        <v>43963</v>
      </c>
      <c r="B5609" t="s">
        <v>21</v>
      </c>
      <c r="C5609" t="s">
        <v>12</v>
      </c>
      <c r="D5609" t="s">
        <v>11</v>
      </c>
      <c r="E5609">
        <v>4</v>
      </c>
      <c r="F5609">
        <v>36</v>
      </c>
      <c r="G5609">
        <v>31774</v>
      </c>
      <c r="H5609">
        <v>35304</v>
      </c>
      <c r="I5609">
        <v>3530</v>
      </c>
    </row>
    <row r="5610" spans="1:9" x14ac:dyDescent="0.25">
      <c r="A5610" s="1">
        <v>43964</v>
      </c>
      <c r="B5610" t="s">
        <v>21</v>
      </c>
      <c r="C5610" t="s">
        <v>14</v>
      </c>
      <c r="D5610" t="s">
        <v>15</v>
      </c>
      <c r="E5610">
        <v>0</v>
      </c>
      <c r="F5610">
        <v>25</v>
      </c>
      <c r="G5610">
        <v>44995</v>
      </c>
      <c r="H5610">
        <v>78939</v>
      </c>
      <c r="I5610">
        <v>33944</v>
      </c>
    </row>
    <row r="5611" spans="1:9" x14ac:dyDescent="0.25">
      <c r="A5611" s="1">
        <v>43965</v>
      </c>
      <c r="B5611" t="s">
        <v>21</v>
      </c>
      <c r="C5611" t="s">
        <v>18</v>
      </c>
      <c r="D5611" t="s">
        <v>11</v>
      </c>
      <c r="E5611">
        <v>9</v>
      </c>
      <c r="F5611">
        <v>31</v>
      </c>
      <c r="G5611">
        <v>58854</v>
      </c>
      <c r="H5611">
        <v>76434</v>
      </c>
      <c r="I5611">
        <v>17580</v>
      </c>
    </row>
    <row r="5612" spans="1:9" x14ac:dyDescent="0.25">
      <c r="A5612" s="1">
        <v>43966</v>
      </c>
      <c r="B5612" t="s">
        <v>21</v>
      </c>
      <c r="C5612" t="s">
        <v>14</v>
      </c>
      <c r="D5612" t="s">
        <v>15</v>
      </c>
      <c r="E5612">
        <v>0</v>
      </c>
      <c r="F5612">
        <v>68</v>
      </c>
      <c r="G5612">
        <v>36216</v>
      </c>
      <c r="H5612">
        <v>47034</v>
      </c>
      <c r="I5612">
        <v>10818</v>
      </c>
    </row>
    <row r="5613" spans="1:9" x14ac:dyDescent="0.25">
      <c r="A5613" s="1">
        <v>43967</v>
      </c>
      <c r="B5613" t="s">
        <v>21</v>
      </c>
      <c r="C5613" t="s">
        <v>18</v>
      </c>
      <c r="D5613" t="s">
        <v>13</v>
      </c>
      <c r="E5613">
        <v>19</v>
      </c>
      <c r="F5613">
        <v>49</v>
      </c>
      <c r="G5613">
        <v>15267</v>
      </c>
      <c r="H5613">
        <v>23488</v>
      </c>
      <c r="I5613">
        <v>8221</v>
      </c>
    </row>
    <row r="5614" spans="1:9" x14ac:dyDescent="0.25">
      <c r="A5614" s="1">
        <v>43968</v>
      </c>
      <c r="B5614" t="s">
        <v>21</v>
      </c>
      <c r="C5614" t="s">
        <v>12</v>
      </c>
      <c r="D5614" t="s">
        <v>11</v>
      </c>
      <c r="E5614">
        <v>3</v>
      </c>
      <c r="F5614">
        <v>98</v>
      </c>
      <c r="G5614">
        <v>24858</v>
      </c>
      <c r="H5614">
        <v>46033</v>
      </c>
      <c r="I5614">
        <v>21175</v>
      </c>
    </row>
    <row r="5615" spans="1:9" x14ac:dyDescent="0.25">
      <c r="A5615" s="1">
        <v>43969</v>
      </c>
      <c r="B5615" t="s">
        <v>21</v>
      </c>
      <c r="C5615" t="s">
        <v>18</v>
      </c>
      <c r="D5615" t="s">
        <v>15</v>
      </c>
      <c r="E5615">
        <v>0</v>
      </c>
      <c r="F5615">
        <v>89</v>
      </c>
      <c r="G5615">
        <v>64053</v>
      </c>
      <c r="H5615">
        <v>72788</v>
      </c>
      <c r="I5615">
        <v>8735</v>
      </c>
    </row>
    <row r="5616" spans="1:9" x14ac:dyDescent="0.25">
      <c r="A5616" s="1">
        <v>43970</v>
      </c>
      <c r="B5616" t="s">
        <v>21</v>
      </c>
      <c r="C5616" t="s">
        <v>16</v>
      </c>
      <c r="D5616" t="s">
        <v>17</v>
      </c>
      <c r="E5616">
        <v>15</v>
      </c>
      <c r="F5616">
        <v>193</v>
      </c>
      <c r="G5616">
        <v>60893</v>
      </c>
      <c r="H5616">
        <v>84574</v>
      </c>
      <c r="I5616">
        <v>23681</v>
      </c>
    </row>
    <row r="5617" spans="1:9" x14ac:dyDescent="0.25">
      <c r="A5617" s="1">
        <v>43971</v>
      </c>
      <c r="B5617" t="s">
        <v>21</v>
      </c>
      <c r="C5617" t="s">
        <v>10</v>
      </c>
      <c r="D5617" t="s">
        <v>11</v>
      </c>
      <c r="E5617">
        <v>9</v>
      </c>
      <c r="F5617">
        <v>97</v>
      </c>
      <c r="G5617">
        <v>29964</v>
      </c>
      <c r="H5617">
        <v>53508</v>
      </c>
      <c r="I5617">
        <v>23544</v>
      </c>
    </row>
    <row r="5618" spans="1:9" x14ac:dyDescent="0.25">
      <c r="A5618" s="1">
        <v>43972</v>
      </c>
      <c r="B5618" t="s">
        <v>21</v>
      </c>
      <c r="C5618" t="s">
        <v>18</v>
      </c>
      <c r="D5618" t="s">
        <v>15</v>
      </c>
      <c r="E5618">
        <v>0</v>
      </c>
      <c r="F5618">
        <v>85</v>
      </c>
      <c r="G5618">
        <v>55039</v>
      </c>
      <c r="H5618">
        <v>66312</v>
      </c>
      <c r="I5618">
        <v>11273</v>
      </c>
    </row>
    <row r="5619" spans="1:9" x14ac:dyDescent="0.25">
      <c r="A5619" s="1">
        <v>43973</v>
      </c>
      <c r="B5619" t="s">
        <v>21</v>
      </c>
      <c r="C5619" t="s">
        <v>14</v>
      </c>
      <c r="D5619" t="s">
        <v>17</v>
      </c>
      <c r="E5619">
        <v>11</v>
      </c>
      <c r="F5619">
        <v>109</v>
      </c>
      <c r="G5619">
        <v>21775</v>
      </c>
      <c r="H5619">
        <v>26883</v>
      </c>
      <c r="I5619">
        <v>5108</v>
      </c>
    </row>
    <row r="5620" spans="1:9" x14ac:dyDescent="0.25">
      <c r="A5620" s="1">
        <v>43974</v>
      </c>
      <c r="B5620" t="s">
        <v>21</v>
      </c>
      <c r="C5620" t="s">
        <v>16</v>
      </c>
      <c r="D5620" t="s">
        <v>11</v>
      </c>
      <c r="E5620">
        <v>8</v>
      </c>
      <c r="F5620">
        <v>66</v>
      </c>
      <c r="G5620">
        <v>66548</v>
      </c>
      <c r="H5620">
        <v>81156</v>
      </c>
      <c r="I5620">
        <v>14608</v>
      </c>
    </row>
    <row r="5621" spans="1:9" x14ac:dyDescent="0.25">
      <c r="A5621" s="1">
        <v>43975</v>
      </c>
      <c r="B5621" t="s">
        <v>21</v>
      </c>
      <c r="C5621" t="s">
        <v>10</v>
      </c>
      <c r="D5621" t="s">
        <v>13</v>
      </c>
      <c r="E5621">
        <v>25</v>
      </c>
      <c r="F5621">
        <v>45</v>
      </c>
      <c r="G5621">
        <v>12398</v>
      </c>
      <c r="H5621">
        <v>21750</v>
      </c>
      <c r="I5621">
        <v>9352</v>
      </c>
    </row>
    <row r="5622" spans="1:9" x14ac:dyDescent="0.25">
      <c r="A5622" s="1">
        <v>43976</v>
      </c>
      <c r="B5622" t="s">
        <v>21</v>
      </c>
      <c r="C5622" t="s">
        <v>12</v>
      </c>
      <c r="D5622" t="s">
        <v>17</v>
      </c>
      <c r="E5622">
        <v>14</v>
      </c>
      <c r="F5622">
        <v>128</v>
      </c>
      <c r="G5622">
        <v>66893</v>
      </c>
      <c r="H5622">
        <v>83616</v>
      </c>
      <c r="I5622">
        <v>16723</v>
      </c>
    </row>
    <row r="5623" spans="1:9" x14ac:dyDescent="0.25">
      <c r="A5623" s="1">
        <v>43977</v>
      </c>
      <c r="B5623" t="s">
        <v>21</v>
      </c>
      <c r="C5623" t="s">
        <v>18</v>
      </c>
      <c r="D5623" t="s">
        <v>15</v>
      </c>
      <c r="E5623">
        <v>0</v>
      </c>
      <c r="F5623">
        <v>55</v>
      </c>
      <c r="G5623">
        <v>77454</v>
      </c>
      <c r="H5623">
        <v>86060</v>
      </c>
      <c r="I5623">
        <v>8606</v>
      </c>
    </row>
    <row r="5624" spans="1:9" x14ac:dyDescent="0.25">
      <c r="A5624" s="1">
        <v>43978</v>
      </c>
      <c r="B5624" t="s">
        <v>21</v>
      </c>
      <c r="C5624" t="s">
        <v>16</v>
      </c>
      <c r="D5624" t="s">
        <v>13</v>
      </c>
      <c r="E5624">
        <v>19</v>
      </c>
      <c r="F5624">
        <v>6</v>
      </c>
      <c r="G5624">
        <v>55889</v>
      </c>
      <c r="H5624">
        <v>94727</v>
      </c>
      <c r="I5624">
        <v>38838</v>
      </c>
    </row>
    <row r="5625" spans="1:9" x14ac:dyDescent="0.25">
      <c r="A5625" s="1">
        <v>43979</v>
      </c>
      <c r="B5625" t="s">
        <v>21</v>
      </c>
      <c r="C5625" t="s">
        <v>16</v>
      </c>
      <c r="D5625" t="s">
        <v>15</v>
      </c>
      <c r="E5625">
        <v>0</v>
      </c>
      <c r="F5625">
        <v>47</v>
      </c>
      <c r="G5625">
        <v>50490</v>
      </c>
      <c r="H5625">
        <v>66434</v>
      </c>
      <c r="I5625">
        <v>15944</v>
      </c>
    </row>
    <row r="5626" spans="1:9" x14ac:dyDescent="0.25">
      <c r="A5626" s="1">
        <v>43980</v>
      </c>
      <c r="B5626" t="s">
        <v>21</v>
      </c>
      <c r="C5626" t="s">
        <v>18</v>
      </c>
      <c r="D5626" t="s">
        <v>13</v>
      </c>
      <c r="E5626">
        <v>22</v>
      </c>
      <c r="F5626">
        <v>32</v>
      </c>
      <c r="G5626">
        <v>24200</v>
      </c>
      <c r="H5626">
        <v>43214</v>
      </c>
      <c r="I5626">
        <v>19014</v>
      </c>
    </row>
    <row r="5627" spans="1:9" x14ac:dyDescent="0.25">
      <c r="A5627" s="1">
        <v>43981</v>
      </c>
      <c r="B5627" t="s">
        <v>21</v>
      </c>
      <c r="C5627" t="s">
        <v>18</v>
      </c>
      <c r="D5627" t="s">
        <v>15</v>
      </c>
      <c r="E5627">
        <v>0</v>
      </c>
      <c r="F5627">
        <v>97</v>
      </c>
      <c r="G5627">
        <v>42176</v>
      </c>
      <c r="H5627">
        <v>52069</v>
      </c>
      <c r="I5627">
        <v>9893</v>
      </c>
    </row>
    <row r="5628" spans="1:9" x14ac:dyDescent="0.25">
      <c r="A5628" s="1">
        <v>43982</v>
      </c>
      <c r="B5628" t="s">
        <v>21</v>
      </c>
      <c r="C5628" t="s">
        <v>14</v>
      </c>
      <c r="D5628" t="s">
        <v>13</v>
      </c>
      <c r="E5628">
        <v>21</v>
      </c>
      <c r="F5628">
        <v>34</v>
      </c>
      <c r="G5628">
        <v>11289</v>
      </c>
      <c r="H5628">
        <v>15256</v>
      </c>
      <c r="I5628">
        <v>3967</v>
      </c>
    </row>
    <row r="5629" spans="1:9" x14ac:dyDescent="0.25">
      <c r="A5629" s="1">
        <v>43983</v>
      </c>
      <c r="B5629" t="s">
        <v>21</v>
      </c>
      <c r="C5629" t="s">
        <v>12</v>
      </c>
      <c r="D5629" t="s">
        <v>15</v>
      </c>
      <c r="E5629">
        <v>0</v>
      </c>
      <c r="F5629">
        <v>21</v>
      </c>
      <c r="G5629">
        <v>89332</v>
      </c>
      <c r="H5629">
        <v>105096</v>
      </c>
      <c r="I5629">
        <v>15764</v>
      </c>
    </row>
    <row r="5630" spans="1:9" x14ac:dyDescent="0.25">
      <c r="A5630" s="1">
        <v>43984</v>
      </c>
      <c r="B5630" t="s">
        <v>21</v>
      </c>
      <c r="C5630" t="s">
        <v>18</v>
      </c>
      <c r="D5630" t="s">
        <v>11</v>
      </c>
      <c r="E5630">
        <v>6</v>
      </c>
      <c r="F5630">
        <v>85</v>
      </c>
      <c r="G5630">
        <v>114345</v>
      </c>
      <c r="H5630">
        <v>127050</v>
      </c>
      <c r="I5630">
        <v>12705</v>
      </c>
    </row>
    <row r="5631" spans="1:9" x14ac:dyDescent="0.25">
      <c r="A5631" s="1">
        <v>43985</v>
      </c>
      <c r="B5631" t="s">
        <v>21</v>
      </c>
      <c r="C5631" t="s">
        <v>12</v>
      </c>
      <c r="D5631" t="s">
        <v>15</v>
      </c>
      <c r="E5631">
        <v>0</v>
      </c>
      <c r="F5631">
        <v>26</v>
      </c>
      <c r="G5631">
        <v>62854</v>
      </c>
      <c r="H5631">
        <v>81628.5</v>
      </c>
      <c r="I5631">
        <v>18774.5</v>
      </c>
    </row>
    <row r="5632" spans="1:9" x14ac:dyDescent="0.25">
      <c r="A5632" s="1">
        <v>43986</v>
      </c>
      <c r="B5632" t="s">
        <v>21</v>
      </c>
      <c r="C5632" t="s">
        <v>16</v>
      </c>
      <c r="D5632" t="s">
        <v>15</v>
      </c>
      <c r="E5632">
        <v>0</v>
      </c>
      <c r="F5632">
        <v>95</v>
      </c>
      <c r="G5632">
        <v>72209</v>
      </c>
      <c r="H5632">
        <v>133720.5</v>
      </c>
      <c r="I5632">
        <v>61511.5</v>
      </c>
    </row>
    <row r="5633" spans="1:9" x14ac:dyDescent="0.25">
      <c r="A5633" s="1">
        <v>43987</v>
      </c>
      <c r="B5633" t="s">
        <v>21</v>
      </c>
      <c r="C5633" t="s">
        <v>14</v>
      </c>
      <c r="D5633" t="s">
        <v>13</v>
      </c>
      <c r="E5633">
        <v>22</v>
      </c>
      <c r="F5633">
        <v>45</v>
      </c>
      <c r="G5633">
        <v>62690</v>
      </c>
      <c r="H5633">
        <v>90855</v>
      </c>
      <c r="I5633">
        <v>28165</v>
      </c>
    </row>
    <row r="5634" spans="1:9" x14ac:dyDescent="0.25">
      <c r="A5634" s="1">
        <v>43988</v>
      </c>
      <c r="B5634" t="s">
        <v>21</v>
      </c>
      <c r="C5634" t="s">
        <v>14</v>
      </c>
      <c r="D5634" t="s">
        <v>15</v>
      </c>
      <c r="E5634">
        <v>0</v>
      </c>
      <c r="F5634">
        <v>90</v>
      </c>
      <c r="G5634">
        <v>63725</v>
      </c>
      <c r="H5634">
        <v>113794.5</v>
      </c>
      <c r="I5634">
        <v>50069.5</v>
      </c>
    </row>
    <row r="5635" spans="1:9" x14ac:dyDescent="0.25">
      <c r="A5635" s="1">
        <v>43989</v>
      </c>
      <c r="B5635" t="s">
        <v>21</v>
      </c>
      <c r="C5635" t="s">
        <v>16</v>
      </c>
      <c r="D5635" t="s">
        <v>17</v>
      </c>
      <c r="E5635">
        <v>5</v>
      </c>
      <c r="F5635">
        <v>89</v>
      </c>
      <c r="G5635">
        <v>24882</v>
      </c>
      <c r="H5635">
        <v>35545.5</v>
      </c>
      <c r="I5635">
        <v>10663.5</v>
      </c>
    </row>
    <row r="5636" spans="1:9" x14ac:dyDescent="0.25">
      <c r="A5636" s="1">
        <v>43990</v>
      </c>
      <c r="B5636" t="s">
        <v>21</v>
      </c>
      <c r="C5636" t="s">
        <v>12</v>
      </c>
      <c r="D5636" t="s">
        <v>15</v>
      </c>
      <c r="E5636">
        <v>0</v>
      </c>
      <c r="F5636">
        <v>33</v>
      </c>
      <c r="G5636">
        <v>58954</v>
      </c>
      <c r="H5636">
        <v>86697</v>
      </c>
      <c r="I5636">
        <v>27743</v>
      </c>
    </row>
    <row r="5637" spans="1:9" x14ac:dyDescent="0.25">
      <c r="A5637" s="1">
        <v>43991</v>
      </c>
      <c r="B5637" t="s">
        <v>21</v>
      </c>
      <c r="C5637" t="s">
        <v>14</v>
      </c>
      <c r="D5637" t="s">
        <v>11</v>
      </c>
      <c r="E5637">
        <v>8</v>
      </c>
      <c r="F5637">
        <v>45</v>
      </c>
      <c r="G5637">
        <v>63241</v>
      </c>
      <c r="H5637">
        <v>93001.5</v>
      </c>
      <c r="I5637">
        <v>29760.5</v>
      </c>
    </row>
    <row r="5638" spans="1:9" x14ac:dyDescent="0.25">
      <c r="A5638" s="1">
        <v>43992</v>
      </c>
      <c r="B5638" t="s">
        <v>21</v>
      </c>
      <c r="C5638" t="s">
        <v>12</v>
      </c>
      <c r="D5638" t="s">
        <v>17</v>
      </c>
      <c r="E5638">
        <v>14</v>
      </c>
      <c r="F5638">
        <v>134</v>
      </c>
      <c r="G5638">
        <v>61666</v>
      </c>
      <c r="H5638">
        <v>99462</v>
      </c>
      <c r="I5638">
        <v>37796</v>
      </c>
    </row>
    <row r="5639" spans="1:9" x14ac:dyDescent="0.25">
      <c r="A5639" s="1">
        <v>43993</v>
      </c>
      <c r="B5639" t="s">
        <v>21</v>
      </c>
      <c r="C5639" t="s">
        <v>12</v>
      </c>
      <c r="D5639" t="s">
        <v>17</v>
      </c>
      <c r="E5639">
        <v>8</v>
      </c>
      <c r="F5639">
        <v>133</v>
      </c>
      <c r="G5639">
        <v>16544</v>
      </c>
      <c r="H5639">
        <v>26260.5</v>
      </c>
      <c r="I5639">
        <v>9716.5</v>
      </c>
    </row>
    <row r="5640" spans="1:9" x14ac:dyDescent="0.25">
      <c r="A5640" s="1">
        <v>43994</v>
      </c>
      <c r="B5640" t="s">
        <v>21</v>
      </c>
      <c r="C5640" t="s">
        <v>16</v>
      </c>
      <c r="D5640" t="s">
        <v>13</v>
      </c>
      <c r="E5640">
        <v>10</v>
      </c>
      <c r="F5640">
        <v>42</v>
      </c>
      <c r="G5640">
        <v>94378</v>
      </c>
      <c r="H5640">
        <v>106042.5</v>
      </c>
      <c r="I5640">
        <v>11664.5</v>
      </c>
    </row>
    <row r="5641" spans="1:9" x14ac:dyDescent="0.25">
      <c r="A5641" s="1">
        <v>43995</v>
      </c>
      <c r="B5641" t="s">
        <v>21</v>
      </c>
      <c r="C5641" t="s">
        <v>10</v>
      </c>
      <c r="D5641" t="s">
        <v>15</v>
      </c>
      <c r="E5641">
        <v>0</v>
      </c>
      <c r="F5641">
        <v>97</v>
      </c>
      <c r="G5641">
        <v>24986</v>
      </c>
      <c r="H5641">
        <v>49972.5</v>
      </c>
      <c r="I5641">
        <v>24986.5</v>
      </c>
    </row>
    <row r="5642" spans="1:9" x14ac:dyDescent="0.25">
      <c r="A5642" s="1">
        <v>43996</v>
      </c>
      <c r="B5642" t="s">
        <v>21</v>
      </c>
      <c r="C5642" t="s">
        <v>16</v>
      </c>
      <c r="D5642" t="s">
        <v>11</v>
      </c>
      <c r="E5642">
        <v>3</v>
      </c>
      <c r="F5642">
        <v>83</v>
      </c>
      <c r="G5642">
        <v>33492</v>
      </c>
      <c r="H5642">
        <v>38944.5</v>
      </c>
      <c r="I5642">
        <v>5452.5</v>
      </c>
    </row>
    <row r="5643" spans="1:9" x14ac:dyDescent="0.25">
      <c r="A5643" s="1">
        <v>43997</v>
      </c>
      <c r="B5643" t="s">
        <v>21</v>
      </c>
      <c r="C5643" t="s">
        <v>18</v>
      </c>
      <c r="D5643" t="s">
        <v>15</v>
      </c>
      <c r="E5643">
        <v>0</v>
      </c>
      <c r="F5643">
        <v>27</v>
      </c>
      <c r="G5643">
        <v>44480</v>
      </c>
      <c r="H5643">
        <v>76689</v>
      </c>
      <c r="I5643">
        <v>32209</v>
      </c>
    </row>
    <row r="5644" spans="1:9" x14ac:dyDescent="0.25">
      <c r="A5644" s="1">
        <v>43998</v>
      </c>
      <c r="B5644" t="s">
        <v>21</v>
      </c>
      <c r="C5644" t="s">
        <v>10</v>
      </c>
      <c r="D5644" t="s">
        <v>17</v>
      </c>
      <c r="E5644">
        <v>10</v>
      </c>
      <c r="F5644">
        <v>132</v>
      </c>
      <c r="G5644">
        <v>78473</v>
      </c>
      <c r="H5644">
        <v>135298.5</v>
      </c>
      <c r="I5644">
        <v>56825.5</v>
      </c>
    </row>
    <row r="5645" spans="1:9" x14ac:dyDescent="0.25">
      <c r="A5645" s="1">
        <v>43999</v>
      </c>
      <c r="B5645" t="s">
        <v>21</v>
      </c>
      <c r="C5645" t="s">
        <v>18</v>
      </c>
      <c r="D5645" t="s">
        <v>15</v>
      </c>
      <c r="E5645">
        <v>0</v>
      </c>
      <c r="F5645">
        <v>97</v>
      </c>
      <c r="G5645">
        <v>69193</v>
      </c>
      <c r="H5645">
        <v>82372.5</v>
      </c>
      <c r="I5645">
        <v>13179.5</v>
      </c>
    </row>
    <row r="5646" spans="1:9" x14ac:dyDescent="0.25">
      <c r="A5646" s="1">
        <v>44000</v>
      </c>
      <c r="B5646" t="s">
        <v>21</v>
      </c>
      <c r="C5646" t="s">
        <v>14</v>
      </c>
      <c r="D5646" t="s">
        <v>15</v>
      </c>
      <c r="E5646">
        <v>0</v>
      </c>
      <c r="F5646">
        <v>94</v>
      </c>
      <c r="G5646">
        <v>93772</v>
      </c>
      <c r="H5646">
        <v>107784</v>
      </c>
      <c r="I5646">
        <v>14012</v>
      </c>
    </row>
    <row r="5647" spans="1:9" x14ac:dyDescent="0.25">
      <c r="A5647" s="1">
        <v>44001</v>
      </c>
      <c r="B5647" t="s">
        <v>21</v>
      </c>
      <c r="C5647" t="s">
        <v>14</v>
      </c>
      <c r="D5647" t="s">
        <v>11</v>
      </c>
      <c r="E5647">
        <v>9</v>
      </c>
      <c r="F5647">
        <v>95</v>
      </c>
      <c r="G5647">
        <v>95851</v>
      </c>
      <c r="H5647">
        <v>140958</v>
      </c>
      <c r="I5647">
        <v>45107</v>
      </c>
    </row>
    <row r="5648" spans="1:9" x14ac:dyDescent="0.25">
      <c r="A5648" s="1">
        <v>44002</v>
      </c>
      <c r="B5648" t="s">
        <v>21</v>
      </c>
      <c r="C5648" t="s">
        <v>10</v>
      </c>
      <c r="D5648" t="s">
        <v>17</v>
      </c>
      <c r="E5648">
        <v>7</v>
      </c>
      <c r="F5648">
        <v>112</v>
      </c>
      <c r="G5648">
        <v>38695</v>
      </c>
      <c r="H5648">
        <v>46620</v>
      </c>
      <c r="I5648">
        <v>7925</v>
      </c>
    </row>
    <row r="5649" spans="1:9" x14ac:dyDescent="0.25">
      <c r="A5649" s="1">
        <v>44003</v>
      </c>
      <c r="B5649" t="s">
        <v>21</v>
      </c>
      <c r="C5649" t="s">
        <v>14</v>
      </c>
      <c r="D5649" t="s">
        <v>11</v>
      </c>
      <c r="E5649">
        <v>6</v>
      </c>
      <c r="F5649">
        <v>70</v>
      </c>
      <c r="G5649">
        <v>29420</v>
      </c>
      <c r="H5649">
        <v>45969</v>
      </c>
      <c r="I5649">
        <v>16549</v>
      </c>
    </row>
    <row r="5650" spans="1:9" x14ac:dyDescent="0.25">
      <c r="A5650" s="1">
        <v>44004</v>
      </c>
      <c r="B5650" t="s">
        <v>21</v>
      </c>
      <c r="C5650" t="s">
        <v>10</v>
      </c>
      <c r="D5650" t="s">
        <v>11</v>
      </c>
      <c r="E5650">
        <v>3</v>
      </c>
      <c r="F5650">
        <v>53</v>
      </c>
      <c r="G5650">
        <v>82229</v>
      </c>
      <c r="H5650">
        <v>114207</v>
      </c>
      <c r="I5650">
        <v>31978</v>
      </c>
    </row>
    <row r="5651" spans="1:9" x14ac:dyDescent="0.25">
      <c r="A5651" s="1">
        <v>44005</v>
      </c>
      <c r="B5651" t="s">
        <v>21</v>
      </c>
      <c r="C5651" t="s">
        <v>14</v>
      </c>
      <c r="D5651" t="s">
        <v>15</v>
      </c>
      <c r="E5651">
        <v>0</v>
      </c>
      <c r="F5651">
        <v>95</v>
      </c>
      <c r="G5651">
        <v>82212</v>
      </c>
      <c r="H5651">
        <v>104065.5</v>
      </c>
      <c r="I5651">
        <v>21853.5</v>
      </c>
    </row>
    <row r="5652" spans="1:9" x14ac:dyDescent="0.25">
      <c r="A5652" s="1">
        <v>44006</v>
      </c>
      <c r="B5652" t="s">
        <v>21</v>
      </c>
      <c r="C5652" t="s">
        <v>14</v>
      </c>
      <c r="D5652" t="s">
        <v>17</v>
      </c>
      <c r="E5652">
        <v>5</v>
      </c>
      <c r="F5652">
        <v>103</v>
      </c>
      <c r="G5652">
        <v>58246</v>
      </c>
      <c r="H5652">
        <v>89608.5</v>
      </c>
      <c r="I5652">
        <v>31362.5</v>
      </c>
    </row>
    <row r="5653" spans="1:9" x14ac:dyDescent="0.25">
      <c r="A5653" s="1">
        <v>44007</v>
      </c>
      <c r="B5653" t="s">
        <v>21</v>
      </c>
      <c r="C5653" t="s">
        <v>12</v>
      </c>
      <c r="D5653" t="s">
        <v>15</v>
      </c>
      <c r="E5653">
        <v>0</v>
      </c>
      <c r="F5653">
        <v>44</v>
      </c>
      <c r="G5653">
        <v>106711</v>
      </c>
      <c r="H5653">
        <v>140409</v>
      </c>
      <c r="I5653">
        <v>33698</v>
      </c>
    </row>
    <row r="5654" spans="1:9" x14ac:dyDescent="0.25">
      <c r="A5654" s="1">
        <v>44008</v>
      </c>
      <c r="B5654" t="s">
        <v>21</v>
      </c>
      <c r="C5654" t="s">
        <v>18</v>
      </c>
      <c r="D5654" t="s">
        <v>13</v>
      </c>
      <c r="E5654">
        <v>18</v>
      </c>
      <c r="F5654">
        <v>24</v>
      </c>
      <c r="G5654">
        <v>73563</v>
      </c>
      <c r="H5654">
        <v>81736.5</v>
      </c>
      <c r="I5654">
        <v>8173.5</v>
      </c>
    </row>
    <row r="5655" spans="1:9" x14ac:dyDescent="0.25">
      <c r="A5655" s="1">
        <v>44009</v>
      </c>
      <c r="B5655" t="s">
        <v>21</v>
      </c>
      <c r="C5655" t="s">
        <v>14</v>
      </c>
      <c r="D5655" t="s">
        <v>13</v>
      </c>
      <c r="E5655">
        <v>13</v>
      </c>
      <c r="F5655">
        <v>30</v>
      </c>
      <c r="G5655">
        <v>40923</v>
      </c>
      <c r="H5655">
        <v>78697.5</v>
      </c>
      <c r="I5655">
        <v>37774.5</v>
      </c>
    </row>
    <row r="5656" spans="1:9" x14ac:dyDescent="0.25">
      <c r="A5656" s="1">
        <v>44010</v>
      </c>
      <c r="B5656" t="s">
        <v>21</v>
      </c>
      <c r="C5656" t="s">
        <v>12</v>
      </c>
      <c r="D5656" t="s">
        <v>13</v>
      </c>
      <c r="E5656">
        <v>10</v>
      </c>
      <c r="F5656">
        <v>41</v>
      </c>
      <c r="G5656">
        <v>26980</v>
      </c>
      <c r="H5656">
        <v>30315</v>
      </c>
      <c r="I5656">
        <v>3335</v>
      </c>
    </row>
    <row r="5657" spans="1:9" x14ac:dyDescent="0.25">
      <c r="A5657" s="1">
        <v>44011</v>
      </c>
      <c r="B5657" t="s">
        <v>21</v>
      </c>
      <c r="C5657" t="s">
        <v>18</v>
      </c>
      <c r="D5657" t="s">
        <v>15</v>
      </c>
      <c r="E5657">
        <v>0</v>
      </c>
      <c r="F5657">
        <v>51</v>
      </c>
      <c r="G5657">
        <v>111502</v>
      </c>
      <c r="H5657">
        <v>139377</v>
      </c>
      <c r="I5657">
        <v>27875</v>
      </c>
    </row>
    <row r="5658" spans="1:9" x14ac:dyDescent="0.25">
      <c r="A5658" s="1">
        <v>44012</v>
      </c>
      <c r="B5658" t="s">
        <v>21</v>
      </c>
      <c r="C5658" t="s">
        <v>16</v>
      </c>
      <c r="D5658" t="s">
        <v>11</v>
      </c>
      <c r="E5658">
        <v>8</v>
      </c>
      <c r="F5658">
        <v>82</v>
      </c>
      <c r="G5658">
        <v>35728</v>
      </c>
      <c r="H5658">
        <v>57625.5</v>
      </c>
      <c r="I5658">
        <v>21897.5</v>
      </c>
    </row>
    <row r="5659" spans="1:9" x14ac:dyDescent="0.25">
      <c r="A5659" s="1">
        <v>44013</v>
      </c>
      <c r="B5659" t="s">
        <v>21</v>
      </c>
      <c r="C5659" t="s">
        <v>18</v>
      </c>
      <c r="D5659" t="s">
        <v>17</v>
      </c>
      <c r="E5659">
        <v>15</v>
      </c>
      <c r="F5659">
        <v>155</v>
      </c>
      <c r="G5659">
        <v>73975</v>
      </c>
      <c r="H5659">
        <v>90214</v>
      </c>
      <c r="I5659">
        <v>16239</v>
      </c>
    </row>
    <row r="5660" spans="1:9" x14ac:dyDescent="0.25">
      <c r="A5660" s="1">
        <v>44014</v>
      </c>
      <c r="B5660" t="s">
        <v>21</v>
      </c>
      <c r="C5660" t="s">
        <v>10</v>
      </c>
      <c r="D5660" t="s">
        <v>17</v>
      </c>
      <c r="E5660">
        <v>5</v>
      </c>
      <c r="F5660">
        <v>127</v>
      </c>
      <c r="G5660">
        <v>80590</v>
      </c>
      <c r="H5660">
        <v>92632</v>
      </c>
      <c r="I5660">
        <v>12042</v>
      </c>
    </row>
    <row r="5661" spans="1:9" x14ac:dyDescent="0.25">
      <c r="A5661" s="1">
        <v>44015</v>
      </c>
      <c r="B5661" t="s">
        <v>21</v>
      </c>
      <c r="C5661" t="s">
        <v>12</v>
      </c>
      <c r="D5661" t="s">
        <v>13</v>
      </c>
      <c r="E5661">
        <v>18</v>
      </c>
      <c r="F5661">
        <v>2</v>
      </c>
      <c r="G5661">
        <v>34625</v>
      </c>
      <c r="H5661">
        <v>57709</v>
      </c>
      <c r="I5661">
        <v>23084</v>
      </c>
    </row>
    <row r="5662" spans="1:9" x14ac:dyDescent="0.25">
      <c r="A5662" s="1">
        <v>44016</v>
      </c>
      <c r="B5662" t="s">
        <v>21</v>
      </c>
      <c r="C5662" t="s">
        <v>16</v>
      </c>
      <c r="D5662" t="s">
        <v>11</v>
      </c>
      <c r="E5662">
        <v>5</v>
      </c>
      <c r="F5662">
        <v>46</v>
      </c>
      <c r="G5662">
        <v>42345</v>
      </c>
      <c r="H5662">
        <v>73009</v>
      </c>
      <c r="I5662">
        <v>30664</v>
      </c>
    </row>
    <row r="5663" spans="1:9" x14ac:dyDescent="0.25">
      <c r="A5663" s="1">
        <v>44017</v>
      </c>
      <c r="B5663" t="s">
        <v>21</v>
      </c>
      <c r="C5663" t="s">
        <v>10</v>
      </c>
      <c r="D5663" t="s">
        <v>13</v>
      </c>
      <c r="E5663">
        <v>20</v>
      </c>
      <c r="F5663">
        <v>20</v>
      </c>
      <c r="G5663">
        <v>54907</v>
      </c>
      <c r="H5663">
        <v>93063</v>
      </c>
      <c r="I5663">
        <v>38156</v>
      </c>
    </row>
    <row r="5664" spans="1:9" x14ac:dyDescent="0.25">
      <c r="A5664" s="1">
        <v>44018</v>
      </c>
      <c r="B5664" t="s">
        <v>21</v>
      </c>
      <c r="C5664" t="s">
        <v>18</v>
      </c>
      <c r="D5664" t="s">
        <v>13</v>
      </c>
      <c r="E5664">
        <v>13</v>
      </c>
      <c r="F5664">
        <v>36</v>
      </c>
      <c r="G5664">
        <v>62552</v>
      </c>
      <c r="H5664">
        <v>94775</v>
      </c>
      <c r="I5664">
        <v>32223</v>
      </c>
    </row>
    <row r="5665" spans="1:9" x14ac:dyDescent="0.25">
      <c r="A5665" s="1">
        <v>44019</v>
      </c>
      <c r="B5665" t="s">
        <v>21</v>
      </c>
      <c r="C5665" t="s">
        <v>16</v>
      </c>
      <c r="D5665" t="s">
        <v>15</v>
      </c>
      <c r="E5665">
        <v>0</v>
      </c>
      <c r="F5665">
        <v>27</v>
      </c>
      <c r="G5665">
        <v>23576</v>
      </c>
      <c r="H5665">
        <v>27099</v>
      </c>
      <c r="I5665">
        <v>3523</v>
      </c>
    </row>
    <row r="5666" spans="1:9" x14ac:dyDescent="0.25">
      <c r="A5666" s="1">
        <v>44020</v>
      </c>
      <c r="B5666" t="s">
        <v>21</v>
      </c>
      <c r="C5666" t="s">
        <v>12</v>
      </c>
      <c r="D5666" t="s">
        <v>17</v>
      </c>
      <c r="E5666">
        <v>7</v>
      </c>
      <c r="F5666">
        <v>152</v>
      </c>
      <c r="G5666">
        <v>11728</v>
      </c>
      <c r="H5666">
        <v>22554</v>
      </c>
      <c r="I5666">
        <v>10826</v>
      </c>
    </row>
    <row r="5667" spans="1:9" x14ac:dyDescent="0.25">
      <c r="A5667" s="1">
        <v>44021</v>
      </c>
      <c r="B5667" t="s">
        <v>21</v>
      </c>
      <c r="C5667" t="s">
        <v>14</v>
      </c>
      <c r="D5667" t="s">
        <v>15</v>
      </c>
      <c r="E5667">
        <v>0</v>
      </c>
      <c r="F5667">
        <v>69</v>
      </c>
      <c r="G5667">
        <v>51461</v>
      </c>
      <c r="H5667">
        <v>66832</v>
      </c>
      <c r="I5667">
        <v>15371</v>
      </c>
    </row>
    <row r="5668" spans="1:9" x14ac:dyDescent="0.25">
      <c r="A5668" s="1">
        <v>44022</v>
      </c>
      <c r="B5668" t="s">
        <v>21</v>
      </c>
      <c r="C5668" t="s">
        <v>12</v>
      </c>
      <c r="D5668" t="s">
        <v>11</v>
      </c>
      <c r="E5668">
        <v>3</v>
      </c>
      <c r="F5668">
        <v>71</v>
      </c>
      <c r="G5668">
        <v>61100</v>
      </c>
      <c r="H5668">
        <v>73615</v>
      </c>
      <c r="I5668">
        <v>12515</v>
      </c>
    </row>
    <row r="5669" spans="1:9" x14ac:dyDescent="0.25">
      <c r="A5669" s="1">
        <v>44023</v>
      </c>
      <c r="B5669" t="s">
        <v>21</v>
      </c>
      <c r="C5669" t="s">
        <v>14</v>
      </c>
      <c r="D5669" t="s">
        <v>11</v>
      </c>
      <c r="E5669">
        <v>3</v>
      </c>
      <c r="F5669">
        <v>23</v>
      </c>
      <c r="G5669">
        <v>22128</v>
      </c>
      <c r="H5669">
        <v>31612</v>
      </c>
      <c r="I5669">
        <v>9484</v>
      </c>
    </row>
    <row r="5670" spans="1:9" x14ac:dyDescent="0.25">
      <c r="A5670" s="1">
        <v>44024</v>
      </c>
      <c r="B5670" t="s">
        <v>21</v>
      </c>
      <c r="C5670" t="s">
        <v>16</v>
      </c>
      <c r="D5670" t="s">
        <v>17</v>
      </c>
      <c r="E5670">
        <v>13</v>
      </c>
      <c r="F5670">
        <v>150</v>
      </c>
      <c r="G5670">
        <v>34798</v>
      </c>
      <c r="H5670">
        <v>61049</v>
      </c>
      <c r="I5670">
        <v>26251</v>
      </c>
    </row>
    <row r="5671" spans="1:9" x14ac:dyDescent="0.25">
      <c r="A5671" s="1">
        <v>44025</v>
      </c>
      <c r="B5671" t="s">
        <v>21</v>
      </c>
      <c r="C5671" t="s">
        <v>18</v>
      </c>
      <c r="D5671" t="s">
        <v>17</v>
      </c>
      <c r="E5671">
        <v>6</v>
      </c>
      <c r="F5671">
        <v>174</v>
      </c>
      <c r="G5671">
        <v>23750</v>
      </c>
      <c r="H5671">
        <v>34420</v>
      </c>
      <c r="I5671">
        <v>10670</v>
      </c>
    </row>
    <row r="5672" spans="1:9" x14ac:dyDescent="0.25">
      <c r="A5672" s="1">
        <v>44026</v>
      </c>
      <c r="B5672" t="s">
        <v>21</v>
      </c>
      <c r="C5672" t="s">
        <v>16</v>
      </c>
      <c r="D5672" t="s">
        <v>15</v>
      </c>
      <c r="E5672">
        <v>0</v>
      </c>
      <c r="F5672">
        <v>66</v>
      </c>
      <c r="G5672">
        <v>10676</v>
      </c>
      <c r="H5672">
        <v>14235</v>
      </c>
      <c r="I5672">
        <v>3559</v>
      </c>
    </row>
    <row r="5673" spans="1:9" x14ac:dyDescent="0.25">
      <c r="A5673" s="1">
        <v>44027</v>
      </c>
      <c r="B5673" t="s">
        <v>21</v>
      </c>
      <c r="C5673" t="s">
        <v>18</v>
      </c>
      <c r="D5673" t="s">
        <v>15</v>
      </c>
      <c r="E5673">
        <v>0</v>
      </c>
      <c r="F5673">
        <v>68</v>
      </c>
      <c r="G5673">
        <v>9915</v>
      </c>
      <c r="H5673">
        <v>15023</v>
      </c>
      <c r="I5673">
        <v>5108</v>
      </c>
    </row>
    <row r="5674" spans="1:9" x14ac:dyDescent="0.25">
      <c r="A5674" s="1">
        <v>44028</v>
      </c>
      <c r="B5674" t="s">
        <v>21</v>
      </c>
      <c r="C5674" t="s">
        <v>10</v>
      </c>
      <c r="D5674" t="s">
        <v>11</v>
      </c>
      <c r="E5674">
        <v>4</v>
      </c>
      <c r="F5674">
        <v>58</v>
      </c>
      <c r="G5674">
        <v>10281</v>
      </c>
      <c r="H5674">
        <v>18693</v>
      </c>
      <c r="I5674">
        <v>8412</v>
      </c>
    </row>
    <row r="5675" spans="1:9" x14ac:dyDescent="0.25">
      <c r="A5675" s="1">
        <v>44029</v>
      </c>
      <c r="B5675" t="s">
        <v>21</v>
      </c>
      <c r="C5675" t="s">
        <v>10</v>
      </c>
      <c r="D5675" t="s">
        <v>13</v>
      </c>
      <c r="E5675">
        <v>13</v>
      </c>
      <c r="F5675">
        <v>4</v>
      </c>
      <c r="G5675">
        <v>19409</v>
      </c>
      <c r="H5675">
        <v>31305</v>
      </c>
      <c r="I5675">
        <v>11896</v>
      </c>
    </row>
    <row r="5676" spans="1:9" x14ac:dyDescent="0.25">
      <c r="A5676" s="1">
        <v>44030</v>
      </c>
      <c r="B5676" t="s">
        <v>21</v>
      </c>
      <c r="C5676" t="s">
        <v>12</v>
      </c>
      <c r="D5676" t="s">
        <v>15</v>
      </c>
      <c r="E5676">
        <v>0</v>
      </c>
      <c r="F5676">
        <v>73</v>
      </c>
      <c r="G5676">
        <v>10886</v>
      </c>
      <c r="H5676">
        <v>13116</v>
      </c>
      <c r="I5676">
        <v>2230</v>
      </c>
    </row>
    <row r="5677" spans="1:9" x14ac:dyDescent="0.25">
      <c r="A5677" s="1">
        <v>44031</v>
      </c>
      <c r="B5677" t="s">
        <v>21</v>
      </c>
      <c r="C5677" t="s">
        <v>12</v>
      </c>
      <c r="D5677" t="s">
        <v>13</v>
      </c>
      <c r="E5677">
        <v>19</v>
      </c>
      <c r="F5677">
        <v>11</v>
      </c>
      <c r="G5677">
        <v>68439</v>
      </c>
      <c r="H5677">
        <v>76043</v>
      </c>
      <c r="I5677">
        <v>7604</v>
      </c>
    </row>
    <row r="5678" spans="1:9" x14ac:dyDescent="0.25">
      <c r="A5678" s="1">
        <v>44032</v>
      </c>
      <c r="B5678" t="s">
        <v>21</v>
      </c>
      <c r="C5678" t="s">
        <v>16</v>
      </c>
      <c r="D5678" t="s">
        <v>11</v>
      </c>
      <c r="E5678">
        <v>5</v>
      </c>
      <c r="F5678">
        <v>80</v>
      </c>
      <c r="G5678">
        <v>25193</v>
      </c>
      <c r="H5678">
        <v>39364</v>
      </c>
      <c r="I5678">
        <v>14171</v>
      </c>
    </row>
    <row r="5679" spans="1:9" x14ac:dyDescent="0.25">
      <c r="A5679" s="1">
        <v>44033</v>
      </c>
      <c r="B5679" t="s">
        <v>21</v>
      </c>
      <c r="C5679" t="s">
        <v>16</v>
      </c>
      <c r="D5679" t="s">
        <v>15</v>
      </c>
      <c r="E5679">
        <v>0</v>
      </c>
      <c r="F5679">
        <v>66</v>
      </c>
      <c r="G5679">
        <v>50589</v>
      </c>
      <c r="H5679">
        <v>64858</v>
      </c>
      <c r="I5679">
        <v>14269</v>
      </c>
    </row>
    <row r="5680" spans="1:9" x14ac:dyDescent="0.25">
      <c r="A5680" s="1">
        <v>44034</v>
      </c>
      <c r="B5680" t="s">
        <v>21</v>
      </c>
      <c r="C5680" t="s">
        <v>18</v>
      </c>
      <c r="D5680" t="s">
        <v>11</v>
      </c>
      <c r="E5680">
        <v>5</v>
      </c>
      <c r="F5680">
        <v>40</v>
      </c>
      <c r="G5680">
        <v>38287</v>
      </c>
      <c r="H5680">
        <v>51739</v>
      </c>
      <c r="I5680">
        <v>13452</v>
      </c>
    </row>
    <row r="5681" spans="1:9" x14ac:dyDescent="0.25">
      <c r="A5681" s="1">
        <v>44035</v>
      </c>
      <c r="B5681" t="s">
        <v>21</v>
      </c>
      <c r="C5681" t="s">
        <v>12</v>
      </c>
      <c r="D5681" t="s">
        <v>17</v>
      </c>
      <c r="E5681">
        <v>7</v>
      </c>
      <c r="F5681">
        <v>154</v>
      </c>
      <c r="G5681">
        <v>33563</v>
      </c>
      <c r="H5681">
        <v>42485</v>
      </c>
      <c r="I5681">
        <v>8922</v>
      </c>
    </row>
    <row r="5682" spans="1:9" x14ac:dyDescent="0.25">
      <c r="A5682" s="1">
        <v>44036</v>
      </c>
      <c r="B5682" t="s">
        <v>21</v>
      </c>
      <c r="C5682" t="s">
        <v>14</v>
      </c>
      <c r="D5682" t="s">
        <v>17</v>
      </c>
      <c r="E5682">
        <v>13</v>
      </c>
      <c r="F5682">
        <v>74</v>
      </c>
      <c r="G5682">
        <v>19732</v>
      </c>
      <c r="H5682">
        <v>31321</v>
      </c>
      <c r="I5682">
        <v>11589</v>
      </c>
    </row>
    <row r="5683" spans="1:9" x14ac:dyDescent="0.25">
      <c r="A5683" s="1">
        <v>44037</v>
      </c>
      <c r="B5683" t="s">
        <v>21</v>
      </c>
      <c r="C5683" t="s">
        <v>18</v>
      </c>
      <c r="D5683" t="s">
        <v>13</v>
      </c>
      <c r="E5683">
        <v>16</v>
      </c>
      <c r="F5683">
        <v>44</v>
      </c>
      <c r="G5683">
        <v>24515</v>
      </c>
      <c r="H5683">
        <v>48069</v>
      </c>
      <c r="I5683">
        <v>23554</v>
      </c>
    </row>
    <row r="5684" spans="1:9" x14ac:dyDescent="0.25">
      <c r="A5684" s="1">
        <v>44038</v>
      </c>
      <c r="B5684" t="s">
        <v>21</v>
      </c>
      <c r="C5684" t="s">
        <v>18</v>
      </c>
      <c r="D5684" t="s">
        <v>15</v>
      </c>
      <c r="E5684">
        <v>0</v>
      </c>
      <c r="F5684">
        <v>60</v>
      </c>
      <c r="G5684">
        <v>21331</v>
      </c>
      <c r="H5684">
        <v>36777</v>
      </c>
      <c r="I5684">
        <v>15446</v>
      </c>
    </row>
    <row r="5685" spans="1:9" x14ac:dyDescent="0.25">
      <c r="A5685" s="1">
        <v>44039</v>
      </c>
      <c r="B5685" t="s">
        <v>21</v>
      </c>
      <c r="C5685" t="s">
        <v>16</v>
      </c>
      <c r="D5685" t="s">
        <v>11</v>
      </c>
      <c r="E5685">
        <v>4</v>
      </c>
      <c r="F5685">
        <v>47</v>
      </c>
      <c r="G5685">
        <v>34944</v>
      </c>
      <c r="H5685">
        <v>42615</v>
      </c>
      <c r="I5685">
        <v>7671</v>
      </c>
    </row>
    <row r="5686" spans="1:9" x14ac:dyDescent="0.25">
      <c r="A5686" s="1">
        <v>44040</v>
      </c>
      <c r="B5686" t="s">
        <v>21</v>
      </c>
      <c r="C5686" t="s">
        <v>14</v>
      </c>
      <c r="D5686" t="s">
        <v>17</v>
      </c>
      <c r="E5686">
        <v>14</v>
      </c>
      <c r="F5686">
        <v>118</v>
      </c>
      <c r="G5686">
        <v>40981</v>
      </c>
      <c r="H5686">
        <v>47105</v>
      </c>
      <c r="I5686">
        <v>6124</v>
      </c>
    </row>
    <row r="5687" spans="1:9" x14ac:dyDescent="0.25">
      <c r="A5687" s="1">
        <v>44041</v>
      </c>
      <c r="B5687" t="s">
        <v>21</v>
      </c>
      <c r="C5687" t="s">
        <v>16</v>
      </c>
      <c r="D5687" t="s">
        <v>17</v>
      </c>
      <c r="E5687">
        <v>8</v>
      </c>
      <c r="F5687">
        <v>145</v>
      </c>
      <c r="G5687">
        <v>30102</v>
      </c>
      <c r="H5687">
        <v>41235</v>
      </c>
      <c r="I5687">
        <v>11133</v>
      </c>
    </row>
    <row r="5688" spans="1:9" x14ac:dyDescent="0.25">
      <c r="A5688" s="1">
        <v>44042</v>
      </c>
      <c r="B5688" t="s">
        <v>21</v>
      </c>
      <c r="C5688" t="s">
        <v>18</v>
      </c>
      <c r="D5688" t="s">
        <v>11</v>
      </c>
      <c r="E5688">
        <v>6</v>
      </c>
      <c r="F5688">
        <v>24</v>
      </c>
      <c r="G5688">
        <v>11662</v>
      </c>
      <c r="H5688">
        <v>16901</v>
      </c>
      <c r="I5688">
        <v>5239</v>
      </c>
    </row>
    <row r="5689" spans="1:9" x14ac:dyDescent="0.25">
      <c r="A5689" s="1">
        <v>44043</v>
      </c>
      <c r="B5689" t="s">
        <v>21</v>
      </c>
      <c r="C5689" t="s">
        <v>16</v>
      </c>
      <c r="D5689" t="s">
        <v>15</v>
      </c>
      <c r="E5689">
        <v>0</v>
      </c>
      <c r="F5689">
        <v>99</v>
      </c>
      <c r="G5689">
        <v>56422</v>
      </c>
      <c r="H5689">
        <v>88160</v>
      </c>
      <c r="I5689">
        <v>31738</v>
      </c>
    </row>
    <row r="5690" spans="1:9" x14ac:dyDescent="0.25">
      <c r="A5690" s="1">
        <v>44044</v>
      </c>
      <c r="B5690" t="s">
        <v>21</v>
      </c>
      <c r="C5690" t="s">
        <v>14</v>
      </c>
      <c r="D5690" t="s">
        <v>11</v>
      </c>
      <c r="E5690">
        <v>5</v>
      </c>
      <c r="F5690">
        <v>44</v>
      </c>
      <c r="G5690">
        <v>17691</v>
      </c>
      <c r="H5690">
        <v>19877</v>
      </c>
      <c r="I5690">
        <v>2186</v>
      </c>
    </row>
    <row r="5691" spans="1:9" x14ac:dyDescent="0.25">
      <c r="A5691" s="1">
        <v>44045</v>
      </c>
      <c r="B5691" t="s">
        <v>21</v>
      </c>
      <c r="C5691" t="s">
        <v>18</v>
      </c>
      <c r="D5691" t="s">
        <v>15</v>
      </c>
      <c r="E5691">
        <v>0</v>
      </c>
      <c r="F5691">
        <v>20</v>
      </c>
      <c r="G5691">
        <v>76764</v>
      </c>
      <c r="H5691">
        <v>90310</v>
      </c>
      <c r="I5691">
        <v>13546</v>
      </c>
    </row>
    <row r="5692" spans="1:9" x14ac:dyDescent="0.25">
      <c r="A5692" s="1">
        <v>44046</v>
      </c>
      <c r="B5692" t="s">
        <v>21</v>
      </c>
      <c r="C5692" t="s">
        <v>18</v>
      </c>
      <c r="D5692" t="s">
        <v>11</v>
      </c>
      <c r="E5692">
        <v>4</v>
      </c>
      <c r="F5692">
        <v>26</v>
      </c>
      <c r="G5692">
        <v>32346</v>
      </c>
      <c r="H5692">
        <v>62204</v>
      </c>
      <c r="I5692">
        <v>29858</v>
      </c>
    </row>
    <row r="5693" spans="1:9" x14ac:dyDescent="0.25">
      <c r="A5693" s="1">
        <v>44047</v>
      </c>
      <c r="B5693" t="s">
        <v>21</v>
      </c>
      <c r="C5693" t="s">
        <v>14</v>
      </c>
      <c r="D5693" t="s">
        <v>15</v>
      </c>
      <c r="E5693">
        <v>0</v>
      </c>
      <c r="F5693">
        <v>100</v>
      </c>
      <c r="G5693">
        <v>55409</v>
      </c>
      <c r="H5693">
        <v>86576</v>
      </c>
      <c r="I5693">
        <v>31167</v>
      </c>
    </row>
    <row r="5694" spans="1:9" x14ac:dyDescent="0.25">
      <c r="A5694" s="1">
        <v>44048</v>
      </c>
      <c r="B5694" t="s">
        <v>21</v>
      </c>
      <c r="C5694" t="s">
        <v>14</v>
      </c>
      <c r="D5694" t="s">
        <v>11</v>
      </c>
      <c r="E5694">
        <v>3</v>
      </c>
      <c r="F5694">
        <v>27</v>
      </c>
      <c r="G5694">
        <v>40875</v>
      </c>
      <c r="H5694">
        <v>80147</v>
      </c>
      <c r="I5694">
        <v>39272</v>
      </c>
    </row>
    <row r="5695" spans="1:9" x14ac:dyDescent="0.25">
      <c r="A5695" s="1">
        <v>44049</v>
      </c>
      <c r="B5695" t="s">
        <v>21</v>
      </c>
      <c r="C5695" t="s">
        <v>12</v>
      </c>
      <c r="D5695" t="s">
        <v>17</v>
      </c>
      <c r="E5695">
        <v>14</v>
      </c>
      <c r="F5695">
        <v>131</v>
      </c>
      <c r="G5695">
        <v>35442</v>
      </c>
      <c r="H5695">
        <v>54526</v>
      </c>
      <c r="I5695">
        <v>19084</v>
      </c>
    </row>
    <row r="5696" spans="1:9" x14ac:dyDescent="0.25">
      <c r="A5696" s="1">
        <v>44050</v>
      </c>
      <c r="B5696" t="s">
        <v>21</v>
      </c>
      <c r="C5696" t="s">
        <v>14</v>
      </c>
      <c r="D5696" t="s">
        <v>17</v>
      </c>
      <c r="E5696">
        <v>15</v>
      </c>
      <c r="F5696">
        <v>154</v>
      </c>
      <c r="G5696">
        <v>34041</v>
      </c>
      <c r="H5696">
        <v>46001</v>
      </c>
      <c r="I5696">
        <v>11960</v>
      </c>
    </row>
    <row r="5697" spans="1:9" x14ac:dyDescent="0.25">
      <c r="A5697" s="1">
        <v>44051</v>
      </c>
      <c r="B5697" t="s">
        <v>21</v>
      </c>
      <c r="C5697" t="s">
        <v>12</v>
      </c>
      <c r="D5697" t="s">
        <v>13</v>
      </c>
      <c r="E5697">
        <v>14</v>
      </c>
      <c r="F5697">
        <v>46</v>
      </c>
      <c r="G5697">
        <v>37759</v>
      </c>
      <c r="H5697">
        <v>63999</v>
      </c>
      <c r="I5697">
        <v>26240</v>
      </c>
    </row>
    <row r="5698" spans="1:9" x14ac:dyDescent="0.25">
      <c r="A5698" s="1">
        <v>44052</v>
      </c>
      <c r="B5698" t="s">
        <v>21</v>
      </c>
      <c r="C5698" t="s">
        <v>10</v>
      </c>
      <c r="D5698" t="s">
        <v>15</v>
      </c>
      <c r="E5698">
        <v>0</v>
      </c>
      <c r="F5698">
        <v>84</v>
      </c>
      <c r="G5698">
        <v>56605</v>
      </c>
      <c r="H5698">
        <v>92795</v>
      </c>
      <c r="I5698">
        <v>36190</v>
      </c>
    </row>
    <row r="5699" spans="1:9" x14ac:dyDescent="0.25">
      <c r="A5699" s="1">
        <v>44053</v>
      </c>
      <c r="B5699" t="s">
        <v>21</v>
      </c>
      <c r="C5699" t="s">
        <v>14</v>
      </c>
      <c r="D5699" t="s">
        <v>13</v>
      </c>
      <c r="E5699">
        <v>17</v>
      </c>
      <c r="F5699">
        <v>12</v>
      </c>
      <c r="G5699">
        <v>54134</v>
      </c>
      <c r="H5699">
        <v>66017</v>
      </c>
      <c r="I5699">
        <v>11883</v>
      </c>
    </row>
    <row r="5700" spans="1:9" x14ac:dyDescent="0.25">
      <c r="A5700" s="1">
        <v>44054</v>
      </c>
      <c r="B5700" t="s">
        <v>21</v>
      </c>
      <c r="C5700" t="s">
        <v>14</v>
      </c>
      <c r="D5700" t="s">
        <v>13</v>
      </c>
      <c r="E5700">
        <v>11</v>
      </c>
      <c r="F5700">
        <v>22</v>
      </c>
      <c r="G5700">
        <v>14471</v>
      </c>
      <c r="H5700">
        <v>23341</v>
      </c>
      <c r="I5700">
        <v>8870</v>
      </c>
    </row>
    <row r="5701" spans="1:9" x14ac:dyDescent="0.25">
      <c r="A5701" s="1">
        <v>44055</v>
      </c>
      <c r="B5701" t="s">
        <v>21</v>
      </c>
      <c r="C5701" t="s">
        <v>14</v>
      </c>
      <c r="D5701" t="s">
        <v>13</v>
      </c>
      <c r="E5701">
        <v>24</v>
      </c>
      <c r="F5701">
        <v>4</v>
      </c>
      <c r="G5701">
        <v>64274</v>
      </c>
      <c r="H5701">
        <v>80342</v>
      </c>
      <c r="I5701">
        <v>16068</v>
      </c>
    </row>
    <row r="5702" spans="1:9" x14ac:dyDescent="0.25">
      <c r="A5702" s="1">
        <v>44056</v>
      </c>
      <c r="B5702" t="s">
        <v>21</v>
      </c>
      <c r="C5702" t="s">
        <v>16</v>
      </c>
      <c r="D5702" t="s">
        <v>11</v>
      </c>
      <c r="E5702">
        <v>6</v>
      </c>
      <c r="F5702">
        <v>51</v>
      </c>
      <c r="G5702">
        <v>59448</v>
      </c>
      <c r="H5702">
        <v>77205</v>
      </c>
      <c r="I5702">
        <v>17757</v>
      </c>
    </row>
    <row r="5703" spans="1:9" x14ac:dyDescent="0.25">
      <c r="A5703" s="1">
        <v>44057</v>
      </c>
      <c r="B5703" t="s">
        <v>21</v>
      </c>
      <c r="C5703" t="s">
        <v>14</v>
      </c>
      <c r="D5703" t="s">
        <v>13</v>
      </c>
      <c r="E5703">
        <v>14</v>
      </c>
      <c r="F5703">
        <v>44</v>
      </c>
      <c r="G5703">
        <v>41292</v>
      </c>
      <c r="H5703">
        <v>46396</v>
      </c>
      <c r="I5703">
        <v>5104</v>
      </c>
    </row>
    <row r="5704" spans="1:9" x14ac:dyDescent="0.25">
      <c r="A5704" s="1">
        <v>44058</v>
      </c>
      <c r="B5704" t="s">
        <v>21</v>
      </c>
      <c r="C5704" t="s">
        <v>12</v>
      </c>
      <c r="D5704" t="s">
        <v>15</v>
      </c>
      <c r="E5704">
        <v>0</v>
      </c>
      <c r="F5704">
        <v>69</v>
      </c>
      <c r="G5704">
        <v>12013</v>
      </c>
      <c r="H5704">
        <v>17162</v>
      </c>
      <c r="I5704">
        <v>5149</v>
      </c>
    </row>
    <row r="5705" spans="1:9" x14ac:dyDescent="0.25">
      <c r="A5705" s="1">
        <v>44059</v>
      </c>
      <c r="B5705" t="s">
        <v>21</v>
      </c>
      <c r="C5705" t="s">
        <v>12</v>
      </c>
      <c r="D5705" t="s">
        <v>17</v>
      </c>
      <c r="E5705">
        <v>8</v>
      </c>
      <c r="F5705">
        <v>184</v>
      </c>
      <c r="G5705">
        <v>54936</v>
      </c>
      <c r="H5705">
        <v>80788</v>
      </c>
      <c r="I5705">
        <v>25852</v>
      </c>
    </row>
    <row r="5706" spans="1:9" x14ac:dyDescent="0.25">
      <c r="A5706" s="1">
        <v>44060</v>
      </c>
      <c r="B5706" t="s">
        <v>21</v>
      </c>
      <c r="C5706" t="s">
        <v>12</v>
      </c>
      <c r="D5706" t="s">
        <v>11</v>
      </c>
      <c r="E5706">
        <v>5</v>
      </c>
      <c r="F5706">
        <v>68</v>
      </c>
      <c r="G5706">
        <v>20168</v>
      </c>
      <c r="H5706">
        <v>40335</v>
      </c>
      <c r="I5706">
        <v>20167</v>
      </c>
    </row>
    <row r="5707" spans="1:9" x14ac:dyDescent="0.25">
      <c r="A5707" s="1">
        <v>44061</v>
      </c>
      <c r="B5707" t="s">
        <v>21</v>
      </c>
      <c r="C5707" t="s">
        <v>14</v>
      </c>
      <c r="D5707" t="s">
        <v>17</v>
      </c>
      <c r="E5707">
        <v>5</v>
      </c>
      <c r="F5707">
        <v>104</v>
      </c>
      <c r="G5707">
        <v>72000</v>
      </c>
      <c r="H5707">
        <v>86747</v>
      </c>
      <c r="I5707">
        <v>14747</v>
      </c>
    </row>
    <row r="5708" spans="1:9" x14ac:dyDescent="0.25">
      <c r="A5708" s="1">
        <v>44062</v>
      </c>
      <c r="B5708" t="s">
        <v>21</v>
      </c>
      <c r="C5708" t="s">
        <v>12</v>
      </c>
      <c r="D5708" t="s">
        <v>17</v>
      </c>
      <c r="E5708">
        <v>11</v>
      </c>
      <c r="F5708">
        <v>117</v>
      </c>
      <c r="G5708">
        <v>42448</v>
      </c>
      <c r="H5708">
        <v>53060</v>
      </c>
      <c r="I5708">
        <v>10612</v>
      </c>
    </row>
    <row r="5709" spans="1:9" x14ac:dyDescent="0.25">
      <c r="A5709" s="1">
        <v>44063</v>
      </c>
      <c r="B5709" t="s">
        <v>21</v>
      </c>
      <c r="C5709" t="s">
        <v>14</v>
      </c>
      <c r="D5709" t="s">
        <v>11</v>
      </c>
      <c r="E5709">
        <v>10</v>
      </c>
      <c r="F5709">
        <v>60</v>
      </c>
      <c r="G5709">
        <v>75347</v>
      </c>
      <c r="H5709">
        <v>87613</v>
      </c>
      <c r="I5709">
        <v>12266</v>
      </c>
    </row>
    <row r="5710" spans="1:9" x14ac:dyDescent="0.25">
      <c r="A5710" s="1">
        <v>44064</v>
      </c>
      <c r="B5710" t="s">
        <v>21</v>
      </c>
      <c r="C5710" t="s">
        <v>14</v>
      </c>
      <c r="D5710" t="s">
        <v>13</v>
      </c>
      <c r="E5710">
        <v>17</v>
      </c>
      <c r="F5710">
        <v>33</v>
      </c>
      <c r="G5710">
        <v>21809</v>
      </c>
      <c r="H5710">
        <v>38944</v>
      </c>
      <c r="I5710">
        <v>17135</v>
      </c>
    </row>
    <row r="5711" spans="1:9" x14ac:dyDescent="0.25">
      <c r="A5711" s="1">
        <v>44065</v>
      </c>
      <c r="B5711" t="s">
        <v>21</v>
      </c>
      <c r="C5711" t="s">
        <v>16</v>
      </c>
      <c r="D5711" t="s">
        <v>11</v>
      </c>
      <c r="E5711">
        <v>5</v>
      </c>
      <c r="F5711">
        <v>26</v>
      </c>
      <c r="G5711">
        <v>22671</v>
      </c>
      <c r="H5711">
        <v>38425</v>
      </c>
      <c r="I5711">
        <v>15754</v>
      </c>
    </row>
    <row r="5712" spans="1:9" x14ac:dyDescent="0.25">
      <c r="A5712" s="1">
        <v>44066</v>
      </c>
      <c r="B5712" t="s">
        <v>21</v>
      </c>
      <c r="C5712" t="s">
        <v>16</v>
      </c>
      <c r="D5712" t="s">
        <v>11</v>
      </c>
      <c r="E5712">
        <v>10</v>
      </c>
      <c r="F5712">
        <v>39</v>
      </c>
      <c r="G5712">
        <v>69111</v>
      </c>
      <c r="H5712">
        <v>87482</v>
      </c>
      <c r="I5712">
        <v>18371</v>
      </c>
    </row>
    <row r="5713" spans="1:9" x14ac:dyDescent="0.25">
      <c r="A5713" s="1">
        <v>44067</v>
      </c>
      <c r="B5713" t="s">
        <v>21</v>
      </c>
      <c r="C5713" t="s">
        <v>10</v>
      </c>
      <c r="D5713" t="s">
        <v>11</v>
      </c>
      <c r="E5713">
        <v>7</v>
      </c>
      <c r="F5713">
        <v>60</v>
      </c>
      <c r="G5713">
        <v>32239</v>
      </c>
      <c r="H5713">
        <v>63214</v>
      </c>
      <c r="I5713">
        <v>30975</v>
      </c>
    </row>
    <row r="5714" spans="1:9" x14ac:dyDescent="0.25">
      <c r="A5714" s="1">
        <v>44068</v>
      </c>
      <c r="B5714" t="s">
        <v>21</v>
      </c>
      <c r="C5714" t="s">
        <v>18</v>
      </c>
      <c r="D5714" t="s">
        <v>13</v>
      </c>
      <c r="E5714">
        <v>14</v>
      </c>
      <c r="F5714">
        <v>5</v>
      </c>
      <c r="G5714">
        <v>21673</v>
      </c>
      <c r="H5714">
        <v>32348</v>
      </c>
      <c r="I5714">
        <v>10675</v>
      </c>
    </row>
    <row r="5715" spans="1:9" x14ac:dyDescent="0.25">
      <c r="A5715" s="1">
        <v>44069</v>
      </c>
      <c r="B5715" t="s">
        <v>21</v>
      </c>
      <c r="C5715" t="s">
        <v>10</v>
      </c>
      <c r="D5715" t="s">
        <v>17</v>
      </c>
      <c r="E5715">
        <v>11</v>
      </c>
      <c r="F5715">
        <v>192</v>
      </c>
      <c r="G5715">
        <v>54066</v>
      </c>
      <c r="H5715">
        <v>94852</v>
      </c>
      <c r="I5715">
        <v>40786</v>
      </c>
    </row>
    <row r="5716" spans="1:9" x14ac:dyDescent="0.25">
      <c r="A5716" s="1">
        <v>44070</v>
      </c>
      <c r="B5716" t="s">
        <v>21</v>
      </c>
      <c r="C5716" t="s">
        <v>14</v>
      </c>
      <c r="D5716" t="s">
        <v>17</v>
      </c>
      <c r="E5716">
        <v>8</v>
      </c>
      <c r="F5716">
        <v>120</v>
      </c>
      <c r="G5716">
        <v>37918</v>
      </c>
      <c r="H5716">
        <v>43584</v>
      </c>
      <c r="I5716">
        <v>5666</v>
      </c>
    </row>
    <row r="5717" spans="1:9" x14ac:dyDescent="0.25">
      <c r="A5717" s="1">
        <v>44071</v>
      </c>
      <c r="B5717" t="s">
        <v>21</v>
      </c>
      <c r="C5717" t="s">
        <v>18</v>
      </c>
      <c r="D5717" t="s">
        <v>13</v>
      </c>
      <c r="E5717">
        <v>20</v>
      </c>
      <c r="F5717">
        <v>16</v>
      </c>
      <c r="G5717">
        <v>54249</v>
      </c>
      <c r="H5717">
        <v>96874</v>
      </c>
      <c r="I5717">
        <v>42625</v>
      </c>
    </row>
    <row r="5718" spans="1:9" x14ac:dyDescent="0.25">
      <c r="A5718" s="1">
        <v>44072</v>
      </c>
      <c r="B5718" t="s">
        <v>21</v>
      </c>
      <c r="C5718" t="s">
        <v>10</v>
      </c>
      <c r="D5718" t="s">
        <v>17</v>
      </c>
      <c r="E5718">
        <v>9</v>
      </c>
      <c r="F5718">
        <v>118</v>
      </c>
      <c r="G5718">
        <v>34417</v>
      </c>
      <c r="H5718">
        <v>56422</v>
      </c>
      <c r="I5718">
        <v>22005</v>
      </c>
    </row>
    <row r="5719" spans="1:9" x14ac:dyDescent="0.25">
      <c r="A5719" s="1">
        <v>44073</v>
      </c>
      <c r="B5719" t="s">
        <v>21</v>
      </c>
      <c r="C5719" t="s">
        <v>16</v>
      </c>
      <c r="D5719" t="s">
        <v>13</v>
      </c>
      <c r="E5719">
        <v>24</v>
      </c>
      <c r="F5719">
        <v>19</v>
      </c>
      <c r="G5719">
        <v>23879</v>
      </c>
      <c r="H5719">
        <v>47757</v>
      </c>
      <c r="I5719">
        <v>23878</v>
      </c>
    </row>
    <row r="5720" spans="1:9" x14ac:dyDescent="0.25">
      <c r="A5720" s="1">
        <v>44074</v>
      </c>
      <c r="B5720" t="s">
        <v>21</v>
      </c>
      <c r="C5720" t="s">
        <v>18</v>
      </c>
      <c r="D5720" t="s">
        <v>11</v>
      </c>
      <c r="E5720">
        <v>4</v>
      </c>
      <c r="F5720">
        <v>97</v>
      </c>
      <c r="G5720">
        <v>16027</v>
      </c>
      <c r="H5720">
        <v>27164</v>
      </c>
      <c r="I5720">
        <v>11137</v>
      </c>
    </row>
    <row r="5721" spans="1:9" x14ac:dyDescent="0.25">
      <c r="A5721" s="1">
        <v>44075</v>
      </c>
      <c r="B5721" t="s">
        <v>21</v>
      </c>
      <c r="C5721" t="s">
        <v>12</v>
      </c>
      <c r="D5721" t="s">
        <v>11</v>
      </c>
      <c r="E5721">
        <v>3</v>
      </c>
      <c r="F5721">
        <v>27</v>
      </c>
      <c r="G5721">
        <v>25121</v>
      </c>
      <c r="H5721">
        <v>50242</v>
      </c>
      <c r="I5721">
        <v>25121</v>
      </c>
    </row>
    <row r="5722" spans="1:9" x14ac:dyDescent="0.25">
      <c r="A5722" s="1">
        <v>44076</v>
      </c>
      <c r="B5722" t="s">
        <v>21</v>
      </c>
      <c r="C5722" t="s">
        <v>16</v>
      </c>
      <c r="D5722" t="s">
        <v>17</v>
      </c>
      <c r="E5722">
        <v>9</v>
      </c>
      <c r="F5722">
        <v>197</v>
      </c>
      <c r="G5722">
        <v>64485</v>
      </c>
      <c r="H5722">
        <v>96247</v>
      </c>
      <c r="I5722">
        <v>31762</v>
      </c>
    </row>
    <row r="5723" spans="1:9" x14ac:dyDescent="0.25">
      <c r="A5723" s="1">
        <v>44077</v>
      </c>
      <c r="B5723" t="s">
        <v>21</v>
      </c>
      <c r="C5723" t="s">
        <v>10</v>
      </c>
      <c r="D5723" t="s">
        <v>11</v>
      </c>
      <c r="E5723">
        <v>4</v>
      </c>
      <c r="F5723">
        <v>27</v>
      </c>
      <c r="G5723">
        <v>28005</v>
      </c>
      <c r="H5723">
        <v>35449</v>
      </c>
      <c r="I5723">
        <v>7444</v>
      </c>
    </row>
    <row r="5724" spans="1:9" x14ac:dyDescent="0.25">
      <c r="A5724" s="1">
        <v>44078</v>
      </c>
      <c r="B5724" t="s">
        <v>21</v>
      </c>
      <c r="C5724" t="s">
        <v>16</v>
      </c>
      <c r="D5724" t="s">
        <v>11</v>
      </c>
      <c r="E5724">
        <v>6</v>
      </c>
      <c r="F5724">
        <v>24</v>
      </c>
      <c r="G5724">
        <v>17751</v>
      </c>
      <c r="H5724">
        <v>20404</v>
      </c>
      <c r="I5724">
        <v>2653</v>
      </c>
    </row>
    <row r="5725" spans="1:9" x14ac:dyDescent="0.25">
      <c r="A5725" s="1">
        <v>44079</v>
      </c>
      <c r="B5725" t="s">
        <v>21</v>
      </c>
      <c r="C5725" t="s">
        <v>18</v>
      </c>
      <c r="D5725" t="s">
        <v>13</v>
      </c>
      <c r="E5725">
        <v>24</v>
      </c>
      <c r="F5725">
        <v>49</v>
      </c>
      <c r="G5725">
        <v>73523</v>
      </c>
      <c r="H5725">
        <v>94260</v>
      </c>
      <c r="I5725">
        <v>20737</v>
      </c>
    </row>
    <row r="5726" spans="1:9" x14ac:dyDescent="0.25">
      <c r="A5726" s="1">
        <v>44080</v>
      </c>
      <c r="B5726" t="s">
        <v>21</v>
      </c>
      <c r="C5726" t="s">
        <v>14</v>
      </c>
      <c r="D5726" t="s">
        <v>17</v>
      </c>
      <c r="E5726">
        <v>14</v>
      </c>
      <c r="F5726">
        <v>145</v>
      </c>
      <c r="G5726">
        <v>28281</v>
      </c>
      <c r="H5726">
        <v>48760</v>
      </c>
      <c r="I5726">
        <v>20479</v>
      </c>
    </row>
    <row r="5727" spans="1:9" x14ac:dyDescent="0.25">
      <c r="A5727" s="1">
        <v>44081</v>
      </c>
      <c r="B5727" t="s">
        <v>21</v>
      </c>
      <c r="C5727" t="s">
        <v>12</v>
      </c>
      <c r="D5727" t="s">
        <v>11</v>
      </c>
      <c r="E5727">
        <v>4</v>
      </c>
      <c r="F5727">
        <v>35</v>
      </c>
      <c r="G5727">
        <v>61772</v>
      </c>
      <c r="H5727">
        <v>89525</v>
      </c>
      <c r="I5727">
        <v>27753</v>
      </c>
    </row>
    <row r="5728" spans="1:9" x14ac:dyDescent="0.25">
      <c r="A5728" s="1">
        <v>44082</v>
      </c>
      <c r="B5728" t="s">
        <v>21</v>
      </c>
      <c r="C5728" t="s">
        <v>12</v>
      </c>
      <c r="D5728" t="s">
        <v>13</v>
      </c>
      <c r="E5728">
        <v>16</v>
      </c>
      <c r="F5728">
        <v>30</v>
      </c>
      <c r="G5728">
        <v>47613</v>
      </c>
      <c r="H5728">
        <v>88172</v>
      </c>
      <c r="I5728">
        <v>40559</v>
      </c>
    </row>
    <row r="5729" spans="1:9" x14ac:dyDescent="0.25">
      <c r="A5729" s="1">
        <v>44083</v>
      </c>
      <c r="B5729" t="s">
        <v>21</v>
      </c>
      <c r="C5729" t="s">
        <v>12</v>
      </c>
      <c r="D5729" t="s">
        <v>15</v>
      </c>
      <c r="E5729">
        <v>0</v>
      </c>
      <c r="F5729">
        <v>68</v>
      </c>
      <c r="G5729">
        <v>59293</v>
      </c>
      <c r="H5729">
        <v>89838</v>
      </c>
      <c r="I5729">
        <v>30545</v>
      </c>
    </row>
    <row r="5730" spans="1:9" x14ac:dyDescent="0.25">
      <c r="A5730" s="1">
        <v>44084</v>
      </c>
      <c r="B5730" t="s">
        <v>21</v>
      </c>
      <c r="C5730" t="s">
        <v>14</v>
      </c>
      <c r="D5730" t="s">
        <v>17</v>
      </c>
      <c r="E5730">
        <v>7</v>
      </c>
      <c r="F5730">
        <v>73</v>
      </c>
      <c r="G5730">
        <v>7999</v>
      </c>
      <c r="H5730">
        <v>15092</v>
      </c>
      <c r="I5730">
        <v>7093</v>
      </c>
    </row>
    <row r="5731" spans="1:9" x14ac:dyDescent="0.25">
      <c r="A5731" s="1">
        <v>44085</v>
      </c>
      <c r="B5731" t="s">
        <v>21</v>
      </c>
      <c r="C5731" t="s">
        <v>12</v>
      </c>
      <c r="D5731" t="s">
        <v>17</v>
      </c>
      <c r="E5731">
        <v>15</v>
      </c>
      <c r="F5731">
        <v>166</v>
      </c>
      <c r="G5731">
        <v>55607</v>
      </c>
      <c r="H5731">
        <v>74143</v>
      </c>
      <c r="I5731">
        <v>18536</v>
      </c>
    </row>
    <row r="5732" spans="1:9" x14ac:dyDescent="0.25">
      <c r="A5732" s="1">
        <v>44086</v>
      </c>
      <c r="B5732" t="s">
        <v>21</v>
      </c>
      <c r="C5732" t="s">
        <v>10</v>
      </c>
      <c r="D5732" t="s">
        <v>15</v>
      </c>
      <c r="E5732">
        <v>0</v>
      </c>
      <c r="F5732">
        <v>89</v>
      </c>
      <c r="G5732">
        <v>26994</v>
      </c>
      <c r="H5732">
        <v>43538</v>
      </c>
      <c r="I5732">
        <v>16544</v>
      </c>
    </row>
    <row r="5733" spans="1:9" x14ac:dyDescent="0.25">
      <c r="A5733" s="1">
        <v>44087</v>
      </c>
      <c r="B5733" t="s">
        <v>21</v>
      </c>
      <c r="C5733" t="s">
        <v>16</v>
      </c>
      <c r="D5733" t="s">
        <v>17</v>
      </c>
      <c r="E5733">
        <v>13</v>
      </c>
      <c r="F5733">
        <v>177</v>
      </c>
      <c r="G5733">
        <v>54624</v>
      </c>
      <c r="H5733">
        <v>62073</v>
      </c>
      <c r="I5733">
        <v>7449</v>
      </c>
    </row>
    <row r="5734" spans="1:9" x14ac:dyDescent="0.25">
      <c r="A5734" s="1">
        <v>44088</v>
      </c>
      <c r="B5734" t="s">
        <v>21</v>
      </c>
      <c r="C5734" t="s">
        <v>12</v>
      </c>
      <c r="D5734" t="s">
        <v>13</v>
      </c>
      <c r="E5734">
        <v>14</v>
      </c>
      <c r="F5734">
        <v>7</v>
      </c>
      <c r="G5734">
        <v>7855</v>
      </c>
      <c r="H5734">
        <v>11064</v>
      </c>
      <c r="I5734">
        <v>3209</v>
      </c>
    </row>
    <row r="5735" spans="1:9" x14ac:dyDescent="0.25">
      <c r="A5735" s="1">
        <v>44089</v>
      </c>
      <c r="B5735" t="s">
        <v>21</v>
      </c>
      <c r="C5735" t="s">
        <v>18</v>
      </c>
      <c r="D5735" t="s">
        <v>15</v>
      </c>
      <c r="E5735">
        <v>0</v>
      </c>
      <c r="F5735">
        <v>63</v>
      </c>
      <c r="G5735">
        <v>34791</v>
      </c>
      <c r="H5735">
        <v>52714</v>
      </c>
      <c r="I5735">
        <v>17923</v>
      </c>
    </row>
    <row r="5736" spans="1:9" x14ac:dyDescent="0.25">
      <c r="A5736" s="1">
        <v>44090</v>
      </c>
      <c r="B5736" t="s">
        <v>21</v>
      </c>
      <c r="C5736" t="s">
        <v>16</v>
      </c>
      <c r="D5736" t="s">
        <v>17</v>
      </c>
      <c r="E5736">
        <v>12</v>
      </c>
      <c r="F5736">
        <v>147</v>
      </c>
      <c r="G5736">
        <v>7971</v>
      </c>
      <c r="H5736">
        <v>11071</v>
      </c>
      <c r="I5736">
        <v>3100</v>
      </c>
    </row>
    <row r="5737" spans="1:9" x14ac:dyDescent="0.25">
      <c r="A5737" s="1">
        <v>44091</v>
      </c>
      <c r="B5737" t="s">
        <v>21</v>
      </c>
      <c r="C5737" t="s">
        <v>10</v>
      </c>
      <c r="D5737" t="s">
        <v>13</v>
      </c>
      <c r="E5737">
        <v>15</v>
      </c>
      <c r="F5737">
        <v>33</v>
      </c>
      <c r="G5737">
        <v>85097</v>
      </c>
      <c r="H5737">
        <v>96701</v>
      </c>
      <c r="I5737">
        <v>11604</v>
      </c>
    </row>
    <row r="5738" spans="1:9" x14ac:dyDescent="0.25">
      <c r="A5738" s="1">
        <v>44092</v>
      </c>
      <c r="B5738" t="s">
        <v>21</v>
      </c>
      <c r="C5738" t="s">
        <v>10</v>
      </c>
      <c r="D5738" t="s">
        <v>17</v>
      </c>
      <c r="E5738">
        <v>13</v>
      </c>
      <c r="F5738">
        <v>174</v>
      </c>
      <c r="G5738">
        <v>36238</v>
      </c>
      <c r="H5738">
        <v>41180</v>
      </c>
      <c r="I5738">
        <v>4942</v>
      </c>
    </row>
    <row r="5739" spans="1:9" x14ac:dyDescent="0.25">
      <c r="A5739" s="1">
        <v>44093</v>
      </c>
      <c r="B5739" t="s">
        <v>21</v>
      </c>
      <c r="C5739" t="s">
        <v>14</v>
      </c>
      <c r="D5739" t="s">
        <v>13</v>
      </c>
      <c r="E5739">
        <v>23</v>
      </c>
      <c r="F5739">
        <v>23</v>
      </c>
      <c r="G5739">
        <v>12123</v>
      </c>
      <c r="H5739">
        <v>20547</v>
      </c>
      <c r="I5739">
        <v>8424</v>
      </c>
    </row>
    <row r="5740" spans="1:9" x14ac:dyDescent="0.25">
      <c r="A5740" s="1">
        <v>44094</v>
      </c>
      <c r="B5740" t="s">
        <v>21</v>
      </c>
      <c r="C5740" t="s">
        <v>14</v>
      </c>
      <c r="D5740" t="s">
        <v>15</v>
      </c>
      <c r="E5740">
        <v>0</v>
      </c>
      <c r="F5740">
        <v>76</v>
      </c>
      <c r="G5740">
        <v>31533</v>
      </c>
      <c r="H5740">
        <v>42612</v>
      </c>
      <c r="I5740">
        <v>11079</v>
      </c>
    </row>
    <row r="5741" spans="1:9" x14ac:dyDescent="0.25">
      <c r="A5741" s="1">
        <v>44095</v>
      </c>
      <c r="B5741" t="s">
        <v>21</v>
      </c>
      <c r="C5741" t="s">
        <v>14</v>
      </c>
      <c r="D5741" t="s">
        <v>15</v>
      </c>
      <c r="E5741">
        <v>0</v>
      </c>
      <c r="F5741">
        <v>40</v>
      </c>
      <c r="G5741">
        <v>21726</v>
      </c>
      <c r="H5741">
        <v>38796</v>
      </c>
      <c r="I5741">
        <v>17070</v>
      </c>
    </row>
    <row r="5742" spans="1:9" x14ac:dyDescent="0.25">
      <c r="A5742" s="1">
        <v>44096</v>
      </c>
      <c r="B5742" t="s">
        <v>21</v>
      </c>
      <c r="C5742" t="s">
        <v>10</v>
      </c>
      <c r="D5742" t="s">
        <v>11</v>
      </c>
      <c r="E5742">
        <v>6</v>
      </c>
      <c r="F5742">
        <v>35</v>
      </c>
      <c r="G5742">
        <v>49944</v>
      </c>
      <c r="H5742">
        <v>60174</v>
      </c>
      <c r="I5742">
        <v>10230</v>
      </c>
    </row>
    <row r="5743" spans="1:9" x14ac:dyDescent="0.25">
      <c r="A5743" s="1">
        <v>44097</v>
      </c>
      <c r="B5743" t="s">
        <v>21</v>
      </c>
      <c r="C5743" t="s">
        <v>10</v>
      </c>
      <c r="D5743" t="s">
        <v>11</v>
      </c>
      <c r="E5743">
        <v>9</v>
      </c>
      <c r="F5743">
        <v>95</v>
      </c>
      <c r="G5743">
        <v>50706</v>
      </c>
      <c r="H5743">
        <v>92192</v>
      </c>
      <c r="I5743">
        <v>41486</v>
      </c>
    </row>
    <row r="5744" spans="1:9" x14ac:dyDescent="0.25">
      <c r="A5744" s="1">
        <v>44098</v>
      </c>
      <c r="B5744" t="s">
        <v>21</v>
      </c>
      <c r="C5744" t="s">
        <v>12</v>
      </c>
      <c r="D5744" t="s">
        <v>17</v>
      </c>
      <c r="E5744">
        <v>9</v>
      </c>
      <c r="F5744">
        <v>141</v>
      </c>
      <c r="G5744">
        <v>59309</v>
      </c>
      <c r="H5744">
        <v>74136</v>
      </c>
      <c r="I5744">
        <v>14827</v>
      </c>
    </row>
    <row r="5745" spans="1:9" x14ac:dyDescent="0.25">
      <c r="A5745" s="1">
        <v>44099</v>
      </c>
      <c r="B5745" t="s">
        <v>21</v>
      </c>
      <c r="C5745" t="s">
        <v>16</v>
      </c>
      <c r="D5745" t="s">
        <v>17</v>
      </c>
      <c r="E5745">
        <v>9</v>
      </c>
      <c r="F5745">
        <v>135</v>
      </c>
      <c r="G5745">
        <v>20153</v>
      </c>
      <c r="H5745">
        <v>34747</v>
      </c>
      <c r="I5745">
        <v>14594</v>
      </c>
    </row>
    <row r="5746" spans="1:9" x14ac:dyDescent="0.25">
      <c r="A5746" s="1">
        <v>44100</v>
      </c>
      <c r="B5746" t="s">
        <v>21</v>
      </c>
      <c r="C5746" t="s">
        <v>16</v>
      </c>
      <c r="D5746" t="s">
        <v>13</v>
      </c>
      <c r="E5746">
        <v>24</v>
      </c>
      <c r="F5746">
        <v>18</v>
      </c>
      <c r="G5746">
        <v>37410</v>
      </c>
      <c r="H5746">
        <v>46762</v>
      </c>
      <c r="I5746">
        <v>9352</v>
      </c>
    </row>
    <row r="5747" spans="1:9" x14ac:dyDescent="0.25">
      <c r="A5747" s="1">
        <v>44101</v>
      </c>
      <c r="B5747" t="s">
        <v>21</v>
      </c>
      <c r="C5747" t="s">
        <v>12</v>
      </c>
      <c r="D5747" t="s">
        <v>11</v>
      </c>
      <c r="E5747">
        <v>3</v>
      </c>
      <c r="F5747">
        <v>24</v>
      </c>
      <c r="G5747">
        <v>39627</v>
      </c>
      <c r="H5747">
        <v>54283</v>
      </c>
      <c r="I5747">
        <v>14656</v>
      </c>
    </row>
    <row r="5748" spans="1:9" x14ac:dyDescent="0.25">
      <c r="A5748" s="1">
        <v>44102</v>
      </c>
      <c r="B5748" t="s">
        <v>21</v>
      </c>
      <c r="C5748" t="s">
        <v>12</v>
      </c>
      <c r="D5748" t="s">
        <v>11</v>
      </c>
      <c r="E5748">
        <v>10</v>
      </c>
      <c r="F5748">
        <v>82</v>
      </c>
      <c r="G5748">
        <v>57300</v>
      </c>
      <c r="H5748">
        <v>73461</v>
      </c>
      <c r="I5748">
        <v>16161</v>
      </c>
    </row>
    <row r="5749" spans="1:9" x14ac:dyDescent="0.25">
      <c r="A5749" s="1">
        <v>44103</v>
      </c>
      <c r="B5749" t="s">
        <v>21</v>
      </c>
      <c r="C5749" t="s">
        <v>14</v>
      </c>
      <c r="D5749" t="s">
        <v>17</v>
      </c>
      <c r="E5749">
        <v>15</v>
      </c>
      <c r="F5749">
        <v>187</v>
      </c>
      <c r="G5749">
        <v>49079</v>
      </c>
      <c r="H5749">
        <v>64578</v>
      </c>
      <c r="I5749">
        <v>15499</v>
      </c>
    </row>
    <row r="5750" spans="1:9" x14ac:dyDescent="0.25">
      <c r="A5750" s="1">
        <v>44104</v>
      </c>
      <c r="B5750" t="s">
        <v>21</v>
      </c>
      <c r="C5750" t="s">
        <v>10</v>
      </c>
      <c r="D5750" t="s">
        <v>15</v>
      </c>
      <c r="E5750">
        <v>0</v>
      </c>
      <c r="F5750">
        <v>89</v>
      </c>
      <c r="G5750">
        <v>72656</v>
      </c>
      <c r="H5750">
        <v>87537</v>
      </c>
      <c r="I5750">
        <v>14881</v>
      </c>
    </row>
    <row r="5751" spans="1:9" x14ac:dyDescent="0.25">
      <c r="A5751" s="1">
        <v>44105</v>
      </c>
      <c r="B5751" t="s">
        <v>21</v>
      </c>
      <c r="C5751" t="s">
        <v>12</v>
      </c>
      <c r="D5751" t="s">
        <v>11</v>
      </c>
      <c r="E5751">
        <v>8</v>
      </c>
      <c r="F5751">
        <v>46</v>
      </c>
      <c r="G5751">
        <v>14872</v>
      </c>
      <c r="H5751">
        <v>29160</v>
      </c>
      <c r="I5751">
        <v>14288</v>
      </c>
    </row>
    <row r="5752" spans="1:9" x14ac:dyDescent="0.25">
      <c r="A5752" s="1">
        <v>44106</v>
      </c>
      <c r="B5752" t="s">
        <v>21</v>
      </c>
      <c r="C5752" t="s">
        <v>10</v>
      </c>
      <c r="D5752" t="s">
        <v>11</v>
      </c>
      <c r="E5752">
        <v>3</v>
      </c>
      <c r="F5752">
        <v>71</v>
      </c>
      <c r="G5752">
        <v>21713</v>
      </c>
      <c r="H5752">
        <v>33927</v>
      </c>
      <c r="I5752">
        <v>12214</v>
      </c>
    </row>
    <row r="5753" spans="1:9" x14ac:dyDescent="0.25">
      <c r="A5753" s="1">
        <v>44107</v>
      </c>
      <c r="B5753" t="s">
        <v>21</v>
      </c>
      <c r="C5753" t="s">
        <v>14</v>
      </c>
      <c r="D5753" t="s">
        <v>17</v>
      </c>
      <c r="E5753">
        <v>6</v>
      </c>
      <c r="F5753">
        <v>175</v>
      </c>
      <c r="G5753">
        <v>81213</v>
      </c>
      <c r="H5753">
        <v>96682.5</v>
      </c>
      <c r="I5753">
        <v>15469.5</v>
      </c>
    </row>
    <row r="5754" spans="1:9" x14ac:dyDescent="0.25">
      <c r="A5754" s="1">
        <v>44108</v>
      </c>
      <c r="B5754" t="s">
        <v>21</v>
      </c>
      <c r="C5754" t="s">
        <v>12</v>
      </c>
      <c r="D5754" t="s">
        <v>11</v>
      </c>
      <c r="E5754">
        <v>8</v>
      </c>
      <c r="F5754">
        <v>88</v>
      </c>
      <c r="G5754">
        <v>39548</v>
      </c>
      <c r="H5754">
        <v>77545.5</v>
      </c>
      <c r="I5754">
        <v>37997.5</v>
      </c>
    </row>
    <row r="5755" spans="1:9" x14ac:dyDescent="0.25">
      <c r="A5755" s="1">
        <v>44109</v>
      </c>
      <c r="B5755" t="s">
        <v>21</v>
      </c>
      <c r="C5755" t="s">
        <v>16</v>
      </c>
      <c r="D5755" t="s">
        <v>13</v>
      </c>
      <c r="E5755">
        <v>17</v>
      </c>
      <c r="F5755">
        <v>5</v>
      </c>
      <c r="G5755">
        <v>50115</v>
      </c>
      <c r="H5755">
        <v>74799</v>
      </c>
      <c r="I5755">
        <v>24684</v>
      </c>
    </row>
    <row r="5756" spans="1:9" x14ac:dyDescent="0.25">
      <c r="A5756" s="1">
        <v>44110</v>
      </c>
      <c r="B5756" t="s">
        <v>21</v>
      </c>
      <c r="C5756" t="s">
        <v>14</v>
      </c>
      <c r="D5756" t="s">
        <v>13</v>
      </c>
      <c r="E5756">
        <v>10</v>
      </c>
      <c r="F5756">
        <v>46</v>
      </c>
      <c r="G5756">
        <v>84649</v>
      </c>
      <c r="H5756">
        <v>145947</v>
      </c>
      <c r="I5756">
        <v>61298</v>
      </c>
    </row>
    <row r="5757" spans="1:9" x14ac:dyDescent="0.25">
      <c r="A5757" s="1">
        <v>44111</v>
      </c>
      <c r="B5757" t="s">
        <v>21</v>
      </c>
      <c r="C5757" t="s">
        <v>10</v>
      </c>
      <c r="D5757" t="s">
        <v>13</v>
      </c>
      <c r="E5757">
        <v>21</v>
      </c>
      <c r="F5757">
        <v>45</v>
      </c>
      <c r="G5757">
        <v>32117</v>
      </c>
      <c r="H5757">
        <v>62974.5</v>
      </c>
      <c r="I5757">
        <v>30857.5</v>
      </c>
    </row>
    <row r="5758" spans="1:9" x14ac:dyDescent="0.25">
      <c r="A5758" s="1">
        <v>44112</v>
      </c>
      <c r="B5758" t="s">
        <v>21</v>
      </c>
      <c r="C5758" t="s">
        <v>18</v>
      </c>
      <c r="D5758" t="s">
        <v>11</v>
      </c>
      <c r="E5758">
        <v>10</v>
      </c>
      <c r="F5758">
        <v>50</v>
      </c>
      <c r="G5758">
        <v>69973</v>
      </c>
      <c r="H5758">
        <v>78621</v>
      </c>
      <c r="I5758">
        <v>8648</v>
      </c>
    </row>
    <row r="5759" spans="1:9" x14ac:dyDescent="0.25">
      <c r="A5759" s="1">
        <v>44113</v>
      </c>
      <c r="B5759" t="s">
        <v>21</v>
      </c>
      <c r="C5759" t="s">
        <v>18</v>
      </c>
      <c r="D5759" t="s">
        <v>17</v>
      </c>
      <c r="E5759">
        <v>9</v>
      </c>
      <c r="F5759">
        <v>112</v>
      </c>
      <c r="G5759">
        <v>26651</v>
      </c>
      <c r="H5759">
        <v>48456</v>
      </c>
      <c r="I5759">
        <v>21805</v>
      </c>
    </row>
    <row r="5760" spans="1:9" x14ac:dyDescent="0.25">
      <c r="A5760" s="1">
        <v>44114</v>
      </c>
      <c r="B5760" t="s">
        <v>21</v>
      </c>
      <c r="C5760" t="s">
        <v>12</v>
      </c>
      <c r="D5760" t="s">
        <v>15</v>
      </c>
      <c r="E5760">
        <v>0</v>
      </c>
      <c r="F5760">
        <v>98</v>
      </c>
      <c r="G5760">
        <v>34255</v>
      </c>
      <c r="H5760">
        <v>45673.5</v>
      </c>
      <c r="I5760">
        <v>11418.5</v>
      </c>
    </row>
    <row r="5761" spans="1:9" x14ac:dyDescent="0.25">
      <c r="A5761" s="1">
        <v>44115</v>
      </c>
      <c r="B5761" t="s">
        <v>21</v>
      </c>
      <c r="C5761" t="s">
        <v>12</v>
      </c>
      <c r="D5761" t="s">
        <v>13</v>
      </c>
      <c r="E5761">
        <v>17</v>
      </c>
      <c r="F5761">
        <v>7</v>
      </c>
      <c r="G5761">
        <v>35572</v>
      </c>
      <c r="H5761">
        <v>58314</v>
      </c>
      <c r="I5761">
        <v>22742</v>
      </c>
    </row>
    <row r="5762" spans="1:9" x14ac:dyDescent="0.25">
      <c r="A5762" s="1">
        <v>44116</v>
      </c>
      <c r="B5762" t="s">
        <v>21</v>
      </c>
      <c r="C5762" t="s">
        <v>16</v>
      </c>
      <c r="D5762" t="s">
        <v>15</v>
      </c>
      <c r="E5762">
        <v>0</v>
      </c>
      <c r="F5762">
        <v>47</v>
      </c>
      <c r="G5762">
        <v>22171</v>
      </c>
      <c r="H5762">
        <v>41832</v>
      </c>
      <c r="I5762">
        <v>19661</v>
      </c>
    </row>
    <row r="5763" spans="1:9" x14ac:dyDescent="0.25">
      <c r="A5763" s="1">
        <v>44117</v>
      </c>
      <c r="B5763" t="s">
        <v>21</v>
      </c>
      <c r="C5763" t="s">
        <v>16</v>
      </c>
      <c r="D5763" t="s">
        <v>17</v>
      </c>
      <c r="E5763">
        <v>13</v>
      </c>
      <c r="F5763">
        <v>53</v>
      </c>
      <c r="G5763">
        <v>99433</v>
      </c>
      <c r="H5763">
        <v>124291.5</v>
      </c>
      <c r="I5763">
        <v>24858.5</v>
      </c>
    </row>
    <row r="5764" spans="1:9" x14ac:dyDescent="0.25">
      <c r="A5764" s="1">
        <v>44118</v>
      </c>
      <c r="B5764" t="s">
        <v>21</v>
      </c>
      <c r="C5764" t="s">
        <v>14</v>
      </c>
      <c r="D5764" t="s">
        <v>13</v>
      </c>
      <c r="E5764">
        <v>18</v>
      </c>
      <c r="F5764">
        <v>50</v>
      </c>
      <c r="G5764">
        <v>126208</v>
      </c>
      <c r="H5764">
        <v>141807</v>
      </c>
      <c r="I5764">
        <v>15599</v>
      </c>
    </row>
    <row r="5765" spans="1:9" x14ac:dyDescent="0.25">
      <c r="A5765" s="1">
        <v>44119</v>
      </c>
      <c r="B5765" t="s">
        <v>21</v>
      </c>
      <c r="C5765" t="s">
        <v>16</v>
      </c>
      <c r="D5765" t="s">
        <v>15</v>
      </c>
      <c r="E5765">
        <v>0</v>
      </c>
      <c r="F5765">
        <v>80</v>
      </c>
      <c r="G5765">
        <v>30696</v>
      </c>
      <c r="H5765">
        <v>42633</v>
      </c>
      <c r="I5765">
        <v>11937</v>
      </c>
    </row>
    <row r="5766" spans="1:9" x14ac:dyDescent="0.25">
      <c r="A5766" s="1">
        <v>44120</v>
      </c>
      <c r="B5766" t="s">
        <v>21</v>
      </c>
      <c r="C5766" t="s">
        <v>10</v>
      </c>
      <c r="D5766" t="s">
        <v>11</v>
      </c>
      <c r="E5766">
        <v>4</v>
      </c>
      <c r="F5766">
        <v>42</v>
      </c>
      <c r="G5766">
        <v>12776</v>
      </c>
      <c r="H5766">
        <v>15030</v>
      </c>
      <c r="I5766">
        <v>2254</v>
      </c>
    </row>
    <row r="5767" spans="1:9" x14ac:dyDescent="0.25">
      <c r="A5767" s="1">
        <v>44121</v>
      </c>
      <c r="B5767" t="s">
        <v>21</v>
      </c>
      <c r="C5767" t="s">
        <v>10</v>
      </c>
      <c r="D5767" t="s">
        <v>11</v>
      </c>
      <c r="E5767">
        <v>3</v>
      </c>
      <c r="F5767">
        <v>63</v>
      </c>
      <c r="G5767">
        <v>88770</v>
      </c>
      <c r="H5767">
        <v>116802</v>
      </c>
      <c r="I5767">
        <v>28032</v>
      </c>
    </row>
    <row r="5768" spans="1:9" x14ac:dyDescent="0.25">
      <c r="A5768" s="1">
        <v>44122</v>
      </c>
      <c r="B5768" t="s">
        <v>21</v>
      </c>
      <c r="C5768" t="s">
        <v>10</v>
      </c>
      <c r="D5768" t="s">
        <v>11</v>
      </c>
      <c r="E5768">
        <v>7</v>
      </c>
      <c r="F5768">
        <v>92</v>
      </c>
      <c r="G5768">
        <v>55496</v>
      </c>
      <c r="H5768">
        <v>62355</v>
      </c>
      <c r="I5768">
        <v>6859</v>
      </c>
    </row>
    <row r="5769" spans="1:9" x14ac:dyDescent="0.25">
      <c r="A5769" s="1">
        <v>44123</v>
      </c>
      <c r="B5769" t="s">
        <v>21</v>
      </c>
      <c r="C5769" t="s">
        <v>18</v>
      </c>
      <c r="D5769" t="s">
        <v>17</v>
      </c>
      <c r="E5769">
        <v>8</v>
      </c>
      <c r="F5769">
        <v>199</v>
      </c>
      <c r="G5769">
        <v>74483</v>
      </c>
      <c r="H5769">
        <v>106404</v>
      </c>
      <c r="I5769">
        <v>31921</v>
      </c>
    </row>
    <row r="5770" spans="1:9" x14ac:dyDescent="0.25">
      <c r="A5770" s="1">
        <v>44124</v>
      </c>
      <c r="B5770" t="s">
        <v>21</v>
      </c>
      <c r="C5770" t="s">
        <v>12</v>
      </c>
      <c r="D5770" t="s">
        <v>11</v>
      </c>
      <c r="E5770">
        <v>9</v>
      </c>
      <c r="F5770">
        <v>99</v>
      </c>
      <c r="G5770">
        <v>34663</v>
      </c>
      <c r="H5770">
        <v>46842</v>
      </c>
      <c r="I5770">
        <v>12179</v>
      </c>
    </row>
    <row r="5771" spans="1:9" x14ac:dyDescent="0.25">
      <c r="A5771" s="1">
        <v>44125</v>
      </c>
      <c r="B5771" t="s">
        <v>21</v>
      </c>
      <c r="C5771" t="s">
        <v>12</v>
      </c>
      <c r="D5771" t="s">
        <v>15</v>
      </c>
      <c r="E5771">
        <v>0</v>
      </c>
      <c r="F5771">
        <v>95</v>
      </c>
      <c r="G5771">
        <v>85756</v>
      </c>
      <c r="H5771">
        <v>147855</v>
      </c>
      <c r="I5771">
        <v>62099</v>
      </c>
    </row>
    <row r="5772" spans="1:9" x14ac:dyDescent="0.25">
      <c r="A5772" s="1">
        <v>44126</v>
      </c>
      <c r="B5772" t="s">
        <v>21</v>
      </c>
      <c r="C5772" t="s">
        <v>14</v>
      </c>
      <c r="D5772" t="s">
        <v>15</v>
      </c>
      <c r="E5772">
        <v>0</v>
      </c>
      <c r="F5772">
        <v>30</v>
      </c>
      <c r="G5772">
        <v>14388</v>
      </c>
      <c r="H5772">
        <v>23206.5</v>
      </c>
      <c r="I5772">
        <v>8818.5</v>
      </c>
    </row>
    <row r="5773" spans="1:9" x14ac:dyDescent="0.25">
      <c r="A5773" s="1">
        <v>44127</v>
      </c>
      <c r="B5773" t="s">
        <v>21</v>
      </c>
      <c r="C5773" t="s">
        <v>18</v>
      </c>
      <c r="D5773" t="s">
        <v>13</v>
      </c>
      <c r="E5773">
        <v>13</v>
      </c>
      <c r="F5773">
        <v>29</v>
      </c>
      <c r="G5773">
        <v>106365</v>
      </c>
      <c r="H5773">
        <v>138136.5</v>
      </c>
      <c r="I5773">
        <v>31771.5</v>
      </c>
    </row>
    <row r="5774" spans="1:9" x14ac:dyDescent="0.25">
      <c r="A5774" s="1">
        <v>44128</v>
      </c>
      <c r="B5774" t="s">
        <v>21</v>
      </c>
      <c r="C5774" t="s">
        <v>10</v>
      </c>
      <c r="D5774" t="s">
        <v>11</v>
      </c>
      <c r="E5774">
        <v>3</v>
      </c>
      <c r="F5774">
        <v>41</v>
      </c>
      <c r="G5774">
        <v>67224</v>
      </c>
      <c r="H5774">
        <v>79087.5</v>
      </c>
      <c r="I5774">
        <v>11863.5</v>
      </c>
    </row>
    <row r="5775" spans="1:9" x14ac:dyDescent="0.25">
      <c r="A5775" s="1">
        <v>44129</v>
      </c>
      <c r="B5775" t="s">
        <v>21</v>
      </c>
      <c r="C5775" t="s">
        <v>14</v>
      </c>
      <c r="D5775" t="s">
        <v>17</v>
      </c>
      <c r="E5775">
        <v>13</v>
      </c>
      <c r="F5775">
        <v>200</v>
      </c>
      <c r="G5775">
        <v>35624</v>
      </c>
      <c r="H5775">
        <v>71248.5</v>
      </c>
      <c r="I5775">
        <v>35624.5</v>
      </c>
    </row>
    <row r="5776" spans="1:9" x14ac:dyDescent="0.25">
      <c r="A5776" s="1">
        <v>44130</v>
      </c>
      <c r="B5776" t="s">
        <v>21</v>
      </c>
      <c r="C5776" t="s">
        <v>16</v>
      </c>
      <c r="D5776" t="s">
        <v>11</v>
      </c>
      <c r="E5776">
        <v>4</v>
      </c>
      <c r="F5776">
        <v>44</v>
      </c>
      <c r="G5776">
        <v>14894</v>
      </c>
      <c r="H5776">
        <v>20403</v>
      </c>
      <c r="I5776">
        <v>5509</v>
      </c>
    </row>
    <row r="5777" spans="1:9" x14ac:dyDescent="0.25">
      <c r="A5777" s="1">
        <v>44131</v>
      </c>
      <c r="B5777" t="s">
        <v>21</v>
      </c>
      <c r="C5777" t="s">
        <v>12</v>
      </c>
      <c r="D5777" t="s">
        <v>13</v>
      </c>
      <c r="E5777">
        <v>20</v>
      </c>
      <c r="F5777">
        <v>23</v>
      </c>
      <c r="G5777">
        <v>51293</v>
      </c>
      <c r="H5777">
        <v>58957.5</v>
      </c>
      <c r="I5777">
        <v>7664.5</v>
      </c>
    </row>
    <row r="5778" spans="1:9" x14ac:dyDescent="0.25">
      <c r="A5778" s="1">
        <v>44132</v>
      </c>
      <c r="B5778" t="s">
        <v>21</v>
      </c>
      <c r="C5778" t="s">
        <v>12</v>
      </c>
      <c r="D5778" t="s">
        <v>11</v>
      </c>
      <c r="E5778">
        <v>3</v>
      </c>
      <c r="F5778">
        <v>56</v>
      </c>
      <c r="G5778">
        <v>11115</v>
      </c>
      <c r="H5778">
        <v>20971.5</v>
      </c>
      <c r="I5778">
        <v>9856.5</v>
      </c>
    </row>
    <row r="5779" spans="1:9" x14ac:dyDescent="0.25">
      <c r="A5779" s="1">
        <v>44133</v>
      </c>
      <c r="B5779" t="s">
        <v>21</v>
      </c>
      <c r="C5779" t="s">
        <v>16</v>
      </c>
      <c r="D5779" t="s">
        <v>15</v>
      </c>
      <c r="E5779">
        <v>0</v>
      </c>
      <c r="F5779">
        <v>45</v>
      </c>
      <c r="G5779">
        <v>43335</v>
      </c>
      <c r="H5779">
        <v>67711.5</v>
      </c>
      <c r="I5779">
        <v>24376.5</v>
      </c>
    </row>
    <row r="5780" spans="1:9" x14ac:dyDescent="0.25">
      <c r="A5780" s="1">
        <v>44134</v>
      </c>
      <c r="B5780" t="s">
        <v>21</v>
      </c>
      <c r="C5780" t="s">
        <v>10</v>
      </c>
      <c r="D5780" t="s">
        <v>17</v>
      </c>
      <c r="E5780">
        <v>12</v>
      </c>
      <c r="F5780">
        <v>181</v>
      </c>
      <c r="G5780">
        <v>23076</v>
      </c>
      <c r="H5780">
        <v>41208</v>
      </c>
      <c r="I5780">
        <v>18132</v>
      </c>
    </row>
    <row r="5781" spans="1:9" x14ac:dyDescent="0.25">
      <c r="A5781" s="1">
        <v>44135</v>
      </c>
      <c r="B5781" t="s">
        <v>21</v>
      </c>
      <c r="C5781" t="s">
        <v>16</v>
      </c>
      <c r="D5781" t="s">
        <v>11</v>
      </c>
      <c r="E5781">
        <v>6</v>
      </c>
      <c r="F5781">
        <v>63</v>
      </c>
      <c r="G5781">
        <v>52851</v>
      </c>
      <c r="H5781">
        <v>89578.5</v>
      </c>
      <c r="I5781">
        <v>36727.5</v>
      </c>
    </row>
    <row r="5782" spans="1:9" x14ac:dyDescent="0.25">
      <c r="A5782" s="1">
        <v>44136</v>
      </c>
      <c r="B5782" t="s">
        <v>21</v>
      </c>
      <c r="C5782" t="s">
        <v>10</v>
      </c>
      <c r="D5782" t="s">
        <v>11</v>
      </c>
      <c r="E5782">
        <v>8</v>
      </c>
      <c r="F5782">
        <v>30</v>
      </c>
      <c r="G5782">
        <v>40609</v>
      </c>
      <c r="H5782">
        <v>61529</v>
      </c>
      <c r="I5782">
        <v>20920</v>
      </c>
    </row>
    <row r="5783" spans="1:9" x14ac:dyDescent="0.25">
      <c r="A5783" s="1">
        <v>44137</v>
      </c>
      <c r="B5783" t="s">
        <v>21</v>
      </c>
      <c r="C5783" t="s">
        <v>14</v>
      </c>
      <c r="D5783" t="s">
        <v>15</v>
      </c>
      <c r="E5783">
        <v>0</v>
      </c>
      <c r="F5783">
        <v>26</v>
      </c>
      <c r="G5783">
        <v>46753</v>
      </c>
      <c r="H5783">
        <v>55003</v>
      </c>
      <c r="I5783">
        <v>8250</v>
      </c>
    </row>
    <row r="5784" spans="1:9" x14ac:dyDescent="0.25">
      <c r="A5784" s="1">
        <v>44138</v>
      </c>
      <c r="B5784" t="s">
        <v>21</v>
      </c>
      <c r="C5784" t="s">
        <v>10</v>
      </c>
      <c r="D5784" t="s">
        <v>13</v>
      </c>
      <c r="E5784">
        <v>10</v>
      </c>
      <c r="F5784">
        <v>2</v>
      </c>
      <c r="G5784">
        <v>29127</v>
      </c>
      <c r="H5784">
        <v>57112</v>
      </c>
      <c r="I5784">
        <v>27985</v>
      </c>
    </row>
    <row r="5785" spans="1:9" x14ac:dyDescent="0.25">
      <c r="A5785" s="1">
        <v>44139</v>
      </c>
      <c r="B5785" t="s">
        <v>21</v>
      </c>
      <c r="C5785" t="s">
        <v>14</v>
      </c>
      <c r="D5785" t="s">
        <v>17</v>
      </c>
      <c r="E5785">
        <v>13</v>
      </c>
      <c r="F5785">
        <v>136</v>
      </c>
      <c r="G5785">
        <v>22933</v>
      </c>
      <c r="H5785">
        <v>39539</v>
      </c>
      <c r="I5785">
        <v>16606</v>
      </c>
    </row>
    <row r="5786" spans="1:9" x14ac:dyDescent="0.25">
      <c r="A5786" s="1">
        <v>44140</v>
      </c>
      <c r="B5786" t="s">
        <v>21</v>
      </c>
      <c r="C5786" t="s">
        <v>12</v>
      </c>
      <c r="D5786" t="s">
        <v>15</v>
      </c>
      <c r="E5786">
        <v>0</v>
      </c>
      <c r="F5786">
        <v>31</v>
      </c>
      <c r="G5786">
        <v>11048</v>
      </c>
      <c r="H5786">
        <v>16739</v>
      </c>
      <c r="I5786">
        <v>5691</v>
      </c>
    </row>
    <row r="5787" spans="1:9" x14ac:dyDescent="0.25">
      <c r="A5787" s="1">
        <v>44141</v>
      </c>
      <c r="B5787" t="s">
        <v>21</v>
      </c>
      <c r="C5787" t="s">
        <v>14</v>
      </c>
      <c r="D5787" t="s">
        <v>11</v>
      </c>
      <c r="E5787">
        <v>4</v>
      </c>
      <c r="F5787">
        <v>84</v>
      </c>
      <c r="G5787">
        <v>39966</v>
      </c>
      <c r="H5787">
        <v>47579</v>
      </c>
      <c r="I5787">
        <v>7613</v>
      </c>
    </row>
    <row r="5788" spans="1:9" x14ac:dyDescent="0.25">
      <c r="A5788" s="1">
        <v>44142</v>
      </c>
      <c r="B5788" t="s">
        <v>21</v>
      </c>
      <c r="C5788" t="s">
        <v>10</v>
      </c>
      <c r="D5788" t="s">
        <v>11</v>
      </c>
      <c r="E5788">
        <v>9</v>
      </c>
      <c r="F5788">
        <v>77</v>
      </c>
      <c r="G5788">
        <v>58767</v>
      </c>
      <c r="H5788">
        <v>75342</v>
      </c>
      <c r="I5788">
        <v>16575</v>
      </c>
    </row>
    <row r="5789" spans="1:9" x14ac:dyDescent="0.25">
      <c r="A5789" s="1">
        <v>44143</v>
      </c>
      <c r="B5789" t="s">
        <v>21</v>
      </c>
      <c r="C5789" t="s">
        <v>16</v>
      </c>
      <c r="D5789" t="s">
        <v>11</v>
      </c>
      <c r="E5789">
        <v>3</v>
      </c>
      <c r="F5789">
        <v>87</v>
      </c>
      <c r="G5789">
        <v>77827</v>
      </c>
      <c r="H5789">
        <v>93767</v>
      </c>
      <c r="I5789">
        <v>15940</v>
      </c>
    </row>
    <row r="5790" spans="1:9" x14ac:dyDescent="0.25">
      <c r="A5790" s="1">
        <v>44144</v>
      </c>
      <c r="B5790" t="s">
        <v>21</v>
      </c>
      <c r="C5790" t="s">
        <v>16</v>
      </c>
      <c r="D5790" t="s">
        <v>15</v>
      </c>
      <c r="E5790">
        <v>0</v>
      </c>
      <c r="F5790">
        <v>98</v>
      </c>
      <c r="G5790">
        <v>37675</v>
      </c>
      <c r="H5790">
        <v>58867</v>
      </c>
      <c r="I5790">
        <v>21192</v>
      </c>
    </row>
    <row r="5791" spans="1:9" x14ac:dyDescent="0.25">
      <c r="A5791" s="1">
        <v>44145</v>
      </c>
      <c r="B5791" t="s">
        <v>21</v>
      </c>
      <c r="C5791" t="s">
        <v>10</v>
      </c>
      <c r="D5791" t="s">
        <v>13</v>
      </c>
      <c r="E5791">
        <v>25</v>
      </c>
      <c r="F5791">
        <v>37</v>
      </c>
      <c r="G5791">
        <v>53224</v>
      </c>
      <c r="H5791">
        <v>87252</v>
      </c>
      <c r="I5791">
        <v>34028</v>
      </c>
    </row>
    <row r="5792" spans="1:9" x14ac:dyDescent="0.25">
      <c r="A5792" s="1">
        <v>44146</v>
      </c>
      <c r="B5792" t="s">
        <v>21</v>
      </c>
      <c r="C5792" t="s">
        <v>10</v>
      </c>
      <c r="D5792" t="s">
        <v>13</v>
      </c>
      <c r="E5792">
        <v>25</v>
      </c>
      <c r="F5792">
        <v>18</v>
      </c>
      <c r="G5792">
        <v>15213</v>
      </c>
      <c r="H5792">
        <v>21129</v>
      </c>
      <c r="I5792">
        <v>5916</v>
      </c>
    </row>
    <row r="5793" spans="1:9" x14ac:dyDescent="0.25">
      <c r="A5793" s="1">
        <v>44147</v>
      </c>
      <c r="B5793" t="s">
        <v>21</v>
      </c>
      <c r="C5793" t="s">
        <v>10</v>
      </c>
      <c r="D5793" t="s">
        <v>13</v>
      </c>
      <c r="E5793">
        <v>25</v>
      </c>
      <c r="F5793">
        <v>47</v>
      </c>
      <c r="G5793">
        <v>52642</v>
      </c>
      <c r="H5793">
        <v>94003</v>
      </c>
      <c r="I5793">
        <v>41361</v>
      </c>
    </row>
    <row r="5794" spans="1:9" x14ac:dyDescent="0.25">
      <c r="A5794" s="1">
        <v>44148</v>
      </c>
      <c r="B5794" t="s">
        <v>21</v>
      </c>
      <c r="C5794" t="s">
        <v>12</v>
      </c>
      <c r="D5794" t="s">
        <v>17</v>
      </c>
      <c r="E5794">
        <v>11</v>
      </c>
      <c r="F5794">
        <v>150</v>
      </c>
      <c r="G5794">
        <v>58263</v>
      </c>
      <c r="H5794">
        <v>76662</v>
      </c>
      <c r="I5794">
        <v>18399</v>
      </c>
    </row>
    <row r="5795" spans="1:9" x14ac:dyDescent="0.25">
      <c r="A5795" s="1">
        <v>44149</v>
      </c>
      <c r="B5795" t="s">
        <v>21</v>
      </c>
      <c r="C5795" t="s">
        <v>10</v>
      </c>
      <c r="D5795" t="s">
        <v>11</v>
      </c>
      <c r="E5795">
        <v>8</v>
      </c>
      <c r="F5795">
        <v>99</v>
      </c>
      <c r="G5795">
        <v>39999</v>
      </c>
      <c r="H5795">
        <v>48779</v>
      </c>
      <c r="I5795">
        <v>8780</v>
      </c>
    </row>
    <row r="5796" spans="1:9" x14ac:dyDescent="0.25">
      <c r="A5796" s="1">
        <v>44150</v>
      </c>
      <c r="B5796" t="s">
        <v>21</v>
      </c>
      <c r="C5796" t="s">
        <v>12</v>
      </c>
      <c r="D5796" t="s">
        <v>15</v>
      </c>
      <c r="E5796">
        <v>0</v>
      </c>
      <c r="F5796">
        <v>67</v>
      </c>
      <c r="G5796">
        <v>72623</v>
      </c>
      <c r="H5796">
        <v>95556</v>
      </c>
      <c r="I5796">
        <v>22933</v>
      </c>
    </row>
    <row r="5797" spans="1:9" x14ac:dyDescent="0.25">
      <c r="A5797" s="1">
        <v>44151</v>
      </c>
      <c r="B5797" t="s">
        <v>21</v>
      </c>
      <c r="C5797" t="s">
        <v>12</v>
      </c>
      <c r="D5797" t="s">
        <v>17</v>
      </c>
      <c r="E5797">
        <v>15</v>
      </c>
      <c r="F5797">
        <v>95</v>
      </c>
      <c r="G5797">
        <v>28331</v>
      </c>
      <c r="H5797">
        <v>52464</v>
      </c>
      <c r="I5797">
        <v>24133</v>
      </c>
    </row>
    <row r="5798" spans="1:9" x14ac:dyDescent="0.25">
      <c r="A5798" s="1">
        <v>44152</v>
      </c>
      <c r="B5798" t="s">
        <v>21</v>
      </c>
      <c r="C5798" t="s">
        <v>10</v>
      </c>
      <c r="D5798" t="s">
        <v>17</v>
      </c>
      <c r="E5798">
        <v>7</v>
      </c>
      <c r="F5798">
        <v>144</v>
      </c>
      <c r="G5798">
        <v>15681</v>
      </c>
      <c r="H5798">
        <v>18668</v>
      </c>
      <c r="I5798">
        <v>2987</v>
      </c>
    </row>
    <row r="5799" spans="1:9" x14ac:dyDescent="0.25">
      <c r="A5799" s="1">
        <v>44153</v>
      </c>
      <c r="B5799" t="s">
        <v>21</v>
      </c>
      <c r="C5799" t="s">
        <v>14</v>
      </c>
      <c r="D5799" t="s">
        <v>13</v>
      </c>
      <c r="E5799">
        <v>22</v>
      </c>
      <c r="F5799">
        <v>47</v>
      </c>
      <c r="G5799">
        <v>23363</v>
      </c>
      <c r="H5799">
        <v>35943</v>
      </c>
      <c r="I5799">
        <v>12580</v>
      </c>
    </row>
    <row r="5800" spans="1:9" x14ac:dyDescent="0.25">
      <c r="A5800" s="1">
        <v>44154</v>
      </c>
      <c r="B5800" t="s">
        <v>21</v>
      </c>
      <c r="C5800" t="s">
        <v>12</v>
      </c>
      <c r="D5800" t="s">
        <v>17</v>
      </c>
      <c r="E5800">
        <v>7</v>
      </c>
      <c r="F5800">
        <v>84</v>
      </c>
      <c r="G5800">
        <v>34288</v>
      </c>
      <c r="H5800">
        <v>47622</v>
      </c>
      <c r="I5800">
        <v>13334</v>
      </c>
    </row>
    <row r="5801" spans="1:9" x14ac:dyDescent="0.25">
      <c r="A5801" s="1">
        <v>44155</v>
      </c>
      <c r="B5801" t="s">
        <v>21</v>
      </c>
      <c r="C5801" t="s">
        <v>18</v>
      </c>
      <c r="D5801" t="s">
        <v>15</v>
      </c>
      <c r="E5801">
        <v>0</v>
      </c>
      <c r="F5801">
        <v>99</v>
      </c>
      <c r="G5801">
        <v>30646</v>
      </c>
      <c r="H5801">
        <v>41413</v>
      </c>
      <c r="I5801">
        <v>10767</v>
      </c>
    </row>
    <row r="5802" spans="1:9" x14ac:dyDescent="0.25">
      <c r="A5802" s="1">
        <v>44156</v>
      </c>
      <c r="B5802" t="s">
        <v>21</v>
      </c>
      <c r="C5802" t="s">
        <v>16</v>
      </c>
      <c r="D5802" t="s">
        <v>11</v>
      </c>
      <c r="E5802">
        <v>3</v>
      </c>
      <c r="F5802">
        <v>49</v>
      </c>
      <c r="G5802">
        <v>57889</v>
      </c>
      <c r="H5802">
        <v>71468</v>
      </c>
      <c r="I5802">
        <v>13579</v>
      </c>
    </row>
    <row r="5803" spans="1:9" x14ac:dyDescent="0.25">
      <c r="A5803" s="1">
        <v>44157</v>
      </c>
      <c r="B5803" t="s">
        <v>21</v>
      </c>
      <c r="C5803" t="s">
        <v>16</v>
      </c>
      <c r="D5803" t="s">
        <v>17</v>
      </c>
      <c r="E5803">
        <v>5</v>
      </c>
      <c r="F5803">
        <v>104</v>
      </c>
      <c r="G5803">
        <v>25317</v>
      </c>
      <c r="H5803">
        <v>48687</v>
      </c>
      <c r="I5803">
        <v>23370</v>
      </c>
    </row>
    <row r="5804" spans="1:9" x14ac:dyDescent="0.25">
      <c r="A5804" s="1">
        <v>44158</v>
      </c>
      <c r="B5804" t="s">
        <v>21</v>
      </c>
      <c r="C5804" t="s">
        <v>18</v>
      </c>
      <c r="D5804" t="s">
        <v>11</v>
      </c>
      <c r="E5804">
        <v>9</v>
      </c>
      <c r="F5804">
        <v>68</v>
      </c>
      <c r="G5804">
        <v>63931</v>
      </c>
      <c r="H5804">
        <v>79914</v>
      </c>
      <c r="I5804">
        <v>15983</v>
      </c>
    </row>
    <row r="5805" spans="1:9" x14ac:dyDescent="0.25">
      <c r="A5805" s="1">
        <v>44159</v>
      </c>
      <c r="B5805" t="s">
        <v>21</v>
      </c>
      <c r="C5805" t="s">
        <v>12</v>
      </c>
      <c r="D5805" t="s">
        <v>17</v>
      </c>
      <c r="E5805">
        <v>5</v>
      </c>
      <c r="F5805">
        <v>75</v>
      </c>
      <c r="G5805">
        <v>11413</v>
      </c>
      <c r="H5805">
        <v>17035</v>
      </c>
      <c r="I5805">
        <v>5622</v>
      </c>
    </row>
    <row r="5806" spans="1:9" x14ac:dyDescent="0.25">
      <c r="A5806" s="1">
        <v>44160</v>
      </c>
      <c r="B5806" t="s">
        <v>21</v>
      </c>
      <c r="C5806" t="s">
        <v>10</v>
      </c>
      <c r="D5806" t="s">
        <v>17</v>
      </c>
      <c r="E5806">
        <v>11</v>
      </c>
      <c r="F5806">
        <v>173</v>
      </c>
      <c r="G5806">
        <v>37306</v>
      </c>
      <c r="H5806">
        <v>54066</v>
      </c>
      <c r="I5806">
        <v>16760</v>
      </c>
    </row>
    <row r="5807" spans="1:9" x14ac:dyDescent="0.25">
      <c r="A5807" s="1">
        <v>44161</v>
      </c>
      <c r="B5807" t="s">
        <v>21</v>
      </c>
      <c r="C5807" t="s">
        <v>16</v>
      </c>
      <c r="D5807" t="s">
        <v>17</v>
      </c>
      <c r="E5807">
        <v>12</v>
      </c>
      <c r="F5807">
        <v>124</v>
      </c>
      <c r="G5807">
        <v>52946</v>
      </c>
      <c r="H5807">
        <v>82728</v>
      </c>
      <c r="I5807">
        <v>29782</v>
      </c>
    </row>
    <row r="5808" spans="1:9" x14ac:dyDescent="0.25">
      <c r="A5808" s="1">
        <v>44162</v>
      </c>
      <c r="B5808" t="s">
        <v>21</v>
      </c>
      <c r="C5808" t="s">
        <v>16</v>
      </c>
      <c r="D5808" t="s">
        <v>11</v>
      </c>
      <c r="E5808">
        <v>10</v>
      </c>
      <c r="F5808">
        <v>96</v>
      </c>
      <c r="G5808">
        <v>21901</v>
      </c>
      <c r="H5808">
        <v>37760</v>
      </c>
      <c r="I5808">
        <v>15859</v>
      </c>
    </row>
    <row r="5809" spans="1:9" x14ac:dyDescent="0.25">
      <c r="A5809" s="1">
        <v>44163</v>
      </c>
      <c r="B5809" t="s">
        <v>21</v>
      </c>
      <c r="C5809" t="s">
        <v>16</v>
      </c>
      <c r="D5809" t="s">
        <v>17</v>
      </c>
      <c r="E5809">
        <v>9</v>
      </c>
      <c r="F5809">
        <v>72</v>
      </c>
      <c r="G5809">
        <v>63344</v>
      </c>
      <c r="H5809">
        <v>94543</v>
      </c>
      <c r="I5809">
        <v>31199</v>
      </c>
    </row>
    <row r="5810" spans="1:9" x14ac:dyDescent="0.25">
      <c r="A5810" s="1">
        <v>44164</v>
      </c>
      <c r="B5810" t="s">
        <v>21</v>
      </c>
      <c r="C5810" t="s">
        <v>18</v>
      </c>
      <c r="D5810" t="s">
        <v>11</v>
      </c>
      <c r="E5810">
        <v>7</v>
      </c>
      <c r="F5810">
        <v>37</v>
      </c>
      <c r="G5810">
        <v>56350</v>
      </c>
      <c r="H5810">
        <v>77192</v>
      </c>
      <c r="I5810">
        <v>20842</v>
      </c>
    </row>
    <row r="5811" spans="1:9" x14ac:dyDescent="0.25">
      <c r="A5811" s="1">
        <v>44165</v>
      </c>
      <c r="B5811" t="s">
        <v>21</v>
      </c>
      <c r="C5811" t="s">
        <v>14</v>
      </c>
      <c r="D5811" t="s">
        <v>11</v>
      </c>
      <c r="E5811">
        <v>3</v>
      </c>
      <c r="F5811">
        <v>55</v>
      </c>
      <c r="G5811">
        <v>21690</v>
      </c>
      <c r="H5811">
        <v>42529</v>
      </c>
      <c r="I5811">
        <v>20839</v>
      </c>
    </row>
    <row r="5812" spans="1:9" x14ac:dyDescent="0.25">
      <c r="A5812" s="1">
        <v>44166</v>
      </c>
      <c r="B5812" t="s">
        <v>21</v>
      </c>
      <c r="C5812" t="s">
        <v>12</v>
      </c>
      <c r="D5812" t="s">
        <v>11</v>
      </c>
      <c r="E5812">
        <v>4</v>
      </c>
      <c r="F5812">
        <v>86</v>
      </c>
      <c r="G5812">
        <v>52548</v>
      </c>
      <c r="H5812">
        <v>66516</v>
      </c>
      <c r="I5812">
        <v>13968</v>
      </c>
    </row>
    <row r="5813" spans="1:9" x14ac:dyDescent="0.25">
      <c r="A5813" s="1">
        <v>44167</v>
      </c>
      <c r="B5813" t="s">
        <v>21</v>
      </c>
      <c r="C5813" t="s">
        <v>10</v>
      </c>
      <c r="D5813" t="s">
        <v>17</v>
      </c>
      <c r="E5813">
        <v>11</v>
      </c>
      <c r="F5813">
        <v>148</v>
      </c>
      <c r="G5813">
        <v>33951</v>
      </c>
      <c r="H5813">
        <v>47818</v>
      </c>
      <c r="I5813">
        <v>13867</v>
      </c>
    </row>
    <row r="5814" spans="1:9" x14ac:dyDescent="0.25">
      <c r="A5814" s="1">
        <v>44168</v>
      </c>
      <c r="B5814" t="s">
        <v>21</v>
      </c>
      <c r="C5814" t="s">
        <v>16</v>
      </c>
      <c r="D5814" t="s">
        <v>15</v>
      </c>
      <c r="E5814">
        <v>0</v>
      </c>
      <c r="F5814">
        <v>53</v>
      </c>
      <c r="G5814">
        <v>30694</v>
      </c>
      <c r="H5814">
        <v>37432</v>
      </c>
      <c r="I5814">
        <v>6738</v>
      </c>
    </row>
    <row r="5815" spans="1:9" x14ac:dyDescent="0.25">
      <c r="A5815" s="1">
        <v>44169</v>
      </c>
      <c r="B5815" t="s">
        <v>21</v>
      </c>
      <c r="C5815" t="s">
        <v>14</v>
      </c>
      <c r="D5815" t="s">
        <v>13</v>
      </c>
      <c r="E5815">
        <v>10</v>
      </c>
      <c r="F5815">
        <v>2</v>
      </c>
      <c r="G5815">
        <v>11412</v>
      </c>
      <c r="H5815">
        <v>21946</v>
      </c>
      <c r="I5815">
        <v>10534</v>
      </c>
    </row>
    <row r="5816" spans="1:9" x14ac:dyDescent="0.25">
      <c r="A5816" s="1">
        <v>44170</v>
      </c>
      <c r="B5816" t="s">
        <v>21</v>
      </c>
      <c r="C5816" t="s">
        <v>10</v>
      </c>
      <c r="D5816" t="s">
        <v>11</v>
      </c>
      <c r="E5816">
        <v>8</v>
      </c>
      <c r="F5816">
        <v>26</v>
      </c>
      <c r="G5816">
        <v>17368</v>
      </c>
      <c r="H5816">
        <v>27568</v>
      </c>
      <c r="I5816">
        <v>10200</v>
      </c>
    </row>
    <row r="5817" spans="1:9" x14ac:dyDescent="0.25">
      <c r="A5817" s="1">
        <v>44171</v>
      </c>
      <c r="B5817" t="s">
        <v>21</v>
      </c>
      <c r="C5817" t="s">
        <v>16</v>
      </c>
      <c r="D5817" t="s">
        <v>13</v>
      </c>
      <c r="E5817">
        <v>15</v>
      </c>
      <c r="F5817">
        <v>23</v>
      </c>
      <c r="G5817">
        <v>5751</v>
      </c>
      <c r="H5817">
        <v>11060</v>
      </c>
      <c r="I5817">
        <v>5309</v>
      </c>
    </row>
    <row r="5818" spans="1:9" x14ac:dyDescent="0.25">
      <c r="A5818" s="1">
        <v>44172</v>
      </c>
      <c r="B5818" t="s">
        <v>21</v>
      </c>
      <c r="C5818" t="s">
        <v>10</v>
      </c>
      <c r="D5818" t="s">
        <v>11</v>
      </c>
      <c r="E5818">
        <v>10</v>
      </c>
      <c r="F5818">
        <v>33</v>
      </c>
      <c r="G5818">
        <v>47114</v>
      </c>
      <c r="H5818">
        <v>64540</v>
      </c>
      <c r="I5818">
        <v>17426</v>
      </c>
    </row>
    <row r="5819" spans="1:9" x14ac:dyDescent="0.25">
      <c r="A5819" s="1">
        <v>44173</v>
      </c>
      <c r="B5819" t="s">
        <v>21</v>
      </c>
      <c r="C5819" t="s">
        <v>10</v>
      </c>
      <c r="D5819" t="s">
        <v>11</v>
      </c>
      <c r="E5819">
        <v>3</v>
      </c>
      <c r="F5819">
        <v>34</v>
      </c>
      <c r="G5819">
        <v>54926</v>
      </c>
      <c r="H5819">
        <v>90042</v>
      </c>
      <c r="I5819">
        <v>35116</v>
      </c>
    </row>
    <row r="5820" spans="1:9" x14ac:dyDescent="0.25">
      <c r="A5820" s="1">
        <v>44174</v>
      </c>
      <c r="B5820" t="s">
        <v>21</v>
      </c>
      <c r="C5820" t="s">
        <v>16</v>
      </c>
      <c r="D5820" t="s">
        <v>17</v>
      </c>
      <c r="E5820">
        <v>12</v>
      </c>
      <c r="F5820">
        <v>188</v>
      </c>
      <c r="G5820">
        <v>56339</v>
      </c>
      <c r="H5820">
        <v>88029</v>
      </c>
      <c r="I5820">
        <v>31690</v>
      </c>
    </row>
    <row r="5821" spans="1:9" x14ac:dyDescent="0.25">
      <c r="A5821" s="1">
        <v>44175</v>
      </c>
      <c r="B5821" t="s">
        <v>21</v>
      </c>
      <c r="C5821" t="s">
        <v>12</v>
      </c>
      <c r="D5821" t="s">
        <v>13</v>
      </c>
      <c r="E5821">
        <v>17</v>
      </c>
      <c r="F5821">
        <v>32</v>
      </c>
      <c r="G5821">
        <v>40607</v>
      </c>
      <c r="H5821">
        <v>66569</v>
      </c>
      <c r="I5821">
        <v>25962</v>
      </c>
    </row>
    <row r="5822" spans="1:9" x14ac:dyDescent="0.25">
      <c r="A5822" s="1">
        <v>44176</v>
      </c>
      <c r="B5822" t="s">
        <v>21</v>
      </c>
      <c r="C5822" t="s">
        <v>16</v>
      </c>
      <c r="D5822" t="s">
        <v>13</v>
      </c>
      <c r="E5822">
        <v>25</v>
      </c>
      <c r="F5822">
        <v>44</v>
      </c>
      <c r="G5822">
        <v>46567</v>
      </c>
      <c r="H5822">
        <v>52323</v>
      </c>
      <c r="I5822">
        <v>5756</v>
      </c>
    </row>
    <row r="5823" spans="1:9" x14ac:dyDescent="0.25">
      <c r="A5823" s="1">
        <v>44177</v>
      </c>
      <c r="B5823" t="s">
        <v>21</v>
      </c>
      <c r="C5823" t="s">
        <v>14</v>
      </c>
      <c r="D5823" t="s">
        <v>15</v>
      </c>
      <c r="E5823">
        <v>0</v>
      </c>
      <c r="F5823">
        <v>50</v>
      </c>
      <c r="G5823">
        <v>28795</v>
      </c>
      <c r="H5823">
        <v>53324</v>
      </c>
      <c r="I5823">
        <v>24529</v>
      </c>
    </row>
    <row r="5824" spans="1:9" x14ac:dyDescent="0.25">
      <c r="A5824" s="1">
        <v>44178</v>
      </c>
      <c r="B5824" t="s">
        <v>21</v>
      </c>
      <c r="C5824" t="s">
        <v>18</v>
      </c>
      <c r="D5824" t="s">
        <v>13</v>
      </c>
      <c r="E5824">
        <v>10</v>
      </c>
      <c r="F5824">
        <v>16</v>
      </c>
      <c r="G5824">
        <v>37002</v>
      </c>
      <c r="H5824">
        <v>44581</v>
      </c>
      <c r="I5824">
        <v>7579</v>
      </c>
    </row>
    <row r="5825" spans="1:9" x14ac:dyDescent="0.25">
      <c r="A5825" s="1">
        <v>44179</v>
      </c>
      <c r="B5825" t="s">
        <v>21</v>
      </c>
      <c r="C5825" t="s">
        <v>18</v>
      </c>
      <c r="D5825" t="s">
        <v>17</v>
      </c>
      <c r="E5825">
        <v>14</v>
      </c>
      <c r="F5825">
        <v>84</v>
      </c>
      <c r="G5825">
        <v>18936</v>
      </c>
      <c r="H5825">
        <v>35729</v>
      </c>
      <c r="I5825">
        <v>16793</v>
      </c>
    </row>
    <row r="5826" spans="1:9" x14ac:dyDescent="0.25">
      <c r="A5826" s="1">
        <v>44180</v>
      </c>
      <c r="B5826" t="s">
        <v>21</v>
      </c>
      <c r="C5826" t="s">
        <v>14</v>
      </c>
      <c r="D5826" t="s">
        <v>17</v>
      </c>
      <c r="E5826">
        <v>7</v>
      </c>
      <c r="F5826">
        <v>162</v>
      </c>
      <c r="G5826">
        <v>44412</v>
      </c>
      <c r="H5826">
        <v>87082</v>
      </c>
      <c r="I5826">
        <v>42670</v>
      </c>
    </row>
    <row r="5827" spans="1:9" x14ac:dyDescent="0.25">
      <c r="A5827" s="1">
        <v>44181</v>
      </c>
      <c r="B5827" t="s">
        <v>21</v>
      </c>
      <c r="C5827" t="s">
        <v>18</v>
      </c>
      <c r="D5827" t="s">
        <v>11</v>
      </c>
      <c r="E5827">
        <v>8</v>
      </c>
      <c r="F5827">
        <v>44</v>
      </c>
      <c r="G5827">
        <v>25362</v>
      </c>
      <c r="H5827">
        <v>44494</v>
      </c>
      <c r="I5827">
        <v>19132</v>
      </c>
    </row>
    <row r="5828" spans="1:9" x14ac:dyDescent="0.25">
      <c r="A5828" s="1">
        <v>44182</v>
      </c>
      <c r="B5828" t="s">
        <v>21</v>
      </c>
      <c r="C5828" t="s">
        <v>10</v>
      </c>
      <c r="D5828" t="s">
        <v>15</v>
      </c>
      <c r="E5828">
        <v>0</v>
      </c>
      <c r="F5828">
        <v>65</v>
      </c>
      <c r="G5828">
        <v>28847</v>
      </c>
      <c r="H5828">
        <v>47290</v>
      </c>
      <c r="I5828">
        <v>18443</v>
      </c>
    </row>
    <row r="5829" spans="1:9" x14ac:dyDescent="0.25">
      <c r="A5829" s="1">
        <v>44183</v>
      </c>
      <c r="B5829" t="s">
        <v>21</v>
      </c>
      <c r="C5829" t="s">
        <v>18</v>
      </c>
      <c r="D5829" t="s">
        <v>11</v>
      </c>
      <c r="E5829">
        <v>8</v>
      </c>
      <c r="F5829">
        <v>44</v>
      </c>
      <c r="G5829">
        <v>19144</v>
      </c>
      <c r="H5829">
        <v>21271</v>
      </c>
      <c r="I5829">
        <v>2127</v>
      </c>
    </row>
    <row r="5830" spans="1:9" x14ac:dyDescent="0.25">
      <c r="A5830" s="1">
        <v>44184</v>
      </c>
      <c r="B5830" t="s">
        <v>21</v>
      </c>
      <c r="C5830" t="s">
        <v>16</v>
      </c>
      <c r="D5830" t="s">
        <v>11</v>
      </c>
      <c r="E5830">
        <v>9</v>
      </c>
      <c r="F5830">
        <v>24</v>
      </c>
      <c r="G5830">
        <v>24286</v>
      </c>
      <c r="H5830">
        <v>45822</v>
      </c>
      <c r="I5830">
        <v>21536</v>
      </c>
    </row>
    <row r="5831" spans="1:9" x14ac:dyDescent="0.25">
      <c r="A5831" s="1">
        <v>44185</v>
      </c>
      <c r="B5831" t="s">
        <v>21</v>
      </c>
      <c r="C5831" t="s">
        <v>10</v>
      </c>
      <c r="D5831" t="s">
        <v>15</v>
      </c>
      <c r="E5831">
        <v>0</v>
      </c>
      <c r="F5831">
        <v>93</v>
      </c>
      <c r="G5831">
        <v>63727</v>
      </c>
      <c r="H5831">
        <v>74973</v>
      </c>
      <c r="I5831">
        <v>11246</v>
      </c>
    </row>
    <row r="5832" spans="1:9" x14ac:dyDescent="0.25">
      <c r="A5832" s="1">
        <v>44186</v>
      </c>
      <c r="B5832" t="s">
        <v>21</v>
      </c>
      <c r="C5832" t="s">
        <v>10</v>
      </c>
      <c r="D5832" t="s">
        <v>17</v>
      </c>
      <c r="E5832">
        <v>13</v>
      </c>
      <c r="F5832">
        <v>89</v>
      </c>
      <c r="G5832">
        <v>39763</v>
      </c>
      <c r="H5832">
        <v>44678</v>
      </c>
      <c r="I5832">
        <v>4915</v>
      </c>
    </row>
    <row r="5833" spans="1:9" x14ac:dyDescent="0.25">
      <c r="A5833" s="1">
        <v>44187</v>
      </c>
      <c r="B5833" t="s">
        <v>21</v>
      </c>
      <c r="C5833" t="s">
        <v>16</v>
      </c>
      <c r="D5833" t="s">
        <v>13</v>
      </c>
      <c r="E5833">
        <v>18</v>
      </c>
      <c r="F5833">
        <v>34</v>
      </c>
      <c r="G5833">
        <v>24481</v>
      </c>
      <c r="H5833">
        <v>35479</v>
      </c>
      <c r="I5833">
        <v>10998</v>
      </c>
    </row>
    <row r="5834" spans="1:9" x14ac:dyDescent="0.25">
      <c r="A5834" s="1">
        <v>44188</v>
      </c>
      <c r="B5834" t="s">
        <v>21</v>
      </c>
      <c r="C5834" t="s">
        <v>12</v>
      </c>
      <c r="D5834" t="s">
        <v>17</v>
      </c>
      <c r="E5834">
        <v>6</v>
      </c>
      <c r="F5834">
        <v>178</v>
      </c>
      <c r="G5834">
        <v>11821</v>
      </c>
      <c r="H5834">
        <v>17132</v>
      </c>
      <c r="I5834">
        <v>5311</v>
      </c>
    </row>
    <row r="5835" spans="1:9" x14ac:dyDescent="0.25">
      <c r="A5835" s="1">
        <v>44189</v>
      </c>
      <c r="B5835" t="s">
        <v>21</v>
      </c>
      <c r="C5835" t="s">
        <v>16</v>
      </c>
      <c r="D5835" t="s">
        <v>13</v>
      </c>
      <c r="E5835">
        <v>22</v>
      </c>
      <c r="F5835">
        <v>27</v>
      </c>
      <c r="G5835">
        <v>68800</v>
      </c>
      <c r="H5835">
        <v>99710</v>
      </c>
      <c r="I5835">
        <v>30910</v>
      </c>
    </row>
    <row r="5836" spans="1:9" x14ac:dyDescent="0.25">
      <c r="A5836" s="1">
        <v>44190</v>
      </c>
      <c r="B5836" t="s">
        <v>21</v>
      </c>
      <c r="C5836" t="s">
        <v>14</v>
      </c>
      <c r="D5836" t="s">
        <v>15</v>
      </c>
      <c r="E5836">
        <v>0</v>
      </c>
      <c r="F5836">
        <v>21</v>
      </c>
      <c r="G5836">
        <v>38775</v>
      </c>
      <c r="H5836">
        <v>54612</v>
      </c>
      <c r="I5836">
        <v>15837</v>
      </c>
    </row>
    <row r="5837" spans="1:9" x14ac:dyDescent="0.25">
      <c r="A5837" s="1">
        <v>44191</v>
      </c>
      <c r="B5837" t="s">
        <v>21</v>
      </c>
      <c r="C5837" t="s">
        <v>12</v>
      </c>
      <c r="D5837" t="s">
        <v>13</v>
      </c>
      <c r="E5837">
        <v>14</v>
      </c>
      <c r="F5837">
        <v>46</v>
      </c>
      <c r="G5837">
        <v>61261</v>
      </c>
      <c r="H5837">
        <v>72930</v>
      </c>
      <c r="I5837">
        <v>11669</v>
      </c>
    </row>
    <row r="5838" spans="1:9" x14ac:dyDescent="0.25">
      <c r="A5838" s="1">
        <v>44192</v>
      </c>
      <c r="B5838" t="s">
        <v>21</v>
      </c>
      <c r="C5838" t="s">
        <v>14</v>
      </c>
      <c r="D5838" t="s">
        <v>15</v>
      </c>
      <c r="E5838">
        <v>0</v>
      </c>
      <c r="F5838">
        <v>92</v>
      </c>
      <c r="G5838">
        <v>37841</v>
      </c>
      <c r="H5838">
        <v>55649</v>
      </c>
      <c r="I5838">
        <v>17808</v>
      </c>
    </row>
    <row r="5839" spans="1:9" x14ac:dyDescent="0.25">
      <c r="A5839" s="1">
        <v>44193</v>
      </c>
      <c r="B5839" t="s">
        <v>21</v>
      </c>
      <c r="C5839" t="s">
        <v>10</v>
      </c>
      <c r="D5839" t="s">
        <v>15</v>
      </c>
      <c r="E5839">
        <v>0</v>
      </c>
      <c r="F5839">
        <v>63</v>
      </c>
      <c r="G5839">
        <v>21020</v>
      </c>
      <c r="H5839">
        <v>24161</v>
      </c>
      <c r="I5839">
        <v>3141</v>
      </c>
    </row>
    <row r="5840" spans="1:9" x14ac:dyDescent="0.25">
      <c r="A5840" s="1">
        <v>44194</v>
      </c>
      <c r="B5840" t="s">
        <v>21</v>
      </c>
      <c r="C5840" t="s">
        <v>10</v>
      </c>
      <c r="D5840" t="s">
        <v>15</v>
      </c>
      <c r="E5840">
        <v>0</v>
      </c>
      <c r="F5840">
        <v>66</v>
      </c>
      <c r="G5840">
        <v>38561</v>
      </c>
      <c r="H5840">
        <v>77122</v>
      </c>
      <c r="I5840">
        <v>38561</v>
      </c>
    </row>
    <row r="5841" spans="1:9" x14ac:dyDescent="0.25">
      <c r="A5841" s="1">
        <v>44195</v>
      </c>
      <c r="B5841" t="s">
        <v>21</v>
      </c>
      <c r="C5841" t="s">
        <v>18</v>
      </c>
      <c r="D5841" t="s">
        <v>17</v>
      </c>
      <c r="E5841">
        <v>13</v>
      </c>
      <c r="F5841">
        <v>81</v>
      </c>
      <c r="G5841">
        <v>81610</v>
      </c>
      <c r="H5841">
        <v>94895</v>
      </c>
      <c r="I5841">
        <v>13285</v>
      </c>
    </row>
    <row r="5842" spans="1:9" x14ac:dyDescent="0.25">
      <c r="A5842" s="1">
        <v>44196</v>
      </c>
      <c r="B5842" t="s">
        <v>21</v>
      </c>
      <c r="C5842" t="s">
        <v>12</v>
      </c>
      <c r="D5842" t="s">
        <v>17</v>
      </c>
      <c r="E5842">
        <v>11</v>
      </c>
      <c r="F5842">
        <v>172</v>
      </c>
      <c r="G5842">
        <v>42129</v>
      </c>
      <c r="H5842">
        <v>62879</v>
      </c>
      <c r="I5842">
        <v>20750</v>
      </c>
    </row>
    <row r="5843" spans="1:9" x14ac:dyDescent="0.25">
      <c r="A5843" s="1">
        <v>44197</v>
      </c>
      <c r="B5843" t="s">
        <v>21</v>
      </c>
      <c r="C5843" t="s">
        <v>18</v>
      </c>
      <c r="D5843" t="s">
        <v>11</v>
      </c>
      <c r="E5843">
        <v>8</v>
      </c>
      <c r="F5843">
        <v>70</v>
      </c>
      <c r="G5843">
        <v>10639</v>
      </c>
      <c r="H5843">
        <v>19701</v>
      </c>
      <c r="I5843">
        <v>9062</v>
      </c>
    </row>
    <row r="5844" spans="1:9" x14ac:dyDescent="0.25">
      <c r="A5844" s="1">
        <v>44198</v>
      </c>
      <c r="B5844" t="s">
        <v>21</v>
      </c>
      <c r="C5844" t="s">
        <v>16</v>
      </c>
      <c r="D5844" t="s">
        <v>13</v>
      </c>
      <c r="E5844">
        <v>24</v>
      </c>
      <c r="F5844">
        <v>7</v>
      </c>
      <c r="G5844">
        <v>14917</v>
      </c>
      <c r="H5844">
        <v>22601</v>
      </c>
      <c r="I5844">
        <v>7684</v>
      </c>
    </row>
    <row r="5845" spans="1:9" x14ac:dyDescent="0.25">
      <c r="A5845" s="1">
        <v>44199</v>
      </c>
      <c r="B5845" t="s">
        <v>21</v>
      </c>
      <c r="C5845" t="s">
        <v>18</v>
      </c>
      <c r="D5845" t="s">
        <v>17</v>
      </c>
      <c r="E5845">
        <v>11</v>
      </c>
      <c r="F5845">
        <v>75</v>
      </c>
      <c r="G5845">
        <v>18993</v>
      </c>
      <c r="H5845">
        <v>31655</v>
      </c>
      <c r="I5845">
        <v>12662</v>
      </c>
    </row>
    <row r="5846" spans="1:9" x14ac:dyDescent="0.25">
      <c r="A5846" s="1">
        <v>44200</v>
      </c>
      <c r="B5846" t="s">
        <v>21</v>
      </c>
      <c r="C5846" t="s">
        <v>16</v>
      </c>
      <c r="D5846" t="s">
        <v>13</v>
      </c>
      <c r="E5846">
        <v>22</v>
      </c>
      <c r="F5846">
        <v>2</v>
      </c>
      <c r="G5846">
        <v>65130</v>
      </c>
      <c r="H5846">
        <v>79427</v>
      </c>
      <c r="I5846">
        <v>14297</v>
      </c>
    </row>
    <row r="5847" spans="1:9" x14ac:dyDescent="0.25">
      <c r="A5847" s="1">
        <v>44201</v>
      </c>
      <c r="B5847" t="s">
        <v>21</v>
      </c>
      <c r="C5847" t="s">
        <v>18</v>
      </c>
      <c r="D5847" t="s">
        <v>13</v>
      </c>
      <c r="E5847">
        <v>12</v>
      </c>
      <c r="F5847">
        <v>20</v>
      </c>
      <c r="G5847">
        <v>8028</v>
      </c>
      <c r="H5847">
        <v>13160</v>
      </c>
      <c r="I5847">
        <v>5132</v>
      </c>
    </row>
    <row r="5848" spans="1:9" x14ac:dyDescent="0.25">
      <c r="A5848" s="1">
        <v>44202</v>
      </c>
      <c r="B5848" t="s">
        <v>21</v>
      </c>
      <c r="C5848" t="s">
        <v>16</v>
      </c>
      <c r="D5848" t="s">
        <v>13</v>
      </c>
      <c r="E5848">
        <v>15</v>
      </c>
      <c r="F5848">
        <v>1</v>
      </c>
      <c r="G5848">
        <v>13588</v>
      </c>
      <c r="H5848">
        <v>15986</v>
      </c>
      <c r="I5848">
        <v>2398</v>
      </c>
    </row>
    <row r="5849" spans="1:9" x14ac:dyDescent="0.25">
      <c r="A5849" s="1">
        <v>44203</v>
      </c>
      <c r="B5849" t="s">
        <v>21</v>
      </c>
      <c r="C5849" t="s">
        <v>18</v>
      </c>
      <c r="D5849" t="s">
        <v>17</v>
      </c>
      <c r="E5849">
        <v>12</v>
      </c>
      <c r="F5849">
        <v>112</v>
      </c>
      <c r="G5849">
        <v>38186</v>
      </c>
      <c r="H5849">
        <v>54552</v>
      </c>
      <c r="I5849">
        <v>16366</v>
      </c>
    </row>
    <row r="5850" spans="1:9" x14ac:dyDescent="0.25">
      <c r="A5850" s="1">
        <v>44204</v>
      </c>
      <c r="B5850" t="s">
        <v>21</v>
      </c>
      <c r="C5850" t="s">
        <v>16</v>
      </c>
      <c r="D5850" t="s">
        <v>13</v>
      </c>
      <c r="E5850">
        <v>12</v>
      </c>
      <c r="F5850">
        <v>28</v>
      </c>
      <c r="G5850">
        <v>21816</v>
      </c>
      <c r="H5850">
        <v>33563</v>
      </c>
      <c r="I5850">
        <v>11747</v>
      </c>
    </row>
    <row r="5851" spans="1:9" x14ac:dyDescent="0.25">
      <c r="A5851" s="1">
        <v>44205</v>
      </c>
      <c r="B5851" t="s">
        <v>21</v>
      </c>
      <c r="C5851" t="s">
        <v>14</v>
      </c>
      <c r="D5851" t="s">
        <v>13</v>
      </c>
      <c r="E5851">
        <v>10</v>
      </c>
      <c r="F5851">
        <v>26</v>
      </c>
      <c r="G5851">
        <v>70931</v>
      </c>
      <c r="H5851">
        <v>83448</v>
      </c>
      <c r="I5851">
        <v>12517</v>
      </c>
    </row>
    <row r="5852" spans="1:9" x14ac:dyDescent="0.25">
      <c r="A5852" s="1">
        <v>44206</v>
      </c>
      <c r="B5852" t="s">
        <v>21</v>
      </c>
      <c r="C5852" t="s">
        <v>10</v>
      </c>
      <c r="D5852" t="s">
        <v>11</v>
      </c>
      <c r="E5852">
        <v>6</v>
      </c>
      <c r="F5852">
        <v>67</v>
      </c>
      <c r="G5852">
        <v>38794</v>
      </c>
      <c r="H5852">
        <v>52424</v>
      </c>
      <c r="I5852">
        <v>13630</v>
      </c>
    </row>
    <row r="5853" spans="1:9" x14ac:dyDescent="0.25">
      <c r="A5853" s="1">
        <v>44207</v>
      </c>
      <c r="B5853" t="s">
        <v>21</v>
      </c>
      <c r="C5853" t="s">
        <v>12</v>
      </c>
      <c r="D5853" t="s">
        <v>17</v>
      </c>
      <c r="E5853">
        <v>12</v>
      </c>
      <c r="F5853">
        <v>78</v>
      </c>
      <c r="G5853">
        <v>19228</v>
      </c>
      <c r="H5853">
        <v>32047</v>
      </c>
      <c r="I5853">
        <v>12819</v>
      </c>
    </row>
    <row r="5854" spans="1:9" x14ac:dyDescent="0.25">
      <c r="A5854" s="1">
        <v>44208</v>
      </c>
      <c r="B5854" t="s">
        <v>21</v>
      </c>
      <c r="C5854" t="s">
        <v>12</v>
      </c>
      <c r="D5854" t="s">
        <v>13</v>
      </c>
      <c r="E5854">
        <v>15</v>
      </c>
      <c r="F5854">
        <v>39</v>
      </c>
      <c r="G5854">
        <v>74101</v>
      </c>
      <c r="H5854">
        <v>87178</v>
      </c>
      <c r="I5854">
        <v>13077</v>
      </c>
    </row>
    <row r="5855" spans="1:9" x14ac:dyDescent="0.25">
      <c r="A5855" s="1">
        <v>44209</v>
      </c>
      <c r="B5855" t="s">
        <v>21</v>
      </c>
      <c r="C5855" t="s">
        <v>18</v>
      </c>
      <c r="D5855" t="s">
        <v>15</v>
      </c>
      <c r="E5855">
        <v>0</v>
      </c>
      <c r="F5855">
        <v>70</v>
      </c>
      <c r="G5855">
        <v>31986</v>
      </c>
      <c r="H5855">
        <v>61511</v>
      </c>
      <c r="I5855">
        <v>29525</v>
      </c>
    </row>
    <row r="5856" spans="1:9" x14ac:dyDescent="0.25">
      <c r="A5856" s="1">
        <v>44210</v>
      </c>
      <c r="B5856" t="s">
        <v>21</v>
      </c>
      <c r="C5856" t="s">
        <v>18</v>
      </c>
      <c r="D5856" t="s">
        <v>17</v>
      </c>
      <c r="E5856">
        <v>12</v>
      </c>
      <c r="F5856">
        <v>65</v>
      </c>
      <c r="G5856">
        <v>19364</v>
      </c>
      <c r="H5856">
        <v>31745</v>
      </c>
      <c r="I5856">
        <v>12381</v>
      </c>
    </row>
    <row r="5857" spans="1:9" x14ac:dyDescent="0.25">
      <c r="A5857" s="1">
        <v>44211</v>
      </c>
      <c r="B5857" t="s">
        <v>21</v>
      </c>
      <c r="C5857" t="s">
        <v>10</v>
      </c>
      <c r="D5857" t="s">
        <v>15</v>
      </c>
      <c r="E5857">
        <v>0</v>
      </c>
      <c r="F5857">
        <v>83</v>
      </c>
      <c r="G5857">
        <v>44292</v>
      </c>
      <c r="H5857">
        <v>49213</v>
      </c>
      <c r="I5857">
        <v>4921</v>
      </c>
    </row>
    <row r="5858" spans="1:9" x14ac:dyDescent="0.25">
      <c r="A5858" s="1">
        <v>44212</v>
      </c>
      <c r="B5858" t="s">
        <v>21</v>
      </c>
      <c r="C5858" t="s">
        <v>10</v>
      </c>
      <c r="D5858" t="s">
        <v>17</v>
      </c>
      <c r="E5858">
        <v>5</v>
      </c>
      <c r="F5858">
        <v>160</v>
      </c>
      <c r="G5858">
        <v>47996</v>
      </c>
      <c r="H5858">
        <v>67600</v>
      </c>
      <c r="I5858">
        <v>19604</v>
      </c>
    </row>
    <row r="5859" spans="1:9" x14ac:dyDescent="0.25">
      <c r="A5859" s="1">
        <v>44213</v>
      </c>
      <c r="B5859" t="s">
        <v>21</v>
      </c>
      <c r="C5859" t="s">
        <v>12</v>
      </c>
      <c r="D5859" t="s">
        <v>15</v>
      </c>
      <c r="E5859">
        <v>0</v>
      </c>
      <c r="F5859">
        <v>88</v>
      </c>
      <c r="G5859">
        <v>36081</v>
      </c>
      <c r="H5859">
        <v>70747</v>
      </c>
      <c r="I5859">
        <v>34666</v>
      </c>
    </row>
    <row r="5860" spans="1:9" x14ac:dyDescent="0.25">
      <c r="A5860" s="1">
        <v>44214</v>
      </c>
      <c r="B5860" t="s">
        <v>21</v>
      </c>
      <c r="C5860" t="s">
        <v>14</v>
      </c>
      <c r="D5860" t="s">
        <v>17</v>
      </c>
      <c r="E5860">
        <v>11</v>
      </c>
      <c r="F5860">
        <v>199</v>
      </c>
      <c r="G5860">
        <v>26895</v>
      </c>
      <c r="H5860">
        <v>46370</v>
      </c>
      <c r="I5860">
        <v>19475</v>
      </c>
    </row>
    <row r="5861" spans="1:9" x14ac:dyDescent="0.25">
      <c r="A5861" s="1">
        <v>44215</v>
      </c>
      <c r="B5861" t="s">
        <v>21</v>
      </c>
      <c r="C5861" t="s">
        <v>18</v>
      </c>
      <c r="D5861" t="s">
        <v>11</v>
      </c>
      <c r="E5861">
        <v>7</v>
      </c>
      <c r="F5861">
        <v>45</v>
      </c>
      <c r="G5861">
        <v>21313</v>
      </c>
      <c r="H5861">
        <v>26312</v>
      </c>
      <c r="I5861">
        <v>4999</v>
      </c>
    </row>
    <row r="5862" spans="1:9" x14ac:dyDescent="0.25">
      <c r="A5862" s="1">
        <v>44216</v>
      </c>
      <c r="B5862" t="s">
        <v>21</v>
      </c>
      <c r="C5862" t="s">
        <v>18</v>
      </c>
      <c r="D5862" t="s">
        <v>17</v>
      </c>
      <c r="E5862">
        <v>12</v>
      </c>
      <c r="F5862">
        <v>117</v>
      </c>
      <c r="G5862">
        <v>54583</v>
      </c>
      <c r="H5862">
        <v>92514</v>
      </c>
      <c r="I5862">
        <v>37931</v>
      </c>
    </row>
    <row r="5863" spans="1:9" x14ac:dyDescent="0.25">
      <c r="A5863" s="1">
        <v>44217</v>
      </c>
      <c r="B5863" t="s">
        <v>21</v>
      </c>
      <c r="C5863" t="s">
        <v>10</v>
      </c>
      <c r="D5863" t="s">
        <v>11</v>
      </c>
      <c r="E5863">
        <v>3</v>
      </c>
      <c r="F5863">
        <v>24</v>
      </c>
      <c r="G5863">
        <v>9122</v>
      </c>
      <c r="H5863">
        <v>17887</v>
      </c>
      <c r="I5863">
        <v>8765</v>
      </c>
    </row>
    <row r="5864" spans="1:9" x14ac:dyDescent="0.25">
      <c r="A5864" s="1">
        <v>44218</v>
      </c>
      <c r="B5864" t="s">
        <v>21</v>
      </c>
      <c r="C5864" t="s">
        <v>12</v>
      </c>
      <c r="D5864" t="s">
        <v>17</v>
      </c>
      <c r="E5864">
        <v>15</v>
      </c>
      <c r="F5864">
        <v>68</v>
      </c>
      <c r="G5864">
        <v>48891</v>
      </c>
      <c r="H5864">
        <v>78857</v>
      </c>
      <c r="I5864">
        <v>29966</v>
      </c>
    </row>
    <row r="5865" spans="1:9" x14ac:dyDescent="0.25">
      <c r="A5865" s="1">
        <v>44219</v>
      </c>
      <c r="B5865" t="s">
        <v>21</v>
      </c>
      <c r="C5865" t="s">
        <v>18</v>
      </c>
      <c r="D5865" t="s">
        <v>11</v>
      </c>
      <c r="E5865">
        <v>6</v>
      </c>
      <c r="F5865">
        <v>64</v>
      </c>
      <c r="G5865">
        <v>16992</v>
      </c>
      <c r="H5865">
        <v>33318</v>
      </c>
      <c r="I5865">
        <v>16326</v>
      </c>
    </row>
    <row r="5866" spans="1:9" x14ac:dyDescent="0.25">
      <c r="A5866" s="1">
        <v>44220</v>
      </c>
      <c r="B5866" t="s">
        <v>21</v>
      </c>
      <c r="C5866" t="s">
        <v>14</v>
      </c>
      <c r="D5866" t="s">
        <v>11</v>
      </c>
      <c r="E5866">
        <v>5</v>
      </c>
      <c r="F5866">
        <v>66</v>
      </c>
      <c r="G5866">
        <v>59596</v>
      </c>
      <c r="H5866">
        <v>90297</v>
      </c>
      <c r="I5866">
        <v>30701</v>
      </c>
    </row>
    <row r="5867" spans="1:9" x14ac:dyDescent="0.25">
      <c r="A5867" s="1">
        <v>44221</v>
      </c>
      <c r="B5867" t="s">
        <v>21</v>
      </c>
      <c r="C5867" t="s">
        <v>10</v>
      </c>
      <c r="D5867" t="s">
        <v>13</v>
      </c>
      <c r="E5867">
        <v>25</v>
      </c>
      <c r="F5867">
        <v>7</v>
      </c>
      <c r="G5867">
        <v>19371</v>
      </c>
      <c r="H5867">
        <v>23623</v>
      </c>
      <c r="I5867">
        <v>4252</v>
      </c>
    </row>
    <row r="5868" spans="1:9" x14ac:dyDescent="0.25">
      <c r="A5868" s="1">
        <v>44222</v>
      </c>
      <c r="B5868" t="s">
        <v>21</v>
      </c>
      <c r="C5868" t="s">
        <v>16</v>
      </c>
      <c r="D5868" t="s">
        <v>15</v>
      </c>
      <c r="E5868">
        <v>0</v>
      </c>
      <c r="F5868">
        <v>36</v>
      </c>
      <c r="G5868">
        <v>68529</v>
      </c>
      <c r="H5868">
        <v>92607</v>
      </c>
      <c r="I5868">
        <v>24078</v>
      </c>
    </row>
    <row r="5869" spans="1:9" x14ac:dyDescent="0.25">
      <c r="A5869" s="1">
        <v>44223</v>
      </c>
      <c r="B5869" t="s">
        <v>21</v>
      </c>
      <c r="C5869" t="s">
        <v>12</v>
      </c>
      <c r="D5869" t="s">
        <v>13</v>
      </c>
      <c r="E5869">
        <v>14</v>
      </c>
      <c r="F5869">
        <v>20</v>
      </c>
      <c r="G5869">
        <v>60627</v>
      </c>
      <c r="H5869">
        <v>84204</v>
      </c>
      <c r="I5869">
        <v>23577</v>
      </c>
    </row>
    <row r="5870" spans="1:9" x14ac:dyDescent="0.25">
      <c r="A5870" s="1">
        <v>44224</v>
      </c>
      <c r="B5870" t="s">
        <v>21</v>
      </c>
      <c r="C5870" t="s">
        <v>14</v>
      </c>
      <c r="D5870" t="s">
        <v>15</v>
      </c>
      <c r="E5870">
        <v>0</v>
      </c>
      <c r="F5870">
        <v>74</v>
      </c>
      <c r="G5870">
        <v>11772</v>
      </c>
      <c r="H5870">
        <v>15288</v>
      </c>
      <c r="I5870">
        <v>3516</v>
      </c>
    </row>
    <row r="5871" spans="1:9" x14ac:dyDescent="0.25">
      <c r="A5871" s="1">
        <v>44225</v>
      </c>
      <c r="B5871" t="s">
        <v>21</v>
      </c>
      <c r="C5871" t="s">
        <v>16</v>
      </c>
      <c r="D5871" t="s">
        <v>17</v>
      </c>
      <c r="E5871">
        <v>8</v>
      </c>
      <c r="F5871">
        <v>147</v>
      </c>
      <c r="G5871">
        <v>43865</v>
      </c>
      <c r="H5871">
        <v>68539</v>
      </c>
      <c r="I5871">
        <v>24674</v>
      </c>
    </row>
    <row r="5872" spans="1:9" x14ac:dyDescent="0.25">
      <c r="A5872" s="1">
        <v>44226</v>
      </c>
      <c r="B5872" t="s">
        <v>21</v>
      </c>
      <c r="C5872" t="s">
        <v>16</v>
      </c>
      <c r="D5872" t="s">
        <v>13</v>
      </c>
      <c r="E5872">
        <v>12</v>
      </c>
      <c r="F5872">
        <v>18</v>
      </c>
      <c r="G5872">
        <v>26254</v>
      </c>
      <c r="H5872">
        <v>47734</v>
      </c>
      <c r="I5872">
        <v>21480</v>
      </c>
    </row>
    <row r="5873" spans="1:9" x14ac:dyDescent="0.25">
      <c r="A5873" s="1">
        <v>44227</v>
      </c>
      <c r="B5873" t="s">
        <v>21</v>
      </c>
      <c r="C5873" t="s">
        <v>12</v>
      </c>
      <c r="D5873" t="s">
        <v>13</v>
      </c>
      <c r="E5873">
        <v>11</v>
      </c>
      <c r="F5873">
        <v>21</v>
      </c>
      <c r="G5873">
        <v>39038</v>
      </c>
      <c r="H5873">
        <v>55769</v>
      </c>
      <c r="I5873">
        <v>16731</v>
      </c>
    </row>
    <row r="5874" spans="1:9" x14ac:dyDescent="0.25">
      <c r="A5874" s="1">
        <v>44228</v>
      </c>
      <c r="B5874" t="s">
        <v>21</v>
      </c>
      <c r="C5874" t="s">
        <v>18</v>
      </c>
      <c r="D5874" t="s">
        <v>17</v>
      </c>
      <c r="E5874">
        <v>8</v>
      </c>
      <c r="F5874">
        <v>157</v>
      </c>
      <c r="G5874">
        <v>39097</v>
      </c>
      <c r="H5874">
        <v>67408</v>
      </c>
      <c r="I5874">
        <v>28311</v>
      </c>
    </row>
    <row r="5875" spans="1:9" x14ac:dyDescent="0.25">
      <c r="A5875" s="1">
        <v>44229</v>
      </c>
      <c r="B5875" t="s">
        <v>21</v>
      </c>
      <c r="C5875" t="s">
        <v>18</v>
      </c>
      <c r="D5875" t="s">
        <v>15</v>
      </c>
      <c r="E5875">
        <v>0</v>
      </c>
      <c r="F5875">
        <v>37</v>
      </c>
      <c r="G5875">
        <v>38523</v>
      </c>
      <c r="H5875">
        <v>75536</v>
      </c>
      <c r="I5875">
        <v>37013</v>
      </c>
    </row>
    <row r="5876" spans="1:9" x14ac:dyDescent="0.25">
      <c r="A5876" s="1">
        <v>44230</v>
      </c>
      <c r="B5876" t="s">
        <v>21</v>
      </c>
      <c r="C5876" t="s">
        <v>10</v>
      </c>
      <c r="D5876" t="s">
        <v>11</v>
      </c>
      <c r="E5876">
        <v>7</v>
      </c>
      <c r="F5876">
        <v>64</v>
      </c>
      <c r="G5876">
        <v>12134</v>
      </c>
      <c r="H5876">
        <v>17586</v>
      </c>
      <c r="I5876">
        <v>5452</v>
      </c>
    </row>
    <row r="5877" spans="1:9" x14ac:dyDescent="0.25">
      <c r="A5877" s="1">
        <v>44231</v>
      </c>
      <c r="B5877" t="s">
        <v>21</v>
      </c>
      <c r="C5877" t="s">
        <v>14</v>
      </c>
      <c r="D5877" t="s">
        <v>13</v>
      </c>
      <c r="E5877">
        <v>11</v>
      </c>
      <c r="F5877">
        <v>1</v>
      </c>
      <c r="G5877">
        <v>25672</v>
      </c>
      <c r="H5877">
        <v>32913</v>
      </c>
      <c r="I5877">
        <v>7241</v>
      </c>
    </row>
    <row r="5878" spans="1:9" x14ac:dyDescent="0.25">
      <c r="A5878" s="1">
        <v>44232</v>
      </c>
      <c r="B5878" t="s">
        <v>21</v>
      </c>
      <c r="C5878" t="s">
        <v>12</v>
      </c>
      <c r="D5878" t="s">
        <v>11</v>
      </c>
      <c r="E5878">
        <v>6</v>
      </c>
      <c r="F5878">
        <v>46</v>
      </c>
      <c r="G5878">
        <v>10421</v>
      </c>
      <c r="H5878">
        <v>19662</v>
      </c>
      <c r="I5878">
        <v>9241</v>
      </c>
    </row>
    <row r="5879" spans="1:9" x14ac:dyDescent="0.25">
      <c r="A5879" s="1">
        <v>44233</v>
      </c>
      <c r="B5879" t="s">
        <v>21</v>
      </c>
      <c r="C5879" t="s">
        <v>10</v>
      </c>
      <c r="D5879" t="s">
        <v>13</v>
      </c>
      <c r="E5879">
        <v>15</v>
      </c>
      <c r="F5879">
        <v>25</v>
      </c>
      <c r="G5879">
        <v>9017</v>
      </c>
      <c r="H5879">
        <v>14782</v>
      </c>
      <c r="I5879">
        <v>5765</v>
      </c>
    </row>
    <row r="5880" spans="1:9" x14ac:dyDescent="0.25">
      <c r="A5880" s="1">
        <v>44234</v>
      </c>
      <c r="B5880" t="s">
        <v>21</v>
      </c>
      <c r="C5880" t="s">
        <v>12</v>
      </c>
      <c r="D5880" t="s">
        <v>15</v>
      </c>
      <c r="E5880">
        <v>0</v>
      </c>
      <c r="F5880">
        <v>99</v>
      </c>
      <c r="G5880">
        <v>66404</v>
      </c>
      <c r="H5880">
        <v>80980</v>
      </c>
      <c r="I5880">
        <v>14576</v>
      </c>
    </row>
    <row r="5881" spans="1:9" x14ac:dyDescent="0.25">
      <c r="A5881" s="1">
        <v>44235</v>
      </c>
      <c r="B5881" t="s">
        <v>21</v>
      </c>
      <c r="C5881" t="s">
        <v>10</v>
      </c>
      <c r="D5881" t="s">
        <v>11</v>
      </c>
      <c r="E5881">
        <v>3</v>
      </c>
      <c r="F5881">
        <v>46</v>
      </c>
      <c r="G5881">
        <v>13122</v>
      </c>
      <c r="H5881">
        <v>21165</v>
      </c>
      <c r="I5881">
        <v>8043</v>
      </c>
    </row>
    <row r="5882" spans="1:9" x14ac:dyDescent="0.25">
      <c r="A5882" s="1">
        <v>44236</v>
      </c>
      <c r="B5882" t="s">
        <v>21</v>
      </c>
      <c r="C5882" t="s">
        <v>16</v>
      </c>
      <c r="D5882" t="s">
        <v>17</v>
      </c>
      <c r="E5882">
        <v>14</v>
      </c>
      <c r="F5882">
        <v>175</v>
      </c>
      <c r="G5882">
        <v>17253</v>
      </c>
      <c r="H5882">
        <v>26543</v>
      </c>
      <c r="I5882">
        <v>9290</v>
      </c>
    </row>
    <row r="5883" spans="1:9" x14ac:dyDescent="0.25">
      <c r="A5883" s="1">
        <v>44237</v>
      </c>
      <c r="B5883" t="s">
        <v>21</v>
      </c>
      <c r="C5883" t="s">
        <v>14</v>
      </c>
      <c r="D5883" t="s">
        <v>11</v>
      </c>
      <c r="E5883">
        <v>4</v>
      </c>
      <c r="F5883">
        <v>94</v>
      </c>
      <c r="G5883">
        <v>40896</v>
      </c>
      <c r="H5883">
        <v>61964</v>
      </c>
      <c r="I5883">
        <v>21068</v>
      </c>
    </row>
    <row r="5884" spans="1:9" x14ac:dyDescent="0.25">
      <c r="A5884" s="1">
        <v>44238</v>
      </c>
      <c r="B5884" t="s">
        <v>21</v>
      </c>
      <c r="C5884" t="s">
        <v>10</v>
      </c>
      <c r="D5884" t="s">
        <v>17</v>
      </c>
      <c r="E5884">
        <v>14</v>
      </c>
      <c r="F5884">
        <v>200</v>
      </c>
      <c r="G5884">
        <v>51772</v>
      </c>
      <c r="H5884">
        <v>94130</v>
      </c>
      <c r="I5884">
        <v>42358</v>
      </c>
    </row>
    <row r="5885" spans="1:9" x14ac:dyDescent="0.25">
      <c r="A5885" s="1">
        <v>44239</v>
      </c>
      <c r="B5885" t="s">
        <v>21</v>
      </c>
      <c r="C5885" t="s">
        <v>18</v>
      </c>
      <c r="D5885" t="s">
        <v>13</v>
      </c>
      <c r="E5885">
        <v>12</v>
      </c>
      <c r="F5885">
        <v>15</v>
      </c>
      <c r="G5885">
        <v>31751</v>
      </c>
      <c r="H5885">
        <v>47389</v>
      </c>
      <c r="I5885">
        <v>15638</v>
      </c>
    </row>
    <row r="5886" spans="1:9" x14ac:dyDescent="0.25">
      <c r="A5886" s="1">
        <v>44240</v>
      </c>
      <c r="B5886" t="s">
        <v>21</v>
      </c>
      <c r="C5886" t="s">
        <v>16</v>
      </c>
      <c r="D5886" t="s">
        <v>17</v>
      </c>
      <c r="E5886">
        <v>10</v>
      </c>
      <c r="F5886">
        <v>76</v>
      </c>
      <c r="G5886">
        <v>42621</v>
      </c>
      <c r="H5886">
        <v>78928</v>
      </c>
      <c r="I5886">
        <v>36307</v>
      </c>
    </row>
    <row r="5887" spans="1:9" x14ac:dyDescent="0.25">
      <c r="A5887" s="1">
        <v>44241</v>
      </c>
      <c r="B5887" t="s">
        <v>21</v>
      </c>
      <c r="C5887" t="s">
        <v>18</v>
      </c>
      <c r="D5887" t="s">
        <v>17</v>
      </c>
      <c r="E5887">
        <v>15</v>
      </c>
      <c r="F5887">
        <v>196</v>
      </c>
      <c r="G5887">
        <v>33289</v>
      </c>
      <c r="H5887">
        <v>45601</v>
      </c>
      <c r="I5887">
        <v>12312</v>
      </c>
    </row>
    <row r="5888" spans="1:9" x14ac:dyDescent="0.25">
      <c r="A5888" s="1">
        <v>44242</v>
      </c>
      <c r="B5888" t="s">
        <v>21</v>
      </c>
      <c r="C5888" t="s">
        <v>18</v>
      </c>
      <c r="D5888" t="s">
        <v>15</v>
      </c>
      <c r="E5888">
        <v>0</v>
      </c>
      <c r="F5888">
        <v>20</v>
      </c>
      <c r="G5888">
        <v>71873</v>
      </c>
      <c r="H5888">
        <v>99823</v>
      </c>
      <c r="I5888">
        <v>27950</v>
      </c>
    </row>
    <row r="5889" spans="1:9" x14ac:dyDescent="0.25">
      <c r="A5889" s="1">
        <v>44243</v>
      </c>
      <c r="B5889" t="s">
        <v>21</v>
      </c>
      <c r="C5889" t="s">
        <v>18</v>
      </c>
      <c r="D5889" t="s">
        <v>11</v>
      </c>
      <c r="E5889">
        <v>9</v>
      </c>
      <c r="F5889">
        <v>52</v>
      </c>
      <c r="G5889">
        <v>21109</v>
      </c>
      <c r="H5889">
        <v>26386</v>
      </c>
      <c r="I5889">
        <v>5277</v>
      </c>
    </row>
    <row r="5890" spans="1:9" x14ac:dyDescent="0.25">
      <c r="A5890" s="1">
        <v>44244</v>
      </c>
      <c r="B5890" t="s">
        <v>21</v>
      </c>
      <c r="C5890" t="s">
        <v>14</v>
      </c>
      <c r="D5890" t="s">
        <v>15</v>
      </c>
      <c r="E5890">
        <v>0</v>
      </c>
      <c r="F5890">
        <v>54</v>
      </c>
      <c r="G5890">
        <v>57272</v>
      </c>
      <c r="H5890">
        <v>78455</v>
      </c>
      <c r="I5890">
        <v>21183</v>
      </c>
    </row>
    <row r="5891" spans="1:9" x14ac:dyDescent="0.25">
      <c r="A5891" s="1">
        <v>44245</v>
      </c>
      <c r="B5891" t="s">
        <v>21</v>
      </c>
      <c r="C5891" t="s">
        <v>12</v>
      </c>
      <c r="D5891" t="s">
        <v>15</v>
      </c>
      <c r="E5891">
        <v>0</v>
      </c>
      <c r="F5891">
        <v>83</v>
      </c>
      <c r="G5891">
        <v>35693</v>
      </c>
      <c r="H5891">
        <v>41026</v>
      </c>
      <c r="I5891">
        <v>5333</v>
      </c>
    </row>
    <row r="5892" spans="1:9" x14ac:dyDescent="0.25">
      <c r="A5892" s="1">
        <v>44246</v>
      </c>
      <c r="B5892" t="s">
        <v>21</v>
      </c>
      <c r="C5892" t="s">
        <v>14</v>
      </c>
      <c r="D5892" t="s">
        <v>17</v>
      </c>
      <c r="E5892">
        <v>15</v>
      </c>
      <c r="F5892">
        <v>194</v>
      </c>
      <c r="G5892">
        <v>38083</v>
      </c>
      <c r="H5892">
        <v>56841</v>
      </c>
      <c r="I5892">
        <v>18758</v>
      </c>
    </row>
    <row r="5893" spans="1:9" x14ac:dyDescent="0.25">
      <c r="A5893" s="1">
        <v>44247</v>
      </c>
      <c r="B5893" t="s">
        <v>21</v>
      </c>
      <c r="C5893" t="s">
        <v>10</v>
      </c>
      <c r="D5893" t="s">
        <v>11</v>
      </c>
      <c r="E5893">
        <v>6</v>
      </c>
      <c r="F5893">
        <v>28</v>
      </c>
      <c r="G5893">
        <v>9831</v>
      </c>
      <c r="H5893">
        <v>14895</v>
      </c>
      <c r="I5893">
        <v>5064</v>
      </c>
    </row>
    <row r="5894" spans="1:9" x14ac:dyDescent="0.25">
      <c r="A5894" s="1">
        <v>44248</v>
      </c>
      <c r="B5894" t="s">
        <v>21</v>
      </c>
      <c r="C5894" t="s">
        <v>10</v>
      </c>
      <c r="D5894" t="s">
        <v>17</v>
      </c>
      <c r="E5894">
        <v>5</v>
      </c>
      <c r="F5894">
        <v>173</v>
      </c>
      <c r="G5894">
        <v>60918</v>
      </c>
      <c r="H5894">
        <v>87026</v>
      </c>
      <c r="I5894">
        <v>26108</v>
      </c>
    </row>
    <row r="5895" spans="1:9" x14ac:dyDescent="0.25">
      <c r="A5895" s="1">
        <v>44249</v>
      </c>
      <c r="B5895" t="s">
        <v>21</v>
      </c>
      <c r="C5895" t="s">
        <v>16</v>
      </c>
      <c r="D5895" t="s">
        <v>15</v>
      </c>
      <c r="E5895">
        <v>0</v>
      </c>
      <c r="F5895">
        <v>44</v>
      </c>
      <c r="G5895">
        <v>20281</v>
      </c>
      <c r="H5895">
        <v>26686</v>
      </c>
      <c r="I5895">
        <v>6405</v>
      </c>
    </row>
    <row r="5896" spans="1:9" x14ac:dyDescent="0.25">
      <c r="A5896" s="1">
        <v>44250</v>
      </c>
      <c r="B5896" t="s">
        <v>21</v>
      </c>
      <c r="C5896" t="s">
        <v>14</v>
      </c>
      <c r="D5896" t="s">
        <v>15</v>
      </c>
      <c r="E5896">
        <v>0</v>
      </c>
      <c r="F5896">
        <v>81</v>
      </c>
      <c r="G5896">
        <v>22893</v>
      </c>
      <c r="H5896">
        <v>38802</v>
      </c>
      <c r="I5896">
        <v>15909</v>
      </c>
    </row>
    <row r="5897" spans="1:9" x14ac:dyDescent="0.25">
      <c r="A5897" s="1">
        <v>44251</v>
      </c>
      <c r="B5897" t="s">
        <v>21</v>
      </c>
      <c r="C5897" t="s">
        <v>10</v>
      </c>
      <c r="D5897" t="s">
        <v>11</v>
      </c>
      <c r="E5897">
        <v>5</v>
      </c>
      <c r="F5897">
        <v>54</v>
      </c>
      <c r="G5897">
        <v>53280</v>
      </c>
      <c r="H5897">
        <v>80728</v>
      </c>
      <c r="I5897">
        <v>27448</v>
      </c>
    </row>
    <row r="5898" spans="1:9" x14ac:dyDescent="0.25">
      <c r="A5898" s="1">
        <v>44252</v>
      </c>
      <c r="B5898" t="s">
        <v>21</v>
      </c>
      <c r="C5898" t="s">
        <v>10</v>
      </c>
      <c r="D5898" t="s">
        <v>15</v>
      </c>
      <c r="E5898">
        <v>0</v>
      </c>
      <c r="F5898">
        <v>87</v>
      </c>
      <c r="G5898">
        <v>59639</v>
      </c>
      <c r="H5898">
        <v>97769</v>
      </c>
      <c r="I5898">
        <v>38130</v>
      </c>
    </row>
    <row r="5899" spans="1:9" x14ac:dyDescent="0.25">
      <c r="A5899" s="1">
        <v>44253</v>
      </c>
      <c r="B5899" t="s">
        <v>21</v>
      </c>
      <c r="C5899" t="s">
        <v>16</v>
      </c>
      <c r="D5899" t="s">
        <v>11</v>
      </c>
      <c r="E5899">
        <v>10</v>
      </c>
      <c r="F5899">
        <v>91</v>
      </c>
      <c r="G5899">
        <v>44267</v>
      </c>
      <c r="H5899">
        <v>50303</v>
      </c>
      <c r="I5899">
        <v>6036</v>
      </c>
    </row>
    <row r="5900" spans="1:9" x14ac:dyDescent="0.25">
      <c r="A5900" s="1">
        <v>44254</v>
      </c>
      <c r="B5900" t="s">
        <v>21</v>
      </c>
      <c r="C5900" t="s">
        <v>18</v>
      </c>
      <c r="D5900" t="s">
        <v>17</v>
      </c>
      <c r="E5900">
        <v>11</v>
      </c>
      <c r="F5900">
        <v>92</v>
      </c>
      <c r="G5900">
        <v>47383</v>
      </c>
      <c r="H5900">
        <v>70721</v>
      </c>
      <c r="I5900">
        <v>23338</v>
      </c>
    </row>
    <row r="5901" spans="1:9" x14ac:dyDescent="0.25">
      <c r="A5901" s="1">
        <v>44255</v>
      </c>
      <c r="B5901" t="s">
        <v>21</v>
      </c>
      <c r="C5901" t="s">
        <v>16</v>
      </c>
      <c r="D5901" t="s">
        <v>17</v>
      </c>
      <c r="E5901">
        <v>6</v>
      </c>
      <c r="F5901">
        <v>177</v>
      </c>
      <c r="G5901">
        <v>68711</v>
      </c>
      <c r="H5901">
        <v>76346</v>
      </c>
      <c r="I5901">
        <v>7635</v>
      </c>
    </row>
    <row r="5902" spans="1:9" x14ac:dyDescent="0.25">
      <c r="A5902" s="1">
        <v>44256</v>
      </c>
      <c r="B5902" t="s">
        <v>21</v>
      </c>
      <c r="C5902" t="s">
        <v>12</v>
      </c>
      <c r="D5902" t="s">
        <v>11</v>
      </c>
      <c r="E5902">
        <v>9</v>
      </c>
      <c r="F5902">
        <v>38</v>
      </c>
      <c r="G5902">
        <v>47423</v>
      </c>
      <c r="H5902">
        <v>64963</v>
      </c>
      <c r="I5902">
        <v>17540</v>
      </c>
    </row>
    <row r="5903" spans="1:9" x14ac:dyDescent="0.25">
      <c r="A5903" s="1">
        <v>44257</v>
      </c>
      <c r="B5903" t="s">
        <v>21</v>
      </c>
      <c r="C5903" t="s">
        <v>18</v>
      </c>
      <c r="D5903" t="s">
        <v>17</v>
      </c>
      <c r="E5903">
        <v>6</v>
      </c>
      <c r="F5903">
        <v>162</v>
      </c>
      <c r="G5903">
        <v>19893</v>
      </c>
      <c r="H5903">
        <v>32086</v>
      </c>
      <c r="I5903">
        <v>12193</v>
      </c>
    </row>
    <row r="5904" spans="1:9" x14ac:dyDescent="0.25">
      <c r="A5904" s="1">
        <v>44258</v>
      </c>
      <c r="B5904" t="s">
        <v>21</v>
      </c>
      <c r="C5904" t="s">
        <v>10</v>
      </c>
      <c r="D5904" t="s">
        <v>15</v>
      </c>
      <c r="E5904">
        <v>0</v>
      </c>
      <c r="F5904">
        <v>45</v>
      </c>
      <c r="G5904">
        <v>47725</v>
      </c>
      <c r="H5904">
        <v>61980</v>
      </c>
      <c r="I5904">
        <v>14255</v>
      </c>
    </row>
    <row r="5905" spans="1:9" x14ac:dyDescent="0.25">
      <c r="A5905" s="1">
        <v>44259</v>
      </c>
      <c r="B5905" t="s">
        <v>21</v>
      </c>
      <c r="C5905" t="s">
        <v>14</v>
      </c>
      <c r="D5905" t="s">
        <v>13</v>
      </c>
      <c r="E5905">
        <v>22</v>
      </c>
      <c r="F5905">
        <v>50</v>
      </c>
      <c r="G5905">
        <v>25785</v>
      </c>
      <c r="H5905">
        <v>29301</v>
      </c>
      <c r="I5905">
        <v>3516</v>
      </c>
    </row>
    <row r="5906" spans="1:9" x14ac:dyDescent="0.25">
      <c r="A5906" s="1">
        <v>44260</v>
      </c>
      <c r="B5906" t="s">
        <v>21</v>
      </c>
      <c r="C5906" t="s">
        <v>16</v>
      </c>
      <c r="D5906" t="s">
        <v>15</v>
      </c>
      <c r="E5906">
        <v>0</v>
      </c>
      <c r="F5906">
        <v>73</v>
      </c>
      <c r="G5906">
        <v>30888</v>
      </c>
      <c r="H5906">
        <v>41184</v>
      </c>
      <c r="I5906">
        <v>10296</v>
      </c>
    </row>
    <row r="5907" spans="1:9" x14ac:dyDescent="0.25">
      <c r="A5907" s="1">
        <v>44261</v>
      </c>
      <c r="B5907" t="s">
        <v>21</v>
      </c>
      <c r="C5907" t="s">
        <v>18</v>
      </c>
      <c r="D5907" t="s">
        <v>11</v>
      </c>
      <c r="E5907">
        <v>9</v>
      </c>
      <c r="F5907">
        <v>25</v>
      </c>
      <c r="G5907">
        <v>17425</v>
      </c>
      <c r="H5907">
        <v>20029</v>
      </c>
      <c r="I5907">
        <v>2604</v>
      </c>
    </row>
    <row r="5908" spans="1:9" x14ac:dyDescent="0.25">
      <c r="A5908" s="1">
        <v>44262</v>
      </c>
      <c r="B5908" t="s">
        <v>21</v>
      </c>
      <c r="C5908" t="s">
        <v>10</v>
      </c>
      <c r="D5908" t="s">
        <v>17</v>
      </c>
      <c r="E5908">
        <v>7</v>
      </c>
      <c r="F5908">
        <v>80</v>
      </c>
      <c r="G5908">
        <v>73456</v>
      </c>
      <c r="H5908">
        <v>90686</v>
      </c>
      <c r="I5908">
        <v>17230</v>
      </c>
    </row>
    <row r="5909" spans="1:9" x14ac:dyDescent="0.25">
      <c r="A5909" s="1">
        <v>44263</v>
      </c>
      <c r="B5909" t="s">
        <v>21</v>
      </c>
      <c r="C5909" t="s">
        <v>14</v>
      </c>
      <c r="D5909" t="s">
        <v>13</v>
      </c>
      <c r="E5909">
        <v>22</v>
      </c>
      <c r="F5909">
        <v>18</v>
      </c>
      <c r="G5909">
        <v>39662</v>
      </c>
      <c r="H5909">
        <v>73448</v>
      </c>
      <c r="I5909">
        <v>33786</v>
      </c>
    </row>
    <row r="5910" spans="1:9" x14ac:dyDescent="0.25">
      <c r="A5910" s="1">
        <v>44264</v>
      </c>
      <c r="B5910" t="s">
        <v>21</v>
      </c>
      <c r="C5910" t="s">
        <v>16</v>
      </c>
      <c r="D5910" t="s">
        <v>17</v>
      </c>
      <c r="E5910">
        <v>5</v>
      </c>
      <c r="F5910">
        <v>178</v>
      </c>
      <c r="G5910">
        <v>64148</v>
      </c>
      <c r="H5910">
        <v>72896</v>
      </c>
      <c r="I5910">
        <v>8748</v>
      </c>
    </row>
    <row r="5911" spans="1:9" x14ac:dyDescent="0.25">
      <c r="A5911" s="1">
        <v>44265</v>
      </c>
      <c r="B5911" t="s">
        <v>21</v>
      </c>
      <c r="C5911" t="s">
        <v>12</v>
      </c>
      <c r="D5911" t="s">
        <v>11</v>
      </c>
      <c r="E5911">
        <v>5</v>
      </c>
      <c r="F5911">
        <v>28</v>
      </c>
      <c r="G5911">
        <v>43070</v>
      </c>
      <c r="H5911">
        <v>47856</v>
      </c>
      <c r="I5911">
        <v>4786</v>
      </c>
    </row>
    <row r="5912" spans="1:9" x14ac:dyDescent="0.25">
      <c r="A5912" s="1">
        <v>44266</v>
      </c>
      <c r="B5912" t="s">
        <v>21</v>
      </c>
      <c r="C5912" t="s">
        <v>18</v>
      </c>
      <c r="D5912" t="s">
        <v>11</v>
      </c>
      <c r="E5912">
        <v>6</v>
      </c>
      <c r="F5912">
        <v>60</v>
      </c>
      <c r="G5912">
        <v>60461</v>
      </c>
      <c r="H5912">
        <v>72844</v>
      </c>
      <c r="I5912">
        <v>12383</v>
      </c>
    </row>
    <row r="5913" spans="1:9" x14ac:dyDescent="0.25">
      <c r="A5913" s="1">
        <v>44267</v>
      </c>
      <c r="B5913" t="s">
        <v>21</v>
      </c>
      <c r="C5913" t="s">
        <v>18</v>
      </c>
      <c r="D5913" t="s">
        <v>17</v>
      </c>
      <c r="E5913">
        <v>9</v>
      </c>
      <c r="F5913">
        <v>78</v>
      </c>
      <c r="G5913">
        <v>23606</v>
      </c>
      <c r="H5913">
        <v>28788</v>
      </c>
      <c r="I5913">
        <v>5182</v>
      </c>
    </row>
    <row r="5914" spans="1:9" x14ac:dyDescent="0.25">
      <c r="A5914" s="1">
        <v>44268</v>
      </c>
      <c r="B5914" t="s">
        <v>21</v>
      </c>
      <c r="C5914" t="s">
        <v>14</v>
      </c>
      <c r="D5914" t="s">
        <v>11</v>
      </c>
      <c r="E5914">
        <v>8</v>
      </c>
      <c r="F5914">
        <v>92</v>
      </c>
      <c r="G5914">
        <v>34818</v>
      </c>
      <c r="H5914">
        <v>56158</v>
      </c>
      <c r="I5914">
        <v>21340</v>
      </c>
    </row>
    <row r="5915" spans="1:9" x14ac:dyDescent="0.25">
      <c r="A5915" s="1">
        <v>44269</v>
      </c>
      <c r="B5915" t="s">
        <v>21</v>
      </c>
      <c r="C5915" t="s">
        <v>18</v>
      </c>
      <c r="D5915" t="s">
        <v>13</v>
      </c>
      <c r="E5915">
        <v>14</v>
      </c>
      <c r="F5915">
        <v>9</v>
      </c>
      <c r="G5915">
        <v>50245</v>
      </c>
      <c r="H5915">
        <v>66993</v>
      </c>
      <c r="I5915">
        <v>16748</v>
      </c>
    </row>
    <row r="5916" spans="1:9" x14ac:dyDescent="0.25">
      <c r="A5916" s="1">
        <v>44270</v>
      </c>
      <c r="B5916" t="s">
        <v>21</v>
      </c>
      <c r="C5916" t="s">
        <v>12</v>
      </c>
      <c r="D5916" t="s">
        <v>13</v>
      </c>
      <c r="E5916">
        <v>21</v>
      </c>
      <c r="F5916">
        <v>25</v>
      </c>
      <c r="G5916">
        <v>49485</v>
      </c>
      <c r="H5916">
        <v>61093</v>
      </c>
      <c r="I5916">
        <v>11608</v>
      </c>
    </row>
    <row r="5917" spans="1:9" x14ac:dyDescent="0.25">
      <c r="A5917" s="1">
        <v>44271</v>
      </c>
      <c r="B5917" t="s">
        <v>21</v>
      </c>
      <c r="C5917" t="s">
        <v>12</v>
      </c>
      <c r="D5917" t="s">
        <v>17</v>
      </c>
      <c r="E5917">
        <v>14</v>
      </c>
      <c r="F5917">
        <v>136</v>
      </c>
      <c r="G5917">
        <v>23234</v>
      </c>
      <c r="H5917">
        <v>39379</v>
      </c>
      <c r="I5917">
        <v>16145</v>
      </c>
    </row>
    <row r="5918" spans="1:9" x14ac:dyDescent="0.25">
      <c r="A5918" s="1">
        <v>44272</v>
      </c>
      <c r="B5918" t="s">
        <v>21</v>
      </c>
      <c r="C5918" t="s">
        <v>18</v>
      </c>
      <c r="D5918" t="s">
        <v>17</v>
      </c>
      <c r="E5918">
        <v>7</v>
      </c>
      <c r="F5918">
        <v>171</v>
      </c>
      <c r="G5918">
        <v>43840</v>
      </c>
      <c r="H5918">
        <v>59243</v>
      </c>
      <c r="I5918">
        <v>15403</v>
      </c>
    </row>
    <row r="5919" spans="1:9" x14ac:dyDescent="0.25">
      <c r="A5919" s="1">
        <v>44273</v>
      </c>
      <c r="B5919" t="s">
        <v>21</v>
      </c>
      <c r="C5919" t="s">
        <v>14</v>
      </c>
      <c r="D5919" t="s">
        <v>17</v>
      </c>
      <c r="E5919">
        <v>8</v>
      </c>
      <c r="F5919">
        <v>122</v>
      </c>
      <c r="G5919">
        <v>8794</v>
      </c>
      <c r="H5919">
        <v>10993</v>
      </c>
      <c r="I5919">
        <v>2199</v>
      </c>
    </row>
    <row r="5920" spans="1:9" x14ac:dyDescent="0.25">
      <c r="A5920" s="1">
        <v>44274</v>
      </c>
      <c r="B5920" t="s">
        <v>21</v>
      </c>
      <c r="C5920" t="s">
        <v>16</v>
      </c>
      <c r="D5920" t="s">
        <v>15</v>
      </c>
      <c r="E5920">
        <v>0</v>
      </c>
      <c r="F5920">
        <v>97</v>
      </c>
      <c r="G5920">
        <v>31487</v>
      </c>
      <c r="H5920">
        <v>37044</v>
      </c>
      <c r="I5920">
        <v>5557</v>
      </c>
    </row>
    <row r="5921" spans="1:9" x14ac:dyDescent="0.25">
      <c r="A5921" s="1">
        <v>44275</v>
      </c>
      <c r="B5921" t="s">
        <v>21</v>
      </c>
      <c r="C5921" t="s">
        <v>10</v>
      </c>
      <c r="D5921" t="s">
        <v>17</v>
      </c>
      <c r="E5921">
        <v>12</v>
      </c>
      <c r="F5921">
        <v>58</v>
      </c>
      <c r="G5921">
        <v>70100</v>
      </c>
      <c r="H5921">
        <v>81512</v>
      </c>
      <c r="I5921">
        <v>11412</v>
      </c>
    </row>
    <row r="5922" spans="1:9" x14ac:dyDescent="0.25">
      <c r="A5922" s="1">
        <v>44276</v>
      </c>
      <c r="B5922" t="s">
        <v>21</v>
      </c>
      <c r="C5922" t="s">
        <v>16</v>
      </c>
      <c r="D5922" t="s">
        <v>11</v>
      </c>
      <c r="E5922">
        <v>4</v>
      </c>
      <c r="F5922">
        <v>91</v>
      </c>
      <c r="G5922">
        <v>9528</v>
      </c>
      <c r="H5922">
        <v>11910</v>
      </c>
      <c r="I5922">
        <v>2382</v>
      </c>
    </row>
    <row r="5923" spans="1:9" x14ac:dyDescent="0.25">
      <c r="A5923" s="1">
        <v>44277</v>
      </c>
      <c r="B5923" t="s">
        <v>21</v>
      </c>
      <c r="C5923" t="s">
        <v>16</v>
      </c>
      <c r="D5923" t="s">
        <v>15</v>
      </c>
      <c r="E5923">
        <v>0</v>
      </c>
      <c r="F5923">
        <v>46</v>
      </c>
      <c r="G5923">
        <v>38262</v>
      </c>
      <c r="H5923">
        <v>62724</v>
      </c>
      <c r="I5923">
        <v>24462</v>
      </c>
    </row>
    <row r="5924" spans="1:9" x14ac:dyDescent="0.25">
      <c r="A5924" s="1">
        <v>44278</v>
      </c>
      <c r="B5924" t="s">
        <v>21</v>
      </c>
      <c r="C5924" t="s">
        <v>14</v>
      </c>
      <c r="D5924" t="s">
        <v>11</v>
      </c>
      <c r="E5924">
        <v>5</v>
      </c>
      <c r="F5924">
        <v>62</v>
      </c>
      <c r="G5924">
        <v>30003</v>
      </c>
      <c r="H5924">
        <v>44780</v>
      </c>
      <c r="I5924">
        <v>14777</v>
      </c>
    </row>
    <row r="5925" spans="1:9" x14ac:dyDescent="0.25">
      <c r="A5925" s="1">
        <v>44279</v>
      </c>
      <c r="B5925" t="s">
        <v>21</v>
      </c>
      <c r="C5925" t="s">
        <v>14</v>
      </c>
      <c r="D5925" t="s">
        <v>11</v>
      </c>
      <c r="E5925">
        <v>10</v>
      </c>
      <c r="F5925">
        <v>50</v>
      </c>
      <c r="G5925">
        <v>33755</v>
      </c>
      <c r="H5925">
        <v>43276</v>
      </c>
      <c r="I5925">
        <v>9521</v>
      </c>
    </row>
    <row r="5926" spans="1:9" x14ac:dyDescent="0.25">
      <c r="A5926" s="1">
        <v>44280</v>
      </c>
      <c r="B5926" t="s">
        <v>21</v>
      </c>
      <c r="C5926" t="s">
        <v>10</v>
      </c>
      <c r="D5926" t="s">
        <v>17</v>
      </c>
      <c r="E5926">
        <v>8</v>
      </c>
      <c r="F5926">
        <v>71</v>
      </c>
      <c r="G5926">
        <v>26174</v>
      </c>
      <c r="H5926">
        <v>50335</v>
      </c>
      <c r="I5926">
        <v>24161</v>
      </c>
    </row>
    <row r="5927" spans="1:9" x14ac:dyDescent="0.25">
      <c r="A5927" s="1">
        <v>44281</v>
      </c>
      <c r="B5927" t="s">
        <v>21</v>
      </c>
      <c r="C5927" t="s">
        <v>10</v>
      </c>
      <c r="D5927" t="s">
        <v>17</v>
      </c>
      <c r="E5927">
        <v>10</v>
      </c>
      <c r="F5927">
        <v>68</v>
      </c>
      <c r="G5927">
        <v>8438</v>
      </c>
      <c r="H5927">
        <v>16876</v>
      </c>
      <c r="I5927">
        <v>8438</v>
      </c>
    </row>
    <row r="5928" spans="1:9" x14ac:dyDescent="0.25">
      <c r="A5928" s="1">
        <v>44282</v>
      </c>
      <c r="B5928" t="s">
        <v>21</v>
      </c>
      <c r="C5928" t="s">
        <v>14</v>
      </c>
      <c r="D5928" t="s">
        <v>17</v>
      </c>
      <c r="E5928">
        <v>10</v>
      </c>
      <c r="F5928">
        <v>172</v>
      </c>
      <c r="G5928">
        <v>42434</v>
      </c>
      <c r="H5928">
        <v>48775</v>
      </c>
      <c r="I5928">
        <v>6341</v>
      </c>
    </row>
    <row r="5929" spans="1:9" x14ac:dyDescent="0.25">
      <c r="A5929" s="1">
        <v>44283</v>
      </c>
      <c r="B5929" t="s">
        <v>21</v>
      </c>
      <c r="C5929" t="s">
        <v>18</v>
      </c>
      <c r="D5929" t="s">
        <v>15</v>
      </c>
      <c r="E5929">
        <v>0</v>
      </c>
      <c r="F5929">
        <v>87</v>
      </c>
      <c r="G5929">
        <v>70611</v>
      </c>
      <c r="H5929">
        <v>96728</v>
      </c>
      <c r="I5929">
        <v>26117</v>
      </c>
    </row>
    <row r="5930" spans="1:9" x14ac:dyDescent="0.25">
      <c r="A5930" s="1">
        <v>44284</v>
      </c>
      <c r="B5930" t="s">
        <v>21</v>
      </c>
      <c r="C5930" t="s">
        <v>18</v>
      </c>
      <c r="D5930" t="s">
        <v>15</v>
      </c>
      <c r="E5930">
        <v>0</v>
      </c>
      <c r="F5930">
        <v>93</v>
      </c>
      <c r="G5930">
        <v>61639</v>
      </c>
      <c r="H5930">
        <v>77049</v>
      </c>
      <c r="I5930">
        <v>15410</v>
      </c>
    </row>
    <row r="5931" spans="1:9" x14ac:dyDescent="0.25">
      <c r="A5931" s="1">
        <v>44285</v>
      </c>
      <c r="B5931" t="s">
        <v>21</v>
      </c>
      <c r="C5931" t="s">
        <v>18</v>
      </c>
      <c r="D5931" t="s">
        <v>15</v>
      </c>
      <c r="E5931">
        <v>0</v>
      </c>
      <c r="F5931">
        <v>90</v>
      </c>
      <c r="G5931">
        <v>10667</v>
      </c>
      <c r="H5931">
        <v>13008</v>
      </c>
      <c r="I5931">
        <v>2341</v>
      </c>
    </row>
    <row r="5932" spans="1:9" x14ac:dyDescent="0.25">
      <c r="A5932" s="1">
        <v>44286</v>
      </c>
      <c r="B5932" t="s">
        <v>21</v>
      </c>
      <c r="C5932" t="s">
        <v>16</v>
      </c>
      <c r="D5932" t="s">
        <v>17</v>
      </c>
      <c r="E5932">
        <v>13</v>
      </c>
      <c r="F5932">
        <v>188</v>
      </c>
      <c r="G5932">
        <v>24544</v>
      </c>
      <c r="H5932">
        <v>40907</v>
      </c>
      <c r="I5932">
        <v>16363</v>
      </c>
    </row>
    <row r="5933" spans="1:9" x14ac:dyDescent="0.25">
      <c r="A5933" s="1">
        <v>44287</v>
      </c>
      <c r="B5933" t="s">
        <v>21</v>
      </c>
      <c r="C5933" t="s">
        <v>18</v>
      </c>
      <c r="D5933" t="s">
        <v>17</v>
      </c>
      <c r="E5933">
        <v>6</v>
      </c>
      <c r="F5933">
        <v>194</v>
      </c>
      <c r="G5933">
        <v>39424</v>
      </c>
      <c r="H5933">
        <v>78848</v>
      </c>
      <c r="I5933">
        <v>39424</v>
      </c>
    </row>
    <row r="5934" spans="1:9" x14ac:dyDescent="0.25">
      <c r="A5934" s="1">
        <v>44288</v>
      </c>
      <c r="B5934" t="s">
        <v>21</v>
      </c>
      <c r="C5934" t="s">
        <v>14</v>
      </c>
      <c r="D5934" t="s">
        <v>15</v>
      </c>
      <c r="E5934">
        <v>0</v>
      </c>
      <c r="F5934">
        <v>55</v>
      </c>
      <c r="G5934">
        <v>27331</v>
      </c>
      <c r="H5934">
        <v>44083</v>
      </c>
      <c r="I5934">
        <v>16752</v>
      </c>
    </row>
    <row r="5935" spans="1:9" x14ac:dyDescent="0.25">
      <c r="A5935" s="1">
        <v>44289</v>
      </c>
      <c r="B5935" t="s">
        <v>21</v>
      </c>
      <c r="C5935" t="s">
        <v>16</v>
      </c>
      <c r="D5935" t="s">
        <v>15</v>
      </c>
      <c r="E5935">
        <v>0</v>
      </c>
      <c r="F5935">
        <v>82</v>
      </c>
      <c r="G5935">
        <v>33777</v>
      </c>
      <c r="H5935">
        <v>47573</v>
      </c>
      <c r="I5935">
        <v>13796</v>
      </c>
    </row>
    <row r="5936" spans="1:9" x14ac:dyDescent="0.25">
      <c r="A5936" s="1">
        <v>44290</v>
      </c>
      <c r="B5936" t="s">
        <v>21</v>
      </c>
      <c r="C5936" t="s">
        <v>18</v>
      </c>
      <c r="D5936" t="s">
        <v>17</v>
      </c>
      <c r="E5936">
        <v>10</v>
      </c>
      <c r="F5936">
        <v>131</v>
      </c>
      <c r="G5936">
        <v>66724</v>
      </c>
      <c r="H5936">
        <v>99588</v>
      </c>
      <c r="I5936">
        <v>32864</v>
      </c>
    </row>
    <row r="5937" spans="1:9" x14ac:dyDescent="0.25">
      <c r="A5937" s="1">
        <v>44291</v>
      </c>
      <c r="B5937" t="s">
        <v>21</v>
      </c>
      <c r="C5937" t="s">
        <v>12</v>
      </c>
      <c r="D5937" t="s">
        <v>13</v>
      </c>
      <c r="E5937">
        <v>20</v>
      </c>
      <c r="F5937">
        <v>33</v>
      </c>
      <c r="G5937">
        <v>48926</v>
      </c>
      <c r="H5937">
        <v>88957</v>
      </c>
      <c r="I5937">
        <v>40031</v>
      </c>
    </row>
    <row r="5938" spans="1:9" x14ac:dyDescent="0.25">
      <c r="A5938" s="1">
        <v>44292</v>
      </c>
      <c r="B5938" t="s">
        <v>21</v>
      </c>
      <c r="C5938" t="s">
        <v>16</v>
      </c>
      <c r="D5938" t="s">
        <v>13</v>
      </c>
      <c r="E5938">
        <v>17</v>
      </c>
      <c r="F5938">
        <v>18</v>
      </c>
      <c r="G5938">
        <v>29910</v>
      </c>
      <c r="H5938">
        <v>59819</v>
      </c>
      <c r="I5938">
        <v>29909</v>
      </c>
    </row>
    <row r="5939" spans="1:9" x14ac:dyDescent="0.25">
      <c r="A5939" s="1">
        <v>44293</v>
      </c>
      <c r="B5939" t="s">
        <v>21</v>
      </c>
      <c r="C5939" t="s">
        <v>10</v>
      </c>
      <c r="D5939" t="s">
        <v>13</v>
      </c>
      <c r="E5939">
        <v>14</v>
      </c>
      <c r="F5939">
        <v>37</v>
      </c>
      <c r="G5939">
        <v>45832</v>
      </c>
      <c r="H5939">
        <v>81842</v>
      </c>
      <c r="I5939">
        <v>36010</v>
      </c>
    </row>
    <row r="5940" spans="1:9" x14ac:dyDescent="0.25">
      <c r="A5940" s="1">
        <v>44294</v>
      </c>
      <c r="B5940" t="s">
        <v>21</v>
      </c>
      <c r="C5940" t="s">
        <v>10</v>
      </c>
      <c r="D5940" t="s">
        <v>15</v>
      </c>
      <c r="E5940">
        <v>0</v>
      </c>
      <c r="F5940">
        <v>67</v>
      </c>
      <c r="G5940">
        <v>16208</v>
      </c>
      <c r="H5940">
        <v>27014</v>
      </c>
      <c r="I5940">
        <v>10806</v>
      </c>
    </row>
    <row r="5941" spans="1:9" x14ac:dyDescent="0.25">
      <c r="A5941" s="1">
        <v>44295</v>
      </c>
      <c r="B5941" t="s">
        <v>21</v>
      </c>
      <c r="C5941" t="s">
        <v>10</v>
      </c>
      <c r="D5941" t="s">
        <v>17</v>
      </c>
      <c r="E5941">
        <v>14</v>
      </c>
      <c r="F5941">
        <v>175</v>
      </c>
      <c r="G5941">
        <v>30369</v>
      </c>
      <c r="H5941">
        <v>59547</v>
      </c>
      <c r="I5941">
        <v>29178</v>
      </c>
    </row>
    <row r="5942" spans="1:9" x14ac:dyDescent="0.25">
      <c r="A5942" s="1">
        <v>44296</v>
      </c>
      <c r="B5942" t="s">
        <v>21</v>
      </c>
      <c r="C5942" t="s">
        <v>18</v>
      </c>
      <c r="D5942" t="s">
        <v>17</v>
      </c>
      <c r="E5942">
        <v>12</v>
      </c>
      <c r="F5942">
        <v>190</v>
      </c>
      <c r="G5942">
        <v>30726</v>
      </c>
      <c r="H5942">
        <v>42675</v>
      </c>
      <c r="I5942">
        <v>11949</v>
      </c>
    </row>
    <row r="5943" spans="1:9" x14ac:dyDescent="0.25">
      <c r="A5943" s="1">
        <v>44297</v>
      </c>
      <c r="B5943" t="s">
        <v>21</v>
      </c>
      <c r="C5943" t="s">
        <v>18</v>
      </c>
      <c r="D5943" t="s">
        <v>17</v>
      </c>
      <c r="E5943">
        <v>11</v>
      </c>
      <c r="F5943">
        <v>132</v>
      </c>
      <c r="G5943">
        <v>30994</v>
      </c>
      <c r="H5943">
        <v>49197</v>
      </c>
      <c r="I5943">
        <v>18203</v>
      </c>
    </row>
    <row r="5944" spans="1:9" x14ac:dyDescent="0.25">
      <c r="A5944" s="1">
        <v>44298</v>
      </c>
      <c r="B5944" t="s">
        <v>21</v>
      </c>
      <c r="C5944" t="s">
        <v>18</v>
      </c>
      <c r="D5944" t="s">
        <v>13</v>
      </c>
      <c r="E5944">
        <v>21</v>
      </c>
      <c r="F5944">
        <v>22</v>
      </c>
      <c r="G5944">
        <v>16436</v>
      </c>
      <c r="H5944">
        <v>25681</v>
      </c>
      <c r="I5944">
        <v>9245</v>
      </c>
    </row>
    <row r="5945" spans="1:9" x14ac:dyDescent="0.25">
      <c r="A5945" s="1">
        <v>44299</v>
      </c>
      <c r="B5945" t="s">
        <v>21</v>
      </c>
      <c r="C5945" t="s">
        <v>14</v>
      </c>
      <c r="D5945" t="s">
        <v>11</v>
      </c>
      <c r="E5945">
        <v>3</v>
      </c>
      <c r="F5945">
        <v>42</v>
      </c>
      <c r="G5945">
        <v>61473</v>
      </c>
      <c r="H5945">
        <v>84210</v>
      </c>
      <c r="I5945">
        <v>22737</v>
      </c>
    </row>
    <row r="5946" spans="1:9" x14ac:dyDescent="0.25">
      <c r="A5946" s="1">
        <v>44300</v>
      </c>
      <c r="B5946" t="s">
        <v>21</v>
      </c>
      <c r="C5946" t="s">
        <v>16</v>
      </c>
      <c r="D5946" t="s">
        <v>11</v>
      </c>
      <c r="E5946">
        <v>4</v>
      </c>
      <c r="F5946">
        <v>42</v>
      </c>
      <c r="G5946">
        <v>36672</v>
      </c>
      <c r="H5946">
        <v>63227</v>
      </c>
      <c r="I5946">
        <v>26555</v>
      </c>
    </row>
    <row r="5947" spans="1:9" x14ac:dyDescent="0.25">
      <c r="A5947" s="1">
        <v>44301</v>
      </c>
      <c r="B5947" t="s">
        <v>21</v>
      </c>
      <c r="C5947" t="s">
        <v>14</v>
      </c>
      <c r="D5947" t="s">
        <v>13</v>
      </c>
      <c r="E5947">
        <v>15</v>
      </c>
      <c r="F5947">
        <v>19</v>
      </c>
      <c r="G5947">
        <v>76367</v>
      </c>
      <c r="H5947">
        <v>93130</v>
      </c>
      <c r="I5947">
        <v>16763</v>
      </c>
    </row>
    <row r="5948" spans="1:9" x14ac:dyDescent="0.25">
      <c r="A5948" s="1">
        <v>44302</v>
      </c>
      <c r="B5948" t="s">
        <v>21</v>
      </c>
      <c r="C5948" t="s">
        <v>18</v>
      </c>
      <c r="D5948" t="s">
        <v>17</v>
      </c>
      <c r="E5948">
        <v>9</v>
      </c>
      <c r="F5948">
        <v>97</v>
      </c>
      <c r="G5948">
        <v>22387</v>
      </c>
      <c r="H5948">
        <v>36700</v>
      </c>
      <c r="I5948">
        <v>14313</v>
      </c>
    </row>
    <row r="5949" spans="1:9" x14ac:dyDescent="0.25">
      <c r="A5949" s="1">
        <v>44303</v>
      </c>
      <c r="B5949" t="s">
        <v>21</v>
      </c>
      <c r="C5949" t="s">
        <v>16</v>
      </c>
      <c r="D5949" t="s">
        <v>13</v>
      </c>
      <c r="E5949">
        <v>24</v>
      </c>
      <c r="F5949">
        <v>42</v>
      </c>
      <c r="G5949">
        <v>38169</v>
      </c>
      <c r="H5949">
        <v>50223</v>
      </c>
      <c r="I5949">
        <v>12054</v>
      </c>
    </row>
    <row r="5950" spans="1:9" x14ac:dyDescent="0.25">
      <c r="A5950" s="1">
        <v>44304</v>
      </c>
      <c r="B5950" t="s">
        <v>21</v>
      </c>
      <c r="C5950" t="s">
        <v>18</v>
      </c>
      <c r="D5950" t="s">
        <v>11</v>
      </c>
      <c r="E5950">
        <v>4</v>
      </c>
      <c r="F5950">
        <v>25</v>
      </c>
      <c r="G5950">
        <v>20980</v>
      </c>
      <c r="H5950">
        <v>33838</v>
      </c>
      <c r="I5950">
        <v>12858</v>
      </c>
    </row>
    <row r="5951" spans="1:9" x14ac:dyDescent="0.25">
      <c r="A5951" s="1">
        <v>44305</v>
      </c>
      <c r="B5951" t="s">
        <v>21</v>
      </c>
      <c r="C5951" t="s">
        <v>16</v>
      </c>
      <c r="D5951" t="s">
        <v>15</v>
      </c>
      <c r="E5951">
        <v>0</v>
      </c>
      <c r="F5951">
        <v>53</v>
      </c>
      <c r="G5951">
        <v>16534</v>
      </c>
      <c r="H5951">
        <v>21473</v>
      </c>
      <c r="I5951">
        <v>4939</v>
      </c>
    </row>
    <row r="5952" spans="1:9" x14ac:dyDescent="0.25">
      <c r="A5952" s="1">
        <v>44306</v>
      </c>
      <c r="B5952" t="s">
        <v>21</v>
      </c>
      <c r="C5952" t="s">
        <v>18</v>
      </c>
      <c r="D5952" t="s">
        <v>15</v>
      </c>
      <c r="E5952">
        <v>0</v>
      </c>
      <c r="F5952">
        <v>37</v>
      </c>
      <c r="G5952">
        <v>29563</v>
      </c>
      <c r="H5952">
        <v>46926</v>
      </c>
      <c r="I5952">
        <v>17363</v>
      </c>
    </row>
    <row r="5953" spans="1:9" x14ac:dyDescent="0.25">
      <c r="A5953" s="1">
        <v>44307</v>
      </c>
      <c r="B5953" t="s">
        <v>21</v>
      </c>
      <c r="C5953" t="s">
        <v>10</v>
      </c>
      <c r="D5953" t="s">
        <v>17</v>
      </c>
      <c r="E5953">
        <v>6</v>
      </c>
      <c r="F5953">
        <v>118</v>
      </c>
      <c r="G5953">
        <v>59998</v>
      </c>
      <c r="H5953">
        <v>68179</v>
      </c>
      <c r="I5953">
        <v>8181</v>
      </c>
    </row>
    <row r="5954" spans="1:9" x14ac:dyDescent="0.25">
      <c r="A5954" s="1">
        <v>44308</v>
      </c>
      <c r="B5954" t="s">
        <v>21</v>
      </c>
      <c r="C5954" t="s">
        <v>10</v>
      </c>
      <c r="D5954" t="s">
        <v>13</v>
      </c>
      <c r="E5954">
        <v>13</v>
      </c>
      <c r="F5954">
        <v>5</v>
      </c>
      <c r="G5954">
        <v>17490</v>
      </c>
      <c r="H5954">
        <v>31232</v>
      </c>
      <c r="I5954">
        <v>13742</v>
      </c>
    </row>
    <row r="5955" spans="1:9" x14ac:dyDescent="0.25">
      <c r="A5955" s="1">
        <v>44309</v>
      </c>
      <c r="B5955" t="s">
        <v>21</v>
      </c>
      <c r="C5955" t="s">
        <v>16</v>
      </c>
      <c r="D5955" t="s">
        <v>17</v>
      </c>
      <c r="E5955">
        <v>15</v>
      </c>
      <c r="F5955">
        <v>92</v>
      </c>
      <c r="G5955">
        <v>24142</v>
      </c>
      <c r="H5955">
        <v>40237</v>
      </c>
      <c r="I5955">
        <v>16095</v>
      </c>
    </row>
    <row r="5956" spans="1:9" x14ac:dyDescent="0.25">
      <c r="A5956" s="1">
        <v>44310</v>
      </c>
      <c r="B5956" t="s">
        <v>21</v>
      </c>
      <c r="C5956" t="s">
        <v>14</v>
      </c>
      <c r="D5956" t="s">
        <v>13</v>
      </c>
      <c r="E5956">
        <v>22</v>
      </c>
      <c r="F5956">
        <v>20</v>
      </c>
      <c r="G5956">
        <v>31600</v>
      </c>
      <c r="H5956">
        <v>51804</v>
      </c>
      <c r="I5956">
        <v>20204</v>
      </c>
    </row>
    <row r="5957" spans="1:9" x14ac:dyDescent="0.25">
      <c r="A5957" s="1">
        <v>44311</v>
      </c>
      <c r="B5957" t="s">
        <v>21</v>
      </c>
      <c r="C5957" t="s">
        <v>18</v>
      </c>
      <c r="D5957" t="s">
        <v>11</v>
      </c>
      <c r="E5957">
        <v>4</v>
      </c>
      <c r="F5957">
        <v>54</v>
      </c>
      <c r="G5957">
        <v>32073</v>
      </c>
      <c r="H5957">
        <v>47870</v>
      </c>
      <c r="I5957">
        <v>15797</v>
      </c>
    </row>
    <row r="5958" spans="1:9" x14ac:dyDescent="0.25">
      <c r="A5958" s="1">
        <v>44312</v>
      </c>
      <c r="B5958" t="s">
        <v>21</v>
      </c>
      <c r="C5958" t="s">
        <v>16</v>
      </c>
      <c r="D5958" t="s">
        <v>11</v>
      </c>
      <c r="E5958">
        <v>7</v>
      </c>
      <c r="F5958">
        <v>59</v>
      </c>
      <c r="G5958">
        <v>17396</v>
      </c>
      <c r="H5958">
        <v>34109</v>
      </c>
      <c r="I5958">
        <v>16713</v>
      </c>
    </row>
    <row r="5959" spans="1:9" x14ac:dyDescent="0.25">
      <c r="A5959" s="1">
        <v>44313</v>
      </c>
      <c r="B5959" t="s">
        <v>21</v>
      </c>
      <c r="C5959" t="s">
        <v>10</v>
      </c>
      <c r="D5959" t="s">
        <v>13</v>
      </c>
      <c r="E5959">
        <v>11</v>
      </c>
      <c r="F5959">
        <v>4</v>
      </c>
      <c r="G5959">
        <v>50920</v>
      </c>
      <c r="H5959">
        <v>96075</v>
      </c>
      <c r="I5959">
        <v>45155</v>
      </c>
    </row>
    <row r="5960" spans="1:9" x14ac:dyDescent="0.25">
      <c r="A5960" s="1">
        <v>44314</v>
      </c>
      <c r="B5960" t="s">
        <v>21</v>
      </c>
      <c r="C5960" t="s">
        <v>14</v>
      </c>
      <c r="D5960" t="s">
        <v>13</v>
      </c>
      <c r="E5960">
        <v>20</v>
      </c>
      <c r="F5960">
        <v>35</v>
      </c>
      <c r="G5960">
        <v>26433</v>
      </c>
      <c r="H5960">
        <v>36712</v>
      </c>
      <c r="I5960">
        <v>10279</v>
      </c>
    </row>
    <row r="5961" spans="1:9" x14ac:dyDescent="0.25">
      <c r="A5961" s="1">
        <v>44315</v>
      </c>
      <c r="B5961" t="s">
        <v>21</v>
      </c>
      <c r="C5961" t="s">
        <v>14</v>
      </c>
      <c r="D5961" t="s">
        <v>17</v>
      </c>
      <c r="E5961">
        <v>11</v>
      </c>
      <c r="F5961">
        <v>141</v>
      </c>
      <c r="G5961">
        <v>52221</v>
      </c>
      <c r="H5961">
        <v>76796</v>
      </c>
      <c r="I5961">
        <v>24575</v>
      </c>
    </row>
    <row r="5962" spans="1:9" x14ac:dyDescent="0.25">
      <c r="A5962" s="1">
        <v>44316</v>
      </c>
      <c r="B5962" t="s">
        <v>21</v>
      </c>
      <c r="C5962" t="s">
        <v>16</v>
      </c>
      <c r="D5962" t="s">
        <v>17</v>
      </c>
      <c r="E5962">
        <v>10</v>
      </c>
      <c r="F5962">
        <v>88</v>
      </c>
      <c r="G5962">
        <v>30448</v>
      </c>
      <c r="H5962">
        <v>49914</v>
      </c>
      <c r="I5962">
        <v>19466</v>
      </c>
    </row>
    <row r="5963" spans="1:9" x14ac:dyDescent="0.25">
      <c r="A5963" s="1">
        <v>44317</v>
      </c>
      <c r="B5963" t="s">
        <v>21</v>
      </c>
      <c r="C5963" t="s">
        <v>10</v>
      </c>
      <c r="D5963" t="s">
        <v>17</v>
      </c>
      <c r="E5963">
        <v>8</v>
      </c>
      <c r="F5963">
        <v>130</v>
      </c>
      <c r="G5963">
        <v>33044</v>
      </c>
      <c r="H5963">
        <v>48594</v>
      </c>
      <c r="I5963">
        <v>15550</v>
      </c>
    </row>
    <row r="5964" spans="1:9" x14ac:dyDescent="0.25">
      <c r="A5964" s="1">
        <v>44318</v>
      </c>
      <c r="B5964" t="s">
        <v>21</v>
      </c>
      <c r="C5964" t="s">
        <v>18</v>
      </c>
      <c r="D5964" t="s">
        <v>17</v>
      </c>
      <c r="E5964">
        <v>15</v>
      </c>
      <c r="F5964">
        <v>67</v>
      </c>
      <c r="G5964">
        <v>36396</v>
      </c>
      <c r="H5964">
        <v>64993</v>
      </c>
      <c r="I5964">
        <v>28597</v>
      </c>
    </row>
    <row r="5965" spans="1:9" x14ac:dyDescent="0.25">
      <c r="A5965" s="1">
        <v>44319</v>
      </c>
      <c r="B5965" t="s">
        <v>21</v>
      </c>
      <c r="C5965" t="s">
        <v>10</v>
      </c>
      <c r="D5965" t="s">
        <v>13</v>
      </c>
      <c r="E5965">
        <v>11</v>
      </c>
      <c r="F5965">
        <v>10</v>
      </c>
      <c r="G5965">
        <v>9789</v>
      </c>
      <c r="H5965">
        <v>16315</v>
      </c>
      <c r="I5965">
        <v>6526</v>
      </c>
    </row>
    <row r="5966" spans="1:9" x14ac:dyDescent="0.25">
      <c r="A5966" s="1">
        <v>44320</v>
      </c>
      <c r="B5966" t="s">
        <v>21</v>
      </c>
      <c r="C5966" t="s">
        <v>10</v>
      </c>
      <c r="D5966" t="s">
        <v>15</v>
      </c>
      <c r="E5966">
        <v>0</v>
      </c>
      <c r="F5966">
        <v>55</v>
      </c>
      <c r="G5966">
        <v>28298</v>
      </c>
      <c r="H5966">
        <v>40425</v>
      </c>
      <c r="I5966">
        <v>12127</v>
      </c>
    </row>
    <row r="5967" spans="1:9" x14ac:dyDescent="0.25">
      <c r="A5967" s="1">
        <v>44321</v>
      </c>
      <c r="B5967" t="s">
        <v>21</v>
      </c>
      <c r="C5967" t="s">
        <v>18</v>
      </c>
      <c r="D5967" t="s">
        <v>13</v>
      </c>
      <c r="E5967">
        <v>25</v>
      </c>
      <c r="F5967">
        <v>2</v>
      </c>
      <c r="G5967">
        <v>18177</v>
      </c>
      <c r="H5967">
        <v>22721</v>
      </c>
      <c r="I5967">
        <v>4544</v>
      </c>
    </row>
    <row r="5968" spans="1:9" x14ac:dyDescent="0.25">
      <c r="A5968" s="1">
        <v>44322</v>
      </c>
      <c r="B5968" t="s">
        <v>21</v>
      </c>
      <c r="C5968" t="s">
        <v>12</v>
      </c>
      <c r="D5968" t="s">
        <v>11</v>
      </c>
      <c r="E5968">
        <v>3</v>
      </c>
      <c r="F5968">
        <v>49</v>
      </c>
      <c r="G5968">
        <v>19429</v>
      </c>
      <c r="H5968">
        <v>25565</v>
      </c>
      <c r="I5968">
        <v>6136</v>
      </c>
    </row>
    <row r="5969" spans="1:9" x14ac:dyDescent="0.25">
      <c r="A5969" s="1">
        <v>44323</v>
      </c>
      <c r="B5969" t="s">
        <v>21</v>
      </c>
      <c r="C5969" t="s">
        <v>12</v>
      </c>
      <c r="D5969" t="s">
        <v>11</v>
      </c>
      <c r="E5969">
        <v>10</v>
      </c>
      <c r="F5969">
        <v>85</v>
      </c>
      <c r="G5969">
        <v>24561</v>
      </c>
      <c r="H5969">
        <v>43089</v>
      </c>
      <c r="I5969">
        <v>18528</v>
      </c>
    </row>
    <row r="5970" spans="1:9" x14ac:dyDescent="0.25">
      <c r="A5970" s="1">
        <v>44324</v>
      </c>
      <c r="B5970" t="s">
        <v>21</v>
      </c>
      <c r="C5970" t="s">
        <v>16</v>
      </c>
      <c r="D5970" t="s">
        <v>13</v>
      </c>
      <c r="E5970">
        <v>16</v>
      </c>
      <c r="F5970">
        <v>48</v>
      </c>
      <c r="G5970">
        <v>15263</v>
      </c>
      <c r="H5970">
        <v>22781</v>
      </c>
      <c r="I5970">
        <v>7518</v>
      </c>
    </row>
    <row r="5971" spans="1:9" x14ac:dyDescent="0.25">
      <c r="A5971" s="1">
        <v>44325</v>
      </c>
      <c r="B5971" t="s">
        <v>21</v>
      </c>
      <c r="C5971" t="s">
        <v>14</v>
      </c>
      <c r="D5971" t="s">
        <v>13</v>
      </c>
      <c r="E5971">
        <v>17</v>
      </c>
      <c r="F5971">
        <v>8</v>
      </c>
      <c r="G5971">
        <v>41539</v>
      </c>
      <c r="H5971">
        <v>71619</v>
      </c>
      <c r="I5971">
        <v>30080</v>
      </c>
    </row>
    <row r="5972" spans="1:9" x14ac:dyDescent="0.25">
      <c r="A5972" s="1">
        <v>44326</v>
      </c>
      <c r="B5972" t="s">
        <v>21</v>
      </c>
      <c r="C5972" t="s">
        <v>18</v>
      </c>
      <c r="D5972" t="s">
        <v>11</v>
      </c>
      <c r="E5972">
        <v>8</v>
      </c>
      <c r="F5972">
        <v>69</v>
      </c>
      <c r="G5972">
        <v>13896</v>
      </c>
      <c r="H5972">
        <v>24814</v>
      </c>
      <c r="I5972">
        <v>10918</v>
      </c>
    </row>
    <row r="5973" spans="1:9" x14ac:dyDescent="0.25">
      <c r="A5973" s="1">
        <v>44327</v>
      </c>
      <c r="B5973" t="s">
        <v>21</v>
      </c>
      <c r="C5973" t="s">
        <v>14</v>
      </c>
      <c r="D5973" t="s">
        <v>11</v>
      </c>
      <c r="E5973">
        <v>9</v>
      </c>
      <c r="F5973">
        <v>88</v>
      </c>
      <c r="G5973">
        <v>24263</v>
      </c>
      <c r="H5973">
        <v>39134</v>
      </c>
      <c r="I5973">
        <v>14871</v>
      </c>
    </row>
    <row r="5974" spans="1:9" x14ac:dyDescent="0.25">
      <c r="A5974" s="1">
        <v>44328</v>
      </c>
      <c r="B5974" t="s">
        <v>21</v>
      </c>
      <c r="C5974" t="s">
        <v>18</v>
      </c>
      <c r="D5974" t="s">
        <v>15</v>
      </c>
      <c r="E5974">
        <v>0</v>
      </c>
      <c r="F5974">
        <v>63</v>
      </c>
      <c r="G5974">
        <v>34382</v>
      </c>
      <c r="H5974">
        <v>68763</v>
      </c>
      <c r="I5974">
        <v>34381</v>
      </c>
    </row>
    <row r="5975" spans="1:9" x14ac:dyDescent="0.25">
      <c r="A5975" s="1">
        <v>44329</v>
      </c>
      <c r="B5975" t="s">
        <v>21</v>
      </c>
      <c r="C5975" t="s">
        <v>18</v>
      </c>
      <c r="D5975" t="s">
        <v>11</v>
      </c>
      <c r="E5975">
        <v>6</v>
      </c>
      <c r="F5975">
        <v>51</v>
      </c>
      <c r="G5975">
        <v>33888</v>
      </c>
      <c r="H5975">
        <v>60514</v>
      </c>
      <c r="I5975">
        <v>26626</v>
      </c>
    </row>
    <row r="5976" spans="1:9" x14ac:dyDescent="0.25">
      <c r="A5976" s="1">
        <v>44330</v>
      </c>
      <c r="B5976" t="s">
        <v>21</v>
      </c>
      <c r="C5976" t="s">
        <v>16</v>
      </c>
      <c r="D5976" t="s">
        <v>11</v>
      </c>
      <c r="E5976">
        <v>3</v>
      </c>
      <c r="F5976">
        <v>68</v>
      </c>
      <c r="G5976">
        <v>60195</v>
      </c>
      <c r="H5976">
        <v>95547</v>
      </c>
      <c r="I5976">
        <v>35352</v>
      </c>
    </row>
    <row r="5977" spans="1:9" x14ac:dyDescent="0.25">
      <c r="A5977" s="1">
        <v>44331</v>
      </c>
      <c r="B5977" t="s">
        <v>21</v>
      </c>
      <c r="C5977" t="s">
        <v>16</v>
      </c>
      <c r="D5977" t="s">
        <v>15</v>
      </c>
      <c r="E5977">
        <v>0</v>
      </c>
      <c r="F5977">
        <v>91</v>
      </c>
      <c r="G5977">
        <v>10607</v>
      </c>
      <c r="H5977">
        <v>14142</v>
      </c>
      <c r="I5977">
        <v>3535</v>
      </c>
    </row>
    <row r="5978" spans="1:9" x14ac:dyDescent="0.25">
      <c r="A5978" s="1">
        <v>44332</v>
      </c>
      <c r="B5978" t="s">
        <v>21</v>
      </c>
      <c r="C5978" t="s">
        <v>18</v>
      </c>
      <c r="D5978" t="s">
        <v>13</v>
      </c>
      <c r="E5978">
        <v>19</v>
      </c>
      <c r="F5978">
        <v>25</v>
      </c>
      <c r="G5978">
        <v>8055</v>
      </c>
      <c r="H5978">
        <v>14645</v>
      </c>
      <c r="I5978">
        <v>6590</v>
      </c>
    </row>
    <row r="5979" spans="1:9" x14ac:dyDescent="0.25">
      <c r="A5979" s="1">
        <v>44333</v>
      </c>
      <c r="B5979" t="s">
        <v>21</v>
      </c>
      <c r="C5979" t="s">
        <v>14</v>
      </c>
      <c r="D5979" t="s">
        <v>17</v>
      </c>
      <c r="E5979">
        <v>8</v>
      </c>
      <c r="F5979">
        <v>71</v>
      </c>
      <c r="G5979">
        <v>41178</v>
      </c>
      <c r="H5979">
        <v>61460</v>
      </c>
      <c r="I5979">
        <v>20282</v>
      </c>
    </row>
    <row r="5980" spans="1:9" x14ac:dyDescent="0.25">
      <c r="A5980" s="1">
        <v>44334</v>
      </c>
      <c r="B5980" t="s">
        <v>21</v>
      </c>
      <c r="C5980" t="s">
        <v>14</v>
      </c>
      <c r="D5980" t="s">
        <v>13</v>
      </c>
      <c r="E5980">
        <v>24</v>
      </c>
      <c r="F5980">
        <v>44</v>
      </c>
      <c r="G5980">
        <v>14588</v>
      </c>
      <c r="H5980">
        <v>23915</v>
      </c>
      <c r="I5980">
        <v>9327</v>
      </c>
    </row>
    <row r="5981" spans="1:9" x14ac:dyDescent="0.25">
      <c r="A5981" s="1">
        <v>44335</v>
      </c>
      <c r="B5981" t="s">
        <v>21</v>
      </c>
      <c r="C5981" t="s">
        <v>12</v>
      </c>
      <c r="D5981" t="s">
        <v>11</v>
      </c>
      <c r="E5981">
        <v>5</v>
      </c>
      <c r="F5981">
        <v>38</v>
      </c>
      <c r="G5981">
        <v>10769</v>
      </c>
      <c r="H5981">
        <v>18568</v>
      </c>
      <c r="I5981">
        <v>7799</v>
      </c>
    </row>
    <row r="5982" spans="1:9" x14ac:dyDescent="0.25">
      <c r="A5982" s="1">
        <v>44336</v>
      </c>
      <c r="B5982" t="s">
        <v>21</v>
      </c>
      <c r="C5982" t="s">
        <v>14</v>
      </c>
      <c r="D5982" t="s">
        <v>17</v>
      </c>
      <c r="E5982">
        <v>10</v>
      </c>
      <c r="F5982">
        <v>175</v>
      </c>
      <c r="G5982">
        <v>41058</v>
      </c>
      <c r="H5982">
        <v>60379</v>
      </c>
      <c r="I5982">
        <v>19321</v>
      </c>
    </row>
    <row r="5983" spans="1:9" x14ac:dyDescent="0.25">
      <c r="A5983" s="1">
        <v>44337</v>
      </c>
      <c r="B5983" t="s">
        <v>21</v>
      </c>
      <c r="C5983" t="s">
        <v>10</v>
      </c>
      <c r="D5983" t="s">
        <v>17</v>
      </c>
      <c r="E5983">
        <v>14</v>
      </c>
      <c r="F5983">
        <v>135</v>
      </c>
      <c r="G5983">
        <v>10648</v>
      </c>
      <c r="H5983">
        <v>14586</v>
      </c>
      <c r="I5983">
        <v>3938</v>
      </c>
    </row>
    <row r="5984" spans="1:9" x14ac:dyDescent="0.25">
      <c r="A5984" s="1">
        <v>44338</v>
      </c>
      <c r="B5984" t="s">
        <v>21</v>
      </c>
      <c r="C5984" t="s">
        <v>12</v>
      </c>
      <c r="D5984" t="s">
        <v>11</v>
      </c>
      <c r="E5984">
        <v>8</v>
      </c>
      <c r="F5984">
        <v>91</v>
      </c>
      <c r="G5984">
        <v>10423</v>
      </c>
      <c r="H5984">
        <v>11711</v>
      </c>
      <c r="I5984">
        <v>1288</v>
      </c>
    </row>
    <row r="5985" spans="1:9" x14ac:dyDescent="0.25">
      <c r="A5985" s="1">
        <v>44339</v>
      </c>
      <c r="B5985" t="s">
        <v>21</v>
      </c>
      <c r="C5985" t="s">
        <v>10</v>
      </c>
      <c r="D5985" t="s">
        <v>13</v>
      </c>
      <c r="E5985">
        <v>12</v>
      </c>
      <c r="F5985">
        <v>47</v>
      </c>
      <c r="G5985">
        <v>43514</v>
      </c>
      <c r="H5985">
        <v>57255</v>
      </c>
      <c r="I5985">
        <v>13741</v>
      </c>
    </row>
    <row r="5986" spans="1:9" x14ac:dyDescent="0.25">
      <c r="A5986" s="1">
        <v>44340</v>
      </c>
      <c r="B5986" t="s">
        <v>21</v>
      </c>
      <c r="C5986" t="s">
        <v>12</v>
      </c>
      <c r="D5986" t="s">
        <v>17</v>
      </c>
      <c r="E5986">
        <v>8</v>
      </c>
      <c r="F5986">
        <v>71</v>
      </c>
      <c r="G5986">
        <v>78977</v>
      </c>
      <c r="H5986">
        <v>88738</v>
      </c>
      <c r="I5986">
        <v>9761</v>
      </c>
    </row>
    <row r="5987" spans="1:9" x14ac:dyDescent="0.25">
      <c r="A5987" s="1">
        <v>44341</v>
      </c>
      <c r="B5987" t="s">
        <v>21</v>
      </c>
      <c r="C5987" t="s">
        <v>12</v>
      </c>
      <c r="D5987" t="s">
        <v>13</v>
      </c>
      <c r="E5987">
        <v>17</v>
      </c>
      <c r="F5987">
        <v>35</v>
      </c>
      <c r="G5987">
        <v>41384</v>
      </c>
      <c r="H5987">
        <v>82768</v>
      </c>
      <c r="I5987">
        <v>41384</v>
      </c>
    </row>
    <row r="5988" spans="1:9" x14ac:dyDescent="0.25">
      <c r="A5988" s="1">
        <v>44342</v>
      </c>
      <c r="B5988" t="s">
        <v>21</v>
      </c>
      <c r="C5988" t="s">
        <v>16</v>
      </c>
      <c r="D5988" t="s">
        <v>17</v>
      </c>
      <c r="E5988">
        <v>5</v>
      </c>
      <c r="F5988">
        <v>157</v>
      </c>
      <c r="G5988">
        <v>23126</v>
      </c>
      <c r="H5988">
        <v>42825</v>
      </c>
      <c r="I5988">
        <v>19699</v>
      </c>
    </row>
    <row r="5989" spans="1:9" x14ac:dyDescent="0.25">
      <c r="A5989" s="1">
        <v>44343</v>
      </c>
      <c r="B5989" t="s">
        <v>21</v>
      </c>
      <c r="C5989" t="s">
        <v>18</v>
      </c>
      <c r="D5989" t="s">
        <v>15</v>
      </c>
      <c r="E5989">
        <v>0</v>
      </c>
      <c r="F5989">
        <v>63</v>
      </c>
      <c r="G5989">
        <v>45321</v>
      </c>
      <c r="H5989">
        <v>62083</v>
      </c>
      <c r="I5989">
        <v>16762</v>
      </c>
    </row>
    <row r="5990" spans="1:9" x14ac:dyDescent="0.25">
      <c r="A5990" s="1">
        <v>44344</v>
      </c>
      <c r="B5990" t="s">
        <v>21</v>
      </c>
      <c r="C5990" t="s">
        <v>14</v>
      </c>
      <c r="D5990" t="s">
        <v>17</v>
      </c>
      <c r="E5990">
        <v>11</v>
      </c>
      <c r="F5990">
        <v>142</v>
      </c>
      <c r="G5990">
        <v>12623</v>
      </c>
      <c r="H5990">
        <v>19125</v>
      </c>
      <c r="I5990">
        <v>6502</v>
      </c>
    </row>
    <row r="5991" spans="1:9" x14ac:dyDescent="0.25">
      <c r="A5991" s="1">
        <v>44345</v>
      </c>
      <c r="B5991" t="s">
        <v>21</v>
      </c>
      <c r="C5991" t="s">
        <v>16</v>
      </c>
      <c r="D5991" t="s">
        <v>17</v>
      </c>
      <c r="E5991">
        <v>5</v>
      </c>
      <c r="F5991">
        <v>134</v>
      </c>
      <c r="G5991">
        <v>51670</v>
      </c>
      <c r="H5991">
        <v>75986</v>
      </c>
      <c r="I5991">
        <v>24316</v>
      </c>
    </row>
    <row r="5992" spans="1:9" x14ac:dyDescent="0.25">
      <c r="A5992" s="1">
        <v>44346</v>
      </c>
      <c r="B5992" t="s">
        <v>21</v>
      </c>
      <c r="C5992" t="s">
        <v>18</v>
      </c>
      <c r="D5992" t="s">
        <v>13</v>
      </c>
      <c r="E5992">
        <v>10</v>
      </c>
      <c r="F5992">
        <v>50</v>
      </c>
      <c r="G5992">
        <v>58077</v>
      </c>
      <c r="H5992">
        <v>67531</v>
      </c>
      <c r="I5992">
        <v>9454</v>
      </c>
    </row>
    <row r="5993" spans="1:9" x14ac:dyDescent="0.25">
      <c r="A5993" s="1">
        <v>44347</v>
      </c>
      <c r="B5993" t="s">
        <v>21</v>
      </c>
      <c r="C5993" t="s">
        <v>10</v>
      </c>
      <c r="D5993" t="s">
        <v>17</v>
      </c>
      <c r="E5993">
        <v>8</v>
      </c>
      <c r="F5993">
        <v>169</v>
      </c>
      <c r="G5993">
        <v>18951</v>
      </c>
      <c r="H5993">
        <v>34456</v>
      </c>
      <c r="I5993">
        <v>15505</v>
      </c>
    </row>
    <row r="5994" spans="1:9" x14ac:dyDescent="0.25">
      <c r="A5994" s="1">
        <v>44348</v>
      </c>
      <c r="B5994" t="s">
        <v>21</v>
      </c>
      <c r="C5994" t="s">
        <v>18</v>
      </c>
      <c r="D5994" t="s">
        <v>11</v>
      </c>
      <c r="E5994">
        <v>7</v>
      </c>
      <c r="F5994">
        <v>44</v>
      </c>
      <c r="G5994">
        <v>53640</v>
      </c>
      <c r="H5994">
        <v>68769</v>
      </c>
      <c r="I5994">
        <v>15129</v>
      </c>
    </row>
    <row r="5995" spans="1:9" x14ac:dyDescent="0.25">
      <c r="A5995" s="1">
        <v>44349</v>
      </c>
      <c r="B5995" t="s">
        <v>21</v>
      </c>
      <c r="C5995" t="s">
        <v>14</v>
      </c>
      <c r="D5995" t="s">
        <v>15</v>
      </c>
      <c r="E5995">
        <v>0</v>
      </c>
      <c r="F5995">
        <v>53</v>
      </c>
      <c r="G5995">
        <v>35097</v>
      </c>
      <c r="H5995">
        <v>50139</v>
      </c>
      <c r="I5995">
        <v>15042</v>
      </c>
    </row>
    <row r="5996" spans="1:9" x14ac:dyDescent="0.25">
      <c r="A5996" s="1">
        <v>44350</v>
      </c>
      <c r="B5996" t="s">
        <v>21</v>
      </c>
      <c r="C5996" t="s">
        <v>10</v>
      </c>
      <c r="D5996" t="s">
        <v>15</v>
      </c>
      <c r="E5996">
        <v>0</v>
      </c>
      <c r="F5996">
        <v>78</v>
      </c>
      <c r="G5996">
        <v>19565</v>
      </c>
      <c r="H5996">
        <v>34324.5</v>
      </c>
      <c r="I5996">
        <v>14759.5</v>
      </c>
    </row>
    <row r="5997" spans="1:9" x14ac:dyDescent="0.25">
      <c r="A5997" s="1">
        <v>44351</v>
      </c>
      <c r="B5997" t="s">
        <v>21</v>
      </c>
      <c r="C5997" t="s">
        <v>12</v>
      </c>
      <c r="D5997" t="s">
        <v>11</v>
      </c>
      <c r="E5997">
        <v>9</v>
      </c>
      <c r="F5997">
        <v>96</v>
      </c>
      <c r="G5997">
        <v>89677</v>
      </c>
      <c r="H5997">
        <v>133846.5</v>
      </c>
      <c r="I5997">
        <v>44169.5</v>
      </c>
    </row>
    <row r="5998" spans="1:9" x14ac:dyDescent="0.25">
      <c r="A5998" s="1">
        <v>44352</v>
      </c>
      <c r="B5998" t="s">
        <v>21</v>
      </c>
      <c r="C5998" t="s">
        <v>18</v>
      </c>
      <c r="D5998" t="s">
        <v>13</v>
      </c>
      <c r="E5998">
        <v>25</v>
      </c>
      <c r="F5998">
        <v>18</v>
      </c>
      <c r="G5998">
        <v>48494</v>
      </c>
      <c r="H5998">
        <v>74605.5</v>
      </c>
      <c r="I5998">
        <v>26111.5</v>
      </c>
    </row>
    <row r="5999" spans="1:9" x14ac:dyDescent="0.25">
      <c r="A5999" s="1">
        <v>44353</v>
      </c>
      <c r="B5999" t="s">
        <v>21</v>
      </c>
      <c r="C5999" t="s">
        <v>16</v>
      </c>
      <c r="D5999" t="s">
        <v>13</v>
      </c>
      <c r="E5999">
        <v>15</v>
      </c>
      <c r="F5999">
        <v>45</v>
      </c>
      <c r="G5999">
        <v>11925</v>
      </c>
      <c r="H5999">
        <v>17283</v>
      </c>
      <c r="I5999">
        <v>5358</v>
      </c>
    </row>
    <row r="6000" spans="1:9" x14ac:dyDescent="0.25">
      <c r="A6000" s="1">
        <v>44354</v>
      </c>
      <c r="B6000" t="s">
        <v>21</v>
      </c>
      <c r="C6000" t="s">
        <v>18</v>
      </c>
      <c r="D6000" t="s">
        <v>17</v>
      </c>
      <c r="E6000">
        <v>9</v>
      </c>
      <c r="F6000">
        <v>185</v>
      </c>
      <c r="G6000">
        <v>54825</v>
      </c>
      <c r="H6000">
        <v>80625</v>
      </c>
      <c r="I6000">
        <v>25800</v>
      </c>
    </row>
    <row r="6001" spans="1:9" x14ac:dyDescent="0.25">
      <c r="A6001" s="1">
        <v>44355</v>
      </c>
      <c r="B6001" t="s">
        <v>21</v>
      </c>
      <c r="C6001" t="s">
        <v>12</v>
      </c>
      <c r="D6001" t="s">
        <v>15</v>
      </c>
      <c r="E6001">
        <v>0</v>
      </c>
      <c r="F6001">
        <v>37</v>
      </c>
      <c r="G6001">
        <v>93904</v>
      </c>
      <c r="H6001">
        <v>126897</v>
      </c>
      <c r="I6001">
        <v>32993</v>
      </c>
    </row>
    <row r="6002" spans="1:9" x14ac:dyDescent="0.25">
      <c r="A6002" s="1">
        <v>44356</v>
      </c>
      <c r="B6002" t="s">
        <v>21</v>
      </c>
      <c r="C6002" t="s">
        <v>18</v>
      </c>
      <c r="D6002" t="s">
        <v>17</v>
      </c>
      <c r="E6002">
        <v>12</v>
      </c>
      <c r="F6002">
        <v>148</v>
      </c>
      <c r="G6002">
        <v>39581</v>
      </c>
      <c r="H6002">
        <v>74682</v>
      </c>
      <c r="I6002">
        <v>35101</v>
      </c>
    </row>
    <row r="6003" spans="1:9" x14ac:dyDescent="0.25">
      <c r="A6003" s="1">
        <v>44357</v>
      </c>
      <c r="B6003" t="s">
        <v>21</v>
      </c>
      <c r="C6003" t="s">
        <v>10</v>
      </c>
      <c r="D6003" t="s">
        <v>17</v>
      </c>
      <c r="E6003">
        <v>7</v>
      </c>
      <c r="F6003">
        <v>184</v>
      </c>
      <c r="G6003">
        <v>56583</v>
      </c>
      <c r="H6003">
        <v>102877.5</v>
      </c>
      <c r="I6003">
        <v>46294.5</v>
      </c>
    </row>
    <row r="6004" spans="1:9" x14ac:dyDescent="0.25">
      <c r="A6004" s="1">
        <v>44358</v>
      </c>
      <c r="B6004" t="s">
        <v>21</v>
      </c>
      <c r="C6004" t="s">
        <v>10</v>
      </c>
      <c r="D6004" t="s">
        <v>11</v>
      </c>
      <c r="E6004">
        <v>9</v>
      </c>
      <c r="F6004">
        <v>86</v>
      </c>
      <c r="G6004">
        <v>115238</v>
      </c>
      <c r="H6004">
        <v>142269</v>
      </c>
      <c r="I6004">
        <v>27031</v>
      </c>
    </row>
    <row r="6005" spans="1:9" x14ac:dyDescent="0.25">
      <c r="A6005" s="1">
        <v>44359</v>
      </c>
      <c r="B6005" t="s">
        <v>21</v>
      </c>
      <c r="C6005" t="s">
        <v>12</v>
      </c>
      <c r="D6005" t="s">
        <v>13</v>
      </c>
      <c r="E6005">
        <v>10</v>
      </c>
      <c r="F6005">
        <v>39</v>
      </c>
      <c r="G6005">
        <v>79661</v>
      </c>
      <c r="H6005">
        <v>106215</v>
      </c>
      <c r="I6005">
        <v>26554</v>
      </c>
    </row>
    <row r="6006" spans="1:9" x14ac:dyDescent="0.25">
      <c r="A6006" s="1">
        <v>44360</v>
      </c>
      <c r="B6006" t="s">
        <v>21</v>
      </c>
      <c r="C6006" t="s">
        <v>18</v>
      </c>
      <c r="D6006" t="s">
        <v>11</v>
      </c>
      <c r="E6006">
        <v>7</v>
      </c>
      <c r="F6006">
        <v>58</v>
      </c>
      <c r="G6006">
        <v>22016</v>
      </c>
      <c r="H6006">
        <v>40770</v>
      </c>
      <c r="I6006">
        <v>18754</v>
      </c>
    </row>
    <row r="6007" spans="1:9" x14ac:dyDescent="0.25">
      <c r="A6007" s="1">
        <v>44361</v>
      </c>
      <c r="B6007" t="s">
        <v>21</v>
      </c>
      <c r="C6007" t="s">
        <v>12</v>
      </c>
      <c r="D6007" t="s">
        <v>11</v>
      </c>
      <c r="E6007">
        <v>7</v>
      </c>
      <c r="F6007">
        <v>23</v>
      </c>
      <c r="G6007">
        <v>64162</v>
      </c>
      <c r="H6007">
        <v>80202</v>
      </c>
      <c r="I6007">
        <v>16040</v>
      </c>
    </row>
    <row r="6008" spans="1:9" x14ac:dyDescent="0.25">
      <c r="A6008" s="1">
        <v>44362</v>
      </c>
      <c r="B6008" t="s">
        <v>21</v>
      </c>
      <c r="C6008" t="s">
        <v>14</v>
      </c>
      <c r="D6008" t="s">
        <v>15</v>
      </c>
      <c r="E6008">
        <v>0</v>
      </c>
      <c r="F6008">
        <v>62</v>
      </c>
      <c r="G6008">
        <v>32320</v>
      </c>
      <c r="H6008">
        <v>60981</v>
      </c>
      <c r="I6008">
        <v>28661</v>
      </c>
    </row>
    <row r="6009" spans="1:9" x14ac:dyDescent="0.25">
      <c r="A6009" s="1">
        <v>44363</v>
      </c>
      <c r="B6009" t="s">
        <v>21</v>
      </c>
      <c r="C6009" t="s">
        <v>12</v>
      </c>
      <c r="D6009" t="s">
        <v>17</v>
      </c>
      <c r="E6009">
        <v>10</v>
      </c>
      <c r="F6009">
        <v>187</v>
      </c>
      <c r="G6009">
        <v>66786</v>
      </c>
      <c r="H6009">
        <v>91488</v>
      </c>
      <c r="I6009">
        <v>24702</v>
      </c>
    </row>
    <row r="6010" spans="1:9" x14ac:dyDescent="0.25">
      <c r="A6010" s="1">
        <v>44364</v>
      </c>
      <c r="B6010" t="s">
        <v>21</v>
      </c>
      <c r="C6010" t="s">
        <v>10</v>
      </c>
      <c r="D6010" t="s">
        <v>17</v>
      </c>
      <c r="E6010">
        <v>13</v>
      </c>
      <c r="F6010">
        <v>182</v>
      </c>
      <c r="G6010">
        <v>53418</v>
      </c>
      <c r="H6010">
        <v>60702</v>
      </c>
      <c r="I6010">
        <v>7284</v>
      </c>
    </row>
    <row r="6011" spans="1:9" x14ac:dyDescent="0.25">
      <c r="A6011" s="1">
        <v>44365</v>
      </c>
      <c r="B6011" t="s">
        <v>21</v>
      </c>
      <c r="C6011" t="s">
        <v>12</v>
      </c>
      <c r="D6011" t="s">
        <v>11</v>
      </c>
      <c r="E6011">
        <v>9</v>
      </c>
      <c r="F6011">
        <v>54</v>
      </c>
      <c r="G6011">
        <v>101739</v>
      </c>
      <c r="H6011">
        <v>147448.5</v>
      </c>
      <c r="I6011">
        <v>45709.5</v>
      </c>
    </row>
    <row r="6012" spans="1:9" x14ac:dyDescent="0.25">
      <c r="A6012" s="1">
        <v>44366</v>
      </c>
      <c r="B6012" t="s">
        <v>21</v>
      </c>
      <c r="C6012" t="s">
        <v>14</v>
      </c>
      <c r="D6012" t="s">
        <v>15</v>
      </c>
      <c r="E6012">
        <v>0</v>
      </c>
      <c r="F6012">
        <v>23</v>
      </c>
      <c r="G6012">
        <v>98552</v>
      </c>
      <c r="H6012">
        <v>117324</v>
      </c>
      <c r="I6012">
        <v>18772</v>
      </c>
    </row>
    <row r="6013" spans="1:9" x14ac:dyDescent="0.25">
      <c r="A6013" s="1">
        <v>44367</v>
      </c>
      <c r="B6013" t="s">
        <v>21</v>
      </c>
      <c r="C6013" t="s">
        <v>10</v>
      </c>
      <c r="D6013" t="s">
        <v>17</v>
      </c>
      <c r="E6013">
        <v>13</v>
      </c>
      <c r="F6013">
        <v>67</v>
      </c>
      <c r="G6013">
        <v>59660</v>
      </c>
      <c r="H6013">
        <v>96225</v>
      </c>
      <c r="I6013">
        <v>36565</v>
      </c>
    </row>
    <row r="6014" spans="1:9" x14ac:dyDescent="0.25">
      <c r="A6014" s="1">
        <v>44368</v>
      </c>
      <c r="B6014" t="s">
        <v>21</v>
      </c>
      <c r="C6014" t="s">
        <v>12</v>
      </c>
      <c r="D6014" t="s">
        <v>13</v>
      </c>
      <c r="E6014">
        <v>16</v>
      </c>
      <c r="F6014">
        <v>6</v>
      </c>
      <c r="G6014">
        <v>80589</v>
      </c>
      <c r="H6014">
        <v>90549</v>
      </c>
      <c r="I6014">
        <v>9960</v>
      </c>
    </row>
    <row r="6015" spans="1:9" x14ac:dyDescent="0.25">
      <c r="A6015" s="1">
        <v>44369</v>
      </c>
      <c r="B6015" t="s">
        <v>21</v>
      </c>
      <c r="C6015" t="s">
        <v>14</v>
      </c>
      <c r="D6015" t="s">
        <v>11</v>
      </c>
      <c r="E6015">
        <v>10</v>
      </c>
      <c r="F6015">
        <v>34</v>
      </c>
      <c r="G6015">
        <v>46448</v>
      </c>
      <c r="H6015">
        <v>84451.5</v>
      </c>
      <c r="I6015">
        <v>38003.5</v>
      </c>
    </row>
    <row r="6016" spans="1:9" x14ac:dyDescent="0.25">
      <c r="A6016" s="1">
        <v>44370</v>
      </c>
      <c r="B6016" t="s">
        <v>21</v>
      </c>
      <c r="C6016" t="s">
        <v>12</v>
      </c>
      <c r="D6016" t="s">
        <v>15</v>
      </c>
      <c r="E6016">
        <v>0</v>
      </c>
      <c r="F6016">
        <v>93</v>
      </c>
      <c r="G6016">
        <v>43428</v>
      </c>
      <c r="H6016">
        <v>52960.5</v>
      </c>
      <c r="I6016">
        <v>9532.5</v>
      </c>
    </row>
    <row r="6017" spans="1:9" x14ac:dyDescent="0.25">
      <c r="A6017" s="1">
        <v>44371</v>
      </c>
      <c r="B6017" t="s">
        <v>21</v>
      </c>
      <c r="C6017" t="s">
        <v>16</v>
      </c>
      <c r="D6017" t="s">
        <v>15</v>
      </c>
      <c r="E6017">
        <v>0</v>
      </c>
      <c r="F6017">
        <v>73</v>
      </c>
      <c r="G6017">
        <v>57488</v>
      </c>
      <c r="H6017">
        <v>78750</v>
      </c>
      <c r="I6017">
        <v>21262</v>
      </c>
    </row>
    <row r="6018" spans="1:9" x14ac:dyDescent="0.25">
      <c r="A6018" s="1">
        <v>44372</v>
      </c>
      <c r="B6018" t="s">
        <v>21</v>
      </c>
      <c r="C6018" t="s">
        <v>14</v>
      </c>
      <c r="D6018" t="s">
        <v>13</v>
      </c>
      <c r="E6018">
        <v>10</v>
      </c>
      <c r="F6018">
        <v>15</v>
      </c>
      <c r="G6018">
        <v>36324</v>
      </c>
      <c r="H6018">
        <v>69853.5</v>
      </c>
      <c r="I6018">
        <v>33529.5</v>
      </c>
    </row>
    <row r="6019" spans="1:9" x14ac:dyDescent="0.25">
      <c r="A6019" s="1">
        <v>44373</v>
      </c>
      <c r="B6019" t="s">
        <v>21</v>
      </c>
      <c r="C6019" t="s">
        <v>12</v>
      </c>
      <c r="D6019" t="s">
        <v>17</v>
      </c>
      <c r="E6019">
        <v>14</v>
      </c>
      <c r="F6019">
        <v>190</v>
      </c>
      <c r="G6019">
        <v>9543</v>
      </c>
      <c r="H6019">
        <v>18006</v>
      </c>
      <c r="I6019">
        <v>8463</v>
      </c>
    </row>
    <row r="6020" spans="1:9" x14ac:dyDescent="0.25">
      <c r="A6020" s="1">
        <v>44374</v>
      </c>
      <c r="B6020" t="s">
        <v>21</v>
      </c>
      <c r="C6020" t="s">
        <v>16</v>
      </c>
      <c r="D6020" t="s">
        <v>15</v>
      </c>
      <c r="E6020">
        <v>0</v>
      </c>
      <c r="F6020">
        <v>36</v>
      </c>
      <c r="G6020">
        <v>30796</v>
      </c>
      <c r="H6020">
        <v>49671</v>
      </c>
      <c r="I6020">
        <v>18875</v>
      </c>
    </row>
    <row r="6021" spans="1:9" x14ac:dyDescent="0.25">
      <c r="A6021" s="1">
        <v>44375</v>
      </c>
      <c r="B6021" t="s">
        <v>21</v>
      </c>
      <c r="C6021" t="s">
        <v>10</v>
      </c>
      <c r="D6021" t="s">
        <v>13</v>
      </c>
      <c r="E6021">
        <v>24</v>
      </c>
      <c r="F6021">
        <v>29</v>
      </c>
      <c r="G6021">
        <v>35416</v>
      </c>
      <c r="H6021">
        <v>66823.5</v>
      </c>
      <c r="I6021">
        <v>31407.5</v>
      </c>
    </row>
    <row r="6022" spans="1:9" x14ac:dyDescent="0.25">
      <c r="A6022" s="1">
        <v>44376</v>
      </c>
      <c r="B6022" t="s">
        <v>21</v>
      </c>
      <c r="C6022" t="s">
        <v>12</v>
      </c>
      <c r="D6022" t="s">
        <v>15</v>
      </c>
      <c r="E6022">
        <v>0</v>
      </c>
      <c r="F6022">
        <v>55</v>
      </c>
      <c r="G6022">
        <v>98706</v>
      </c>
      <c r="H6022">
        <v>149554.5</v>
      </c>
      <c r="I6022">
        <v>50848.5</v>
      </c>
    </row>
    <row r="6023" spans="1:9" x14ac:dyDescent="0.25">
      <c r="A6023" s="1">
        <v>44377</v>
      </c>
      <c r="B6023" t="s">
        <v>21</v>
      </c>
      <c r="C6023" t="s">
        <v>12</v>
      </c>
      <c r="D6023" t="s">
        <v>17</v>
      </c>
      <c r="E6023">
        <v>15</v>
      </c>
      <c r="F6023">
        <v>82</v>
      </c>
      <c r="G6023">
        <v>52985</v>
      </c>
      <c r="H6023">
        <v>98121</v>
      </c>
      <c r="I6023">
        <v>45136</v>
      </c>
    </row>
    <row r="6024" spans="1:9" x14ac:dyDescent="0.25">
      <c r="A6024" s="1">
        <v>44378</v>
      </c>
      <c r="B6024" t="s">
        <v>21</v>
      </c>
      <c r="C6024" t="s">
        <v>12</v>
      </c>
      <c r="D6024" t="s">
        <v>17</v>
      </c>
      <c r="E6024">
        <v>7</v>
      </c>
      <c r="F6024">
        <v>62</v>
      </c>
      <c r="G6024">
        <v>46517</v>
      </c>
      <c r="H6024">
        <v>89456</v>
      </c>
      <c r="I6024">
        <v>42939</v>
      </c>
    </row>
    <row r="6025" spans="1:9" x14ac:dyDescent="0.25">
      <c r="A6025" s="1">
        <v>44379</v>
      </c>
      <c r="B6025" t="s">
        <v>21</v>
      </c>
      <c r="C6025" t="s">
        <v>12</v>
      </c>
      <c r="D6025" t="s">
        <v>13</v>
      </c>
      <c r="E6025">
        <v>13</v>
      </c>
      <c r="F6025">
        <v>11</v>
      </c>
      <c r="G6025">
        <v>17024</v>
      </c>
      <c r="H6025">
        <v>20761</v>
      </c>
      <c r="I6025">
        <v>3737</v>
      </c>
    </row>
    <row r="6026" spans="1:9" x14ac:dyDescent="0.25">
      <c r="A6026" s="1">
        <v>44380</v>
      </c>
      <c r="B6026" t="s">
        <v>21</v>
      </c>
      <c r="C6026" t="s">
        <v>18</v>
      </c>
      <c r="D6026" t="s">
        <v>15</v>
      </c>
      <c r="E6026">
        <v>0</v>
      </c>
      <c r="F6026">
        <v>82</v>
      </c>
      <c r="G6026">
        <v>40386</v>
      </c>
      <c r="H6026">
        <v>58530</v>
      </c>
      <c r="I6026">
        <v>18144</v>
      </c>
    </row>
    <row r="6027" spans="1:9" x14ac:dyDescent="0.25">
      <c r="A6027" s="1">
        <v>44381</v>
      </c>
      <c r="B6027" t="s">
        <v>21</v>
      </c>
      <c r="C6027" t="s">
        <v>14</v>
      </c>
      <c r="D6027" t="s">
        <v>13</v>
      </c>
      <c r="E6027">
        <v>10</v>
      </c>
      <c r="F6027">
        <v>13</v>
      </c>
      <c r="G6027">
        <v>29646</v>
      </c>
      <c r="H6027">
        <v>45609</v>
      </c>
      <c r="I6027">
        <v>15963</v>
      </c>
    </row>
    <row r="6028" spans="1:9" x14ac:dyDescent="0.25">
      <c r="A6028" s="1">
        <v>44382</v>
      </c>
      <c r="B6028" t="s">
        <v>21</v>
      </c>
      <c r="C6028" t="s">
        <v>18</v>
      </c>
      <c r="D6028" t="s">
        <v>15</v>
      </c>
      <c r="E6028">
        <v>0</v>
      </c>
      <c r="F6028">
        <v>35</v>
      </c>
      <c r="G6028">
        <v>57774</v>
      </c>
      <c r="H6028">
        <v>65652</v>
      </c>
      <c r="I6028">
        <v>7878</v>
      </c>
    </row>
    <row r="6029" spans="1:9" x14ac:dyDescent="0.25">
      <c r="A6029" s="1">
        <v>44383</v>
      </c>
      <c r="B6029" t="s">
        <v>21</v>
      </c>
      <c r="C6029" t="s">
        <v>14</v>
      </c>
      <c r="D6029" t="s">
        <v>13</v>
      </c>
      <c r="E6029">
        <v>14</v>
      </c>
      <c r="F6029">
        <v>21</v>
      </c>
      <c r="G6029">
        <v>7655</v>
      </c>
      <c r="H6029">
        <v>15309</v>
      </c>
      <c r="I6029">
        <v>7654</v>
      </c>
    </row>
    <row r="6030" spans="1:9" x14ac:dyDescent="0.25">
      <c r="A6030" s="1">
        <v>44384</v>
      </c>
      <c r="B6030" t="s">
        <v>21</v>
      </c>
      <c r="C6030" t="s">
        <v>10</v>
      </c>
      <c r="D6030" t="s">
        <v>15</v>
      </c>
      <c r="E6030">
        <v>0</v>
      </c>
      <c r="F6030">
        <v>62</v>
      </c>
      <c r="G6030">
        <v>53794</v>
      </c>
      <c r="H6030">
        <v>67242</v>
      </c>
      <c r="I6030">
        <v>13448</v>
      </c>
    </row>
    <row r="6031" spans="1:9" x14ac:dyDescent="0.25">
      <c r="A6031" s="1">
        <v>44385</v>
      </c>
      <c r="B6031" t="s">
        <v>21</v>
      </c>
      <c r="C6031" t="s">
        <v>16</v>
      </c>
      <c r="D6031" t="s">
        <v>11</v>
      </c>
      <c r="E6031">
        <v>10</v>
      </c>
      <c r="F6031">
        <v>53</v>
      </c>
      <c r="G6031">
        <v>23153</v>
      </c>
      <c r="H6031">
        <v>30870</v>
      </c>
      <c r="I6031">
        <v>7717</v>
      </c>
    </row>
    <row r="6032" spans="1:9" x14ac:dyDescent="0.25">
      <c r="A6032" s="1">
        <v>44386</v>
      </c>
      <c r="B6032" t="s">
        <v>21</v>
      </c>
      <c r="C6032" t="s">
        <v>16</v>
      </c>
      <c r="D6032" t="s">
        <v>15</v>
      </c>
      <c r="E6032">
        <v>0</v>
      </c>
      <c r="F6032">
        <v>100</v>
      </c>
      <c r="G6032">
        <v>45576</v>
      </c>
      <c r="H6032">
        <v>51209</v>
      </c>
      <c r="I6032">
        <v>5633</v>
      </c>
    </row>
    <row r="6033" spans="1:9" x14ac:dyDescent="0.25">
      <c r="A6033" s="1">
        <v>44387</v>
      </c>
      <c r="B6033" t="s">
        <v>21</v>
      </c>
      <c r="C6033" t="s">
        <v>10</v>
      </c>
      <c r="D6033" t="s">
        <v>15</v>
      </c>
      <c r="E6033">
        <v>0</v>
      </c>
      <c r="F6033">
        <v>81</v>
      </c>
      <c r="G6033">
        <v>47939</v>
      </c>
      <c r="H6033">
        <v>57758</v>
      </c>
      <c r="I6033">
        <v>9819</v>
      </c>
    </row>
    <row r="6034" spans="1:9" x14ac:dyDescent="0.25">
      <c r="A6034" s="1">
        <v>44388</v>
      </c>
      <c r="B6034" t="s">
        <v>21</v>
      </c>
      <c r="C6034" t="s">
        <v>10</v>
      </c>
      <c r="D6034" t="s">
        <v>13</v>
      </c>
      <c r="E6034">
        <v>22</v>
      </c>
      <c r="F6034">
        <v>19</v>
      </c>
      <c r="G6034">
        <v>27806</v>
      </c>
      <c r="H6034">
        <v>51492</v>
      </c>
      <c r="I6034">
        <v>23686</v>
      </c>
    </row>
    <row r="6035" spans="1:9" x14ac:dyDescent="0.25">
      <c r="A6035" s="1">
        <v>44389</v>
      </c>
      <c r="B6035" t="s">
        <v>21</v>
      </c>
      <c r="C6035" t="s">
        <v>10</v>
      </c>
      <c r="D6035" t="s">
        <v>15</v>
      </c>
      <c r="E6035">
        <v>0</v>
      </c>
      <c r="F6035">
        <v>100</v>
      </c>
      <c r="G6035">
        <v>9464</v>
      </c>
      <c r="H6035">
        <v>13520</v>
      </c>
      <c r="I6035">
        <v>4056</v>
      </c>
    </row>
    <row r="6036" spans="1:9" x14ac:dyDescent="0.25">
      <c r="A6036" s="1">
        <v>44390</v>
      </c>
      <c r="B6036" t="s">
        <v>21</v>
      </c>
      <c r="C6036" t="s">
        <v>12</v>
      </c>
      <c r="D6036" t="s">
        <v>13</v>
      </c>
      <c r="E6036">
        <v>22</v>
      </c>
      <c r="F6036">
        <v>18</v>
      </c>
      <c r="G6036">
        <v>52616</v>
      </c>
      <c r="H6036">
        <v>67457</v>
      </c>
      <c r="I6036">
        <v>14841</v>
      </c>
    </row>
    <row r="6037" spans="1:9" x14ac:dyDescent="0.25">
      <c r="A6037" s="1">
        <v>44391</v>
      </c>
      <c r="B6037" t="s">
        <v>21</v>
      </c>
      <c r="C6037" t="s">
        <v>16</v>
      </c>
      <c r="D6037" t="s">
        <v>15</v>
      </c>
      <c r="E6037">
        <v>0</v>
      </c>
      <c r="F6037">
        <v>22</v>
      </c>
      <c r="G6037">
        <v>39265</v>
      </c>
      <c r="H6037">
        <v>65442</v>
      </c>
      <c r="I6037">
        <v>26177</v>
      </c>
    </row>
    <row r="6038" spans="1:9" x14ac:dyDescent="0.25">
      <c r="A6038" s="1">
        <v>44392</v>
      </c>
      <c r="B6038" t="s">
        <v>21</v>
      </c>
      <c r="C6038" t="s">
        <v>18</v>
      </c>
      <c r="D6038" t="s">
        <v>13</v>
      </c>
      <c r="E6038">
        <v>23</v>
      </c>
      <c r="F6038">
        <v>23</v>
      </c>
      <c r="G6038">
        <v>40792</v>
      </c>
      <c r="H6038">
        <v>79984</v>
      </c>
      <c r="I6038">
        <v>39192</v>
      </c>
    </row>
    <row r="6039" spans="1:9" x14ac:dyDescent="0.25">
      <c r="A6039" s="1">
        <v>44393</v>
      </c>
      <c r="B6039" t="s">
        <v>21</v>
      </c>
      <c r="C6039" t="s">
        <v>16</v>
      </c>
      <c r="D6039" t="s">
        <v>15</v>
      </c>
      <c r="E6039">
        <v>0</v>
      </c>
      <c r="F6039">
        <v>58</v>
      </c>
      <c r="G6039">
        <v>52427</v>
      </c>
      <c r="H6039">
        <v>97087</v>
      </c>
      <c r="I6039">
        <v>44660</v>
      </c>
    </row>
    <row r="6040" spans="1:9" x14ac:dyDescent="0.25">
      <c r="A6040" s="1">
        <v>44394</v>
      </c>
      <c r="B6040" t="s">
        <v>21</v>
      </c>
      <c r="C6040" t="s">
        <v>14</v>
      </c>
      <c r="D6040" t="s">
        <v>17</v>
      </c>
      <c r="E6040">
        <v>10</v>
      </c>
      <c r="F6040">
        <v>89</v>
      </c>
      <c r="G6040">
        <v>50692</v>
      </c>
      <c r="H6040">
        <v>72417</v>
      </c>
      <c r="I6040">
        <v>21725</v>
      </c>
    </row>
    <row r="6041" spans="1:9" x14ac:dyDescent="0.25">
      <c r="A6041" s="1">
        <v>44395</v>
      </c>
      <c r="B6041" t="s">
        <v>21</v>
      </c>
      <c r="C6041" t="s">
        <v>10</v>
      </c>
      <c r="D6041" t="s">
        <v>17</v>
      </c>
      <c r="E6041">
        <v>12</v>
      </c>
      <c r="F6041">
        <v>143</v>
      </c>
      <c r="G6041">
        <v>33939</v>
      </c>
      <c r="H6041">
        <v>54740</v>
      </c>
      <c r="I6041">
        <v>20801</v>
      </c>
    </row>
    <row r="6042" spans="1:9" x14ac:dyDescent="0.25">
      <c r="A6042" s="1">
        <v>44396</v>
      </c>
      <c r="B6042" t="s">
        <v>21</v>
      </c>
      <c r="C6042" t="s">
        <v>10</v>
      </c>
      <c r="D6042" t="s">
        <v>15</v>
      </c>
      <c r="E6042">
        <v>0</v>
      </c>
      <c r="F6042">
        <v>65</v>
      </c>
      <c r="G6042">
        <v>57327</v>
      </c>
      <c r="H6042">
        <v>80742</v>
      </c>
      <c r="I6042">
        <v>23415</v>
      </c>
    </row>
    <row r="6043" spans="1:9" x14ac:dyDescent="0.25">
      <c r="A6043" s="1">
        <v>44397</v>
      </c>
      <c r="B6043" t="s">
        <v>21</v>
      </c>
      <c r="C6043" t="s">
        <v>16</v>
      </c>
      <c r="D6043" t="s">
        <v>11</v>
      </c>
      <c r="E6043">
        <v>7</v>
      </c>
      <c r="F6043">
        <v>100</v>
      </c>
      <c r="G6043">
        <v>9851</v>
      </c>
      <c r="H6043">
        <v>15155</v>
      </c>
      <c r="I6043">
        <v>5304</v>
      </c>
    </row>
    <row r="6044" spans="1:9" x14ac:dyDescent="0.25">
      <c r="A6044" s="1">
        <v>44398</v>
      </c>
      <c r="B6044" t="s">
        <v>21</v>
      </c>
      <c r="C6044" t="s">
        <v>14</v>
      </c>
      <c r="D6044" t="s">
        <v>11</v>
      </c>
      <c r="E6044">
        <v>6</v>
      </c>
      <c r="F6044">
        <v>25</v>
      </c>
      <c r="G6044">
        <v>59521</v>
      </c>
      <c r="H6044">
        <v>69211</v>
      </c>
      <c r="I6044">
        <v>9690</v>
      </c>
    </row>
    <row r="6045" spans="1:9" x14ac:dyDescent="0.25">
      <c r="A6045" s="1">
        <v>44399</v>
      </c>
      <c r="B6045" t="s">
        <v>21</v>
      </c>
      <c r="C6045" t="s">
        <v>16</v>
      </c>
      <c r="D6045" t="s">
        <v>13</v>
      </c>
      <c r="E6045">
        <v>18</v>
      </c>
      <c r="F6045">
        <v>13</v>
      </c>
      <c r="G6045">
        <v>11706</v>
      </c>
      <c r="H6045">
        <v>14452</v>
      </c>
      <c r="I6045">
        <v>2746</v>
      </c>
    </row>
    <row r="6046" spans="1:9" x14ac:dyDescent="0.25">
      <c r="A6046" s="1">
        <v>44400</v>
      </c>
      <c r="B6046" t="s">
        <v>21</v>
      </c>
      <c r="C6046" t="s">
        <v>14</v>
      </c>
      <c r="D6046" t="s">
        <v>15</v>
      </c>
      <c r="E6046">
        <v>0</v>
      </c>
      <c r="F6046">
        <v>79</v>
      </c>
      <c r="G6046">
        <v>22368</v>
      </c>
      <c r="H6046">
        <v>26949</v>
      </c>
      <c r="I6046">
        <v>4581</v>
      </c>
    </row>
    <row r="6047" spans="1:9" x14ac:dyDescent="0.25">
      <c r="A6047" s="1">
        <v>44401</v>
      </c>
      <c r="B6047" t="s">
        <v>21</v>
      </c>
      <c r="C6047" t="s">
        <v>14</v>
      </c>
      <c r="D6047" t="s">
        <v>17</v>
      </c>
      <c r="E6047">
        <v>12</v>
      </c>
      <c r="F6047">
        <v>145</v>
      </c>
      <c r="G6047">
        <v>52757</v>
      </c>
      <c r="H6047">
        <v>86487</v>
      </c>
      <c r="I6047">
        <v>33730</v>
      </c>
    </row>
    <row r="6048" spans="1:9" x14ac:dyDescent="0.25">
      <c r="A6048" s="1">
        <v>44402</v>
      </c>
      <c r="B6048" t="s">
        <v>21</v>
      </c>
      <c r="C6048" t="s">
        <v>10</v>
      </c>
      <c r="D6048" t="s">
        <v>17</v>
      </c>
      <c r="E6048">
        <v>7</v>
      </c>
      <c r="F6048">
        <v>195</v>
      </c>
      <c r="G6048">
        <v>47210</v>
      </c>
      <c r="H6048">
        <v>57573</v>
      </c>
      <c r="I6048">
        <v>10363</v>
      </c>
    </row>
    <row r="6049" spans="1:9" x14ac:dyDescent="0.25">
      <c r="A6049" s="1">
        <v>44403</v>
      </c>
      <c r="B6049" t="s">
        <v>21</v>
      </c>
      <c r="C6049" t="s">
        <v>12</v>
      </c>
      <c r="D6049" t="s">
        <v>13</v>
      </c>
      <c r="E6049">
        <v>17</v>
      </c>
      <c r="F6049">
        <v>22</v>
      </c>
      <c r="G6049">
        <v>21832</v>
      </c>
      <c r="H6049">
        <v>36387</v>
      </c>
      <c r="I6049">
        <v>14555</v>
      </c>
    </row>
    <row r="6050" spans="1:9" x14ac:dyDescent="0.25">
      <c r="A6050" s="1">
        <v>44404</v>
      </c>
      <c r="B6050" t="s">
        <v>21</v>
      </c>
      <c r="C6050" t="s">
        <v>18</v>
      </c>
      <c r="D6050" t="s">
        <v>13</v>
      </c>
      <c r="E6050">
        <v>17</v>
      </c>
      <c r="F6050">
        <v>2</v>
      </c>
      <c r="G6050">
        <v>31261</v>
      </c>
      <c r="H6050">
        <v>48846</v>
      </c>
      <c r="I6050">
        <v>17585</v>
      </c>
    </row>
    <row r="6051" spans="1:9" x14ac:dyDescent="0.25">
      <c r="A6051" s="1">
        <v>44405</v>
      </c>
      <c r="B6051" t="s">
        <v>21</v>
      </c>
      <c r="C6051" t="s">
        <v>10</v>
      </c>
      <c r="D6051" t="s">
        <v>17</v>
      </c>
      <c r="E6051">
        <v>10</v>
      </c>
      <c r="F6051">
        <v>58</v>
      </c>
      <c r="G6051">
        <v>15590</v>
      </c>
      <c r="H6051">
        <v>22926</v>
      </c>
      <c r="I6051">
        <v>7336</v>
      </c>
    </row>
    <row r="6052" spans="1:9" x14ac:dyDescent="0.25">
      <c r="A6052" s="1">
        <v>44406</v>
      </c>
      <c r="B6052" t="s">
        <v>21</v>
      </c>
      <c r="C6052" t="s">
        <v>14</v>
      </c>
      <c r="D6052" t="s">
        <v>15</v>
      </c>
      <c r="E6052">
        <v>0</v>
      </c>
      <c r="F6052">
        <v>91</v>
      </c>
      <c r="G6052">
        <v>59032</v>
      </c>
      <c r="H6052">
        <v>83144</v>
      </c>
      <c r="I6052">
        <v>24112</v>
      </c>
    </row>
    <row r="6053" spans="1:9" x14ac:dyDescent="0.25">
      <c r="A6053" s="1">
        <v>44407</v>
      </c>
      <c r="B6053" t="s">
        <v>21</v>
      </c>
      <c r="C6053" t="s">
        <v>10</v>
      </c>
      <c r="D6053" t="s">
        <v>17</v>
      </c>
      <c r="E6053">
        <v>11</v>
      </c>
      <c r="F6053">
        <v>149</v>
      </c>
      <c r="G6053">
        <v>64460</v>
      </c>
      <c r="H6053">
        <v>94794</v>
      </c>
      <c r="I6053">
        <v>30334</v>
      </c>
    </row>
    <row r="6054" spans="1:9" x14ac:dyDescent="0.25">
      <c r="A6054" s="1">
        <v>44408</v>
      </c>
      <c r="B6054" t="s">
        <v>21</v>
      </c>
      <c r="C6054" t="s">
        <v>12</v>
      </c>
      <c r="D6054" t="s">
        <v>13</v>
      </c>
      <c r="E6054">
        <v>15</v>
      </c>
      <c r="F6054">
        <v>34</v>
      </c>
      <c r="G6054">
        <v>28602</v>
      </c>
      <c r="H6054">
        <v>53966</v>
      </c>
      <c r="I6054">
        <v>25364</v>
      </c>
    </row>
    <row r="6055" spans="1:9" x14ac:dyDescent="0.25">
      <c r="A6055" s="1">
        <v>44409</v>
      </c>
      <c r="B6055" t="s">
        <v>21</v>
      </c>
      <c r="C6055" t="s">
        <v>14</v>
      </c>
      <c r="D6055" t="s">
        <v>13</v>
      </c>
      <c r="E6055">
        <v>18</v>
      </c>
      <c r="F6055">
        <v>42</v>
      </c>
      <c r="G6055">
        <v>11700</v>
      </c>
      <c r="H6055">
        <v>18000</v>
      </c>
      <c r="I6055">
        <v>6300</v>
      </c>
    </row>
    <row r="6056" spans="1:9" x14ac:dyDescent="0.25">
      <c r="A6056" s="1">
        <v>44410</v>
      </c>
      <c r="B6056" t="s">
        <v>21</v>
      </c>
      <c r="C6056" t="s">
        <v>16</v>
      </c>
      <c r="D6056" t="s">
        <v>11</v>
      </c>
      <c r="E6056">
        <v>5</v>
      </c>
      <c r="F6056">
        <v>72</v>
      </c>
      <c r="G6056">
        <v>12221</v>
      </c>
      <c r="H6056">
        <v>21071</v>
      </c>
      <c r="I6056">
        <v>8850</v>
      </c>
    </row>
    <row r="6057" spans="1:9" x14ac:dyDescent="0.25">
      <c r="A6057" s="1">
        <v>44411</v>
      </c>
      <c r="B6057" t="s">
        <v>21</v>
      </c>
      <c r="C6057" t="s">
        <v>10</v>
      </c>
      <c r="D6057" t="s">
        <v>13</v>
      </c>
      <c r="E6057">
        <v>16</v>
      </c>
      <c r="F6057">
        <v>5</v>
      </c>
      <c r="G6057">
        <v>39629</v>
      </c>
      <c r="H6057">
        <v>51466</v>
      </c>
      <c r="I6057">
        <v>11837</v>
      </c>
    </row>
    <row r="6058" spans="1:9" x14ac:dyDescent="0.25">
      <c r="A6058" s="1">
        <v>44412</v>
      </c>
      <c r="B6058" t="s">
        <v>21</v>
      </c>
      <c r="C6058" t="s">
        <v>18</v>
      </c>
      <c r="D6058" t="s">
        <v>17</v>
      </c>
      <c r="E6058">
        <v>6</v>
      </c>
      <c r="F6058">
        <v>141</v>
      </c>
      <c r="G6058">
        <v>48431</v>
      </c>
      <c r="H6058">
        <v>59062</v>
      </c>
      <c r="I6058">
        <v>10631</v>
      </c>
    </row>
    <row r="6059" spans="1:9" x14ac:dyDescent="0.25">
      <c r="A6059" s="1">
        <v>44413</v>
      </c>
      <c r="B6059" t="s">
        <v>21</v>
      </c>
      <c r="C6059" t="s">
        <v>12</v>
      </c>
      <c r="D6059" t="s">
        <v>13</v>
      </c>
      <c r="E6059">
        <v>12</v>
      </c>
      <c r="F6059">
        <v>40</v>
      </c>
      <c r="G6059">
        <v>26027</v>
      </c>
      <c r="H6059">
        <v>31740</v>
      </c>
      <c r="I6059">
        <v>5713</v>
      </c>
    </row>
    <row r="6060" spans="1:9" x14ac:dyDescent="0.25">
      <c r="A6060" s="1">
        <v>44414</v>
      </c>
      <c r="B6060" t="s">
        <v>21</v>
      </c>
      <c r="C6060" t="s">
        <v>16</v>
      </c>
      <c r="D6060" t="s">
        <v>13</v>
      </c>
      <c r="E6060">
        <v>24</v>
      </c>
      <c r="F6060">
        <v>48</v>
      </c>
      <c r="G6060">
        <v>28307</v>
      </c>
      <c r="H6060">
        <v>46405</v>
      </c>
      <c r="I6060">
        <v>18098</v>
      </c>
    </row>
    <row r="6061" spans="1:9" x14ac:dyDescent="0.25">
      <c r="A6061" s="1">
        <v>44415</v>
      </c>
      <c r="B6061" t="s">
        <v>21</v>
      </c>
      <c r="C6061" t="s">
        <v>12</v>
      </c>
      <c r="D6061" t="s">
        <v>17</v>
      </c>
      <c r="E6061">
        <v>12</v>
      </c>
      <c r="F6061">
        <v>158</v>
      </c>
      <c r="G6061">
        <v>15832</v>
      </c>
      <c r="H6061">
        <v>30446</v>
      </c>
      <c r="I6061">
        <v>14614</v>
      </c>
    </row>
    <row r="6062" spans="1:9" x14ac:dyDescent="0.25">
      <c r="A6062" s="1">
        <v>44416</v>
      </c>
      <c r="B6062" t="s">
        <v>21</v>
      </c>
      <c r="C6062" t="s">
        <v>18</v>
      </c>
      <c r="D6062" t="s">
        <v>15</v>
      </c>
      <c r="E6062">
        <v>0</v>
      </c>
      <c r="F6062">
        <v>87</v>
      </c>
      <c r="G6062">
        <v>45882</v>
      </c>
      <c r="H6062">
        <v>63725</v>
      </c>
      <c r="I6062">
        <v>17843</v>
      </c>
    </row>
    <row r="6063" spans="1:9" x14ac:dyDescent="0.25">
      <c r="A6063" s="1">
        <v>44417</v>
      </c>
      <c r="B6063" t="s">
        <v>21</v>
      </c>
      <c r="C6063" t="s">
        <v>12</v>
      </c>
      <c r="D6063" t="s">
        <v>15</v>
      </c>
      <c r="E6063">
        <v>0</v>
      </c>
      <c r="F6063">
        <v>50</v>
      </c>
      <c r="G6063">
        <v>54575</v>
      </c>
      <c r="H6063">
        <v>82690</v>
      </c>
      <c r="I6063">
        <v>28115</v>
      </c>
    </row>
    <row r="6064" spans="1:9" x14ac:dyDescent="0.25">
      <c r="A6064" s="1">
        <v>44418</v>
      </c>
      <c r="B6064" t="s">
        <v>21</v>
      </c>
      <c r="C6064" t="s">
        <v>18</v>
      </c>
      <c r="D6064" t="s">
        <v>17</v>
      </c>
      <c r="E6064">
        <v>6</v>
      </c>
      <c r="F6064">
        <v>66</v>
      </c>
      <c r="G6064">
        <v>8111</v>
      </c>
      <c r="H6064">
        <v>10013</v>
      </c>
      <c r="I6064">
        <v>1902</v>
      </c>
    </row>
    <row r="6065" spans="1:9" x14ac:dyDescent="0.25">
      <c r="A6065" s="1">
        <v>44419</v>
      </c>
      <c r="B6065" t="s">
        <v>21</v>
      </c>
      <c r="C6065" t="s">
        <v>14</v>
      </c>
      <c r="D6065" t="s">
        <v>15</v>
      </c>
      <c r="E6065">
        <v>0</v>
      </c>
      <c r="F6065">
        <v>32</v>
      </c>
      <c r="G6065">
        <v>26059</v>
      </c>
      <c r="H6065">
        <v>28954</v>
      </c>
      <c r="I6065">
        <v>2895</v>
      </c>
    </row>
    <row r="6066" spans="1:9" x14ac:dyDescent="0.25">
      <c r="A6066" s="1">
        <v>44420</v>
      </c>
      <c r="B6066" t="s">
        <v>21</v>
      </c>
      <c r="C6066" t="s">
        <v>16</v>
      </c>
      <c r="D6066" t="s">
        <v>17</v>
      </c>
      <c r="E6066">
        <v>15</v>
      </c>
      <c r="F6066">
        <v>91</v>
      </c>
      <c r="G6066">
        <v>45565</v>
      </c>
      <c r="H6066">
        <v>52373</v>
      </c>
      <c r="I6066">
        <v>6808</v>
      </c>
    </row>
    <row r="6067" spans="1:9" x14ac:dyDescent="0.25">
      <c r="A6067" s="1">
        <v>44421</v>
      </c>
      <c r="B6067" t="s">
        <v>21</v>
      </c>
      <c r="C6067" t="s">
        <v>10</v>
      </c>
      <c r="D6067" t="s">
        <v>11</v>
      </c>
      <c r="E6067">
        <v>7</v>
      </c>
      <c r="F6067">
        <v>25</v>
      </c>
      <c r="G6067">
        <v>50840</v>
      </c>
      <c r="H6067">
        <v>80699</v>
      </c>
      <c r="I6067">
        <v>29859</v>
      </c>
    </row>
    <row r="6068" spans="1:9" x14ac:dyDescent="0.25">
      <c r="A6068" s="1">
        <v>44422</v>
      </c>
      <c r="B6068" t="s">
        <v>21</v>
      </c>
      <c r="C6068" t="s">
        <v>16</v>
      </c>
      <c r="D6068" t="s">
        <v>13</v>
      </c>
      <c r="E6068">
        <v>19</v>
      </c>
      <c r="F6068">
        <v>5</v>
      </c>
      <c r="G6068">
        <v>22181</v>
      </c>
      <c r="H6068">
        <v>40329</v>
      </c>
      <c r="I6068">
        <v>18148</v>
      </c>
    </row>
    <row r="6069" spans="1:9" x14ac:dyDescent="0.25">
      <c r="A6069" s="1">
        <v>44423</v>
      </c>
      <c r="B6069" t="s">
        <v>21</v>
      </c>
      <c r="C6069" t="s">
        <v>10</v>
      </c>
      <c r="D6069" t="s">
        <v>11</v>
      </c>
      <c r="E6069">
        <v>7</v>
      </c>
      <c r="F6069">
        <v>49</v>
      </c>
      <c r="G6069">
        <v>16040</v>
      </c>
      <c r="H6069">
        <v>22278</v>
      </c>
      <c r="I6069">
        <v>6238</v>
      </c>
    </row>
    <row r="6070" spans="1:9" x14ac:dyDescent="0.25">
      <c r="A6070" s="1">
        <v>44424</v>
      </c>
      <c r="B6070" t="s">
        <v>21</v>
      </c>
      <c r="C6070" t="s">
        <v>12</v>
      </c>
      <c r="D6070" t="s">
        <v>13</v>
      </c>
      <c r="E6070">
        <v>21</v>
      </c>
      <c r="F6070">
        <v>40</v>
      </c>
      <c r="G6070">
        <v>83023</v>
      </c>
      <c r="H6070">
        <v>95429</v>
      </c>
      <c r="I6070">
        <v>12406</v>
      </c>
    </row>
    <row r="6071" spans="1:9" x14ac:dyDescent="0.25">
      <c r="A6071" s="1">
        <v>44425</v>
      </c>
      <c r="B6071" t="s">
        <v>21</v>
      </c>
      <c r="C6071" t="s">
        <v>10</v>
      </c>
      <c r="D6071" t="s">
        <v>15</v>
      </c>
      <c r="E6071">
        <v>0</v>
      </c>
      <c r="F6071">
        <v>63</v>
      </c>
      <c r="G6071">
        <v>18487</v>
      </c>
      <c r="H6071">
        <v>36249</v>
      </c>
      <c r="I6071">
        <v>17762</v>
      </c>
    </row>
    <row r="6072" spans="1:9" x14ac:dyDescent="0.25">
      <c r="A6072" s="1">
        <v>44426</v>
      </c>
      <c r="B6072" t="s">
        <v>21</v>
      </c>
      <c r="C6072" t="s">
        <v>14</v>
      </c>
      <c r="D6072" t="s">
        <v>17</v>
      </c>
      <c r="E6072">
        <v>13</v>
      </c>
      <c r="F6072">
        <v>162</v>
      </c>
      <c r="G6072">
        <v>21470</v>
      </c>
      <c r="H6072">
        <v>25259</v>
      </c>
      <c r="I6072">
        <v>3789</v>
      </c>
    </row>
    <row r="6073" spans="1:9" x14ac:dyDescent="0.25">
      <c r="A6073" s="1">
        <v>44427</v>
      </c>
      <c r="B6073" t="s">
        <v>21</v>
      </c>
      <c r="C6073" t="s">
        <v>10</v>
      </c>
      <c r="D6073" t="s">
        <v>13</v>
      </c>
      <c r="E6073">
        <v>11</v>
      </c>
      <c r="F6073">
        <v>33</v>
      </c>
      <c r="G6073">
        <v>46530</v>
      </c>
      <c r="H6073">
        <v>89481</v>
      </c>
      <c r="I6073">
        <v>42951</v>
      </c>
    </row>
    <row r="6074" spans="1:9" x14ac:dyDescent="0.25">
      <c r="A6074" s="1">
        <v>44428</v>
      </c>
      <c r="B6074" t="s">
        <v>21</v>
      </c>
      <c r="C6074" t="s">
        <v>12</v>
      </c>
      <c r="D6074" t="s">
        <v>17</v>
      </c>
      <c r="E6074">
        <v>9</v>
      </c>
      <c r="F6074">
        <v>199</v>
      </c>
      <c r="G6074">
        <v>67058</v>
      </c>
      <c r="H6074">
        <v>94448</v>
      </c>
      <c r="I6074">
        <v>27390</v>
      </c>
    </row>
    <row r="6075" spans="1:9" x14ac:dyDescent="0.25">
      <c r="A6075" s="1">
        <v>44429</v>
      </c>
      <c r="B6075" t="s">
        <v>21</v>
      </c>
      <c r="C6075" t="s">
        <v>10</v>
      </c>
      <c r="D6075" t="s">
        <v>15</v>
      </c>
      <c r="E6075">
        <v>0</v>
      </c>
      <c r="F6075">
        <v>57</v>
      </c>
      <c r="G6075">
        <v>75339</v>
      </c>
      <c r="H6075">
        <v>88634</v>
      </c>
      <c r="I6075">
        <v>13295</v>
      </c>
    </row>
    <row r="6076" spans="1:9" x14ac:dyDescent="0.25">
      <c r="A6076" s="1">
        <v>44430</v>
      </c>
      <c r="B6076" t="s">
        <v>21</v>
      </c>
      <c r="C6076" t="s">
        <v>12</v>
      </c>
      <c r="D6076" t="s">
        <v>11</v>
      </c>
      <c r="E6076">
        <v>10</v>
      </c>
      <c r="F6076">
        <v>41</v>
      </c>
      <c r="G6076">
        <v>45810</v>
      </c>
      <c r="H6076">
        <v>66391</v>
      </c>
      <c r="I6076">
        <v>20581</v>
      </c>
    </row>
    <row r="6077" spans="1:9" x14ac:dyDescent="0.25">
      <c r="A6077" s="1">
        <v>44431</v>
      </c>
      <c r="B6077" t="s">
        <v>21</v>
      </c>
      <c r="C6077" t="s">
        <v>10</v>
      </c>
      <c r="D6077" t="s">
        <v>13</v>
      </c>
      <c r="E6077">
        <v>14</v>
      </c>
      <c r="F6077">
        <v>6</v>
      </c>
      <c r="G6077">
        <v>35669</v>
      </c>
      <c r="H6077">
        <v>48201</v>
      </c>
      <c r="I6077">
        <v>12532</v>
      </c>
    </row>
    <row r="6078" spans="1:9" x14ac:dyDescent="0.25">
      <c r="A6078" s="1">
        <v>44432</v>
      </c>
      <c r="B6078" t="s">
        <v>21</v>
      </c>
      <c r="C6078" t="s">
        <v>16</v>
      </c>
      <c r="D6078" t="s">
        <v>11</v>
      </c>
      <c r="E6078">
        <v>7</v>
      </c>
      <c r="F6078">
        <v>46</v>
      </c>
      <c r="G6078">
        <v>44913</v>
      </c>
      <c r="H6078">
        <v>61524</v>
      </c>
      <c r="I6078">
        <v>16611</v>
      </c>
    </row>
    <row r="6079" spans="1:9" x14ac:dyDescent="0.25">
      <c r="A6079" s="1">
        <v>44433</v>
      </c>
      <c r="B6079" t="s">
        <v>21</v>
      </c>
      <c r="C6079" t="s">
        <v>10</v>
      </c>
      <c r="D6079" t="s">
        <v>13</v>
      </c>
      <c r="E6079">
        <v>15</v>
      </c>
      <c r="F6079">
        <v>31</v>
      </c>
      <c r="G6079">
        <v>24814</v>
      </c>
      <c r="H6079">
        <v>31813</v>
      </c>
      <c r="I6079">
        <v>6999</v>
      </c>
    </row>
    <row r="6080" spans="1:9" x14ac:dyDescent="0.25">
      <c r="A6080" s="1">
        <v>44434</v>
      </c>
      <c r="B6080" t="s">
        <v>21</v>
      </c>
      <c r="C6080" t="s">
        <v>14</v>
      </c>
      <c r="D6080" t="s">
        <v>11</v>
      </c>
      <c r="E6080">
        <v>6</v>
      </c>
      <c r="F6080">
        <v>22</v>
      </c>
      <c r="G6080">
        <v>23381</v>
      </c>
      <c r="H6080">
        <v>41019</v>
      </c>
      <c r="I6080">
        <v>17638</v>
      </c>
    </row>
    <row r="6081" spans="1:9" x14ac:dyDescent="0.25">
      <c r="A6081" s="1">
        <v>44435</v>
      </c>
      <c r="B6081" t="s">
        <v>21</v>
      </c>
      <c r="C6081" t="s">
        <v>12</v>
      </c>
      <c r="D6081" t="s">
        <v>17</v>
      </c>
      <c r="E6081">
        <v>7</v>
      </c>
      <c r="F6081">
        <v>97</v>
      </c>
      <c r="G6081">
        <v>9724</v>
      </c>
      <c r="H6081">
        <v>16482</v>
      </c>
      <c r="I6081">
        <v>6758</v>
      </c>
    </row>
    <row r="6082" spans="1:9" x14ac:dyDescent="0.25">
      <c r="A6082" s="1">
        <v>44436</v>
      </c>
      <c r="B6082" t="s">
        <v>21</v>
      </c>
      <c r="C6082" t="s">
        <v>10</v>
      </c>
      <c r="D6082" t="s">
        <v>17</v>
      </c>
      <c r="E6082">
        <v>14</v>
      </c>
      <c r="F6082">
        <v>129</v>
      </c>
      <c r="G6082">
        <v>37302</v>
      </c>
      <c r="H6082">
        <v>60164</v>
      </c>
      <c r="I6082">
        <v>22862</v>
      </c>
    </row>
    <row r="6083" spans="1:9" x14ac:dyDescent="0.25">
      <c r="A6083" s="1">
        <v>44437</v>
      </c>
      <c r="B6083" t="s">
        <v>21</v>
      </c>
      <c r="C6083" t="s">
        <v>12</v>
      </c>
      <c r="D6083" t="s">
        <v>17</v>
      </c>
      <c r="E6083">
        <v>14</v>
      </c>
      <c r="F6083">
        <v>184</v>
      </c>
      <c r="G6083">
        <v>8132</v>
      </c>
      <c r="H6083">
        <v>10561</v>
      </c>
      <c r="I6083">
        <v>2429</v>
      </c>
    </row>
    <row r="6084" spans="1:9" x14ac:dyDescent="0.25">
      <c r="A6084" s="1">
        <v>44438</v>
      </c>
      <c r="B6084" t="s">
        <v>21</v>
      </c>
      <c r="C6084" t="s">
        <v>12</v>
      </c>
      <c r="D6084" t="s">
        <v>17</v>
      </c>
      <c r="E6084">
        <v>14</v>
      </c>
      <c r="F6084">
        <v>152</v>
      </c>
      <c r="G6084">
        <v>53125</v>
      </c>
      <c r="H6084">
        <v>76993</v>
      </c>
      <c r="I6084">
        <v>23868</v>
      </c>
    </row>
    <row r="6085" spans="1:9" x14ac:dyDescent="0.25">
      <c r="A6085" s="1">
        <v>44439</v>
      </c>
      <c r="B6085" t="s">
        <v>21</v>
      </c>
      <c r="C6085" t="s">
        <v>14</v>
      </c>
      <c r="D6085" t="s">
        <v>13</v>
      </c>
      <c r="E6085">
        <v>18</v>
      </c>
      <c r="F6085">
        <v>17</v>
      </c>
      <c r="G6085">
        <v>42137</v>
      </c>
      <c r="H6085">
        <v>46819</v>
      </c>
      <c r="I6085">
        <v>4682</v>
      </c>
    </row>
    <row r="6086" spans="1:9" x14ac:dyDescent="0.25">
      <c r="A6086" s="1">
        <v>44440</v>
      </c>
      <c r="B6086" t="s">
        <v>21</v>
      </c>
      <c r="C6086" t="s">
        <v>16</v>
      </c>
      <c r="D6086" t="s">
        <v>17</v>
      </c>
      <c r="E6086">
        <v>14</v>
      </c>
      <c r="F6086">
        <v>152</v>
      </c>
      <c r="G6086">
        <v>39459</v>
      </c>
      <c r="H6086">
        <v>51920</v>
      </c>
      <c r="I6086">
        <v>12461</v>
      </c>
    </row>
    <row r="6087" spans="1:9" x14ac:dyDescent="0.25">
      <c r="A6087" s="1">
        <v>44441</v>
      </c>
      <c r="B6087" t="s">
        <v>21</v>
      </c>
      <c r="C6087" t="s">
        <v>16</v>
      </c>
      <c r="D6087" t="s">
        <v>13</v>
      </c>
      <c r="E6087">
        <v>23</v>
      </c>
      <c r="F6087">
        <v>14</v>
      </c>
      <c r="G6087">
        <v>12360</v>
      </c>
      <c r="H6087">
        <v>14891</v>
      </c>
      <c r="I6087">
        <v>2531</v>
      </c>
    </row>
    <row r="6088" spans="1:9" x14ac:dyDescent="0.25">
      <c r="A6088" s="1">
        <v>44442</v>
      </c>
      <c r="B6088" t="s">
        <v>21</v>
      </c>
      <c r="C6088" t="s">
        <v>14</v>
      </c>
      <c r="D6088" t="s">
        <v>11</v>
      </c>
      <c r="E6088">
        <v>6</v>
      </c>
      <c r="F6088">
        <v>58</v>
      </c>
      <c r="G6088">
        <v>22233</v>
      </c>
      <c r="H6088">
        <v>30879</v>
      </c>
      <c r="I6088">
        <v>8646</v>
      </c>
    </row>
    <row r="6089" spans="1:9" x14ac:dyDescent="0.25">
      <c r="A6089" s="1">
        <v>44443</v>
      </c>
      <c r="B6089" t="s">
        <v>21</v>
      </c>
      <c r="C6089" t="s">
        <v>16</v>
      </c>
      <c r="D6089" t="s">
        <v>11</v>
      </c>
      <c r="E6089">
        <v>6</v>
      </c>
      <c r="F6089">
        <v>66</v>
      </c>
      <c r="G6089">
        <v>28305</v>
      </c>
      <c r="H6089">
        <v>35381</v>
      </c>
      <c r="I6089">
        <v>7076</v>
      </c>
    </row>
    <row r="6090" spans="1:9" x14ac:dyDescent="0.25">
      <c r="A6090" s="1">
        <v>44444</v>
      </c>
      <c r="B6090" t="s">
        <v>21</v>
      </c>
      <c r="C6090" t="s">
        <v>18</v>
      </c>
      <c r="D6090" t="s">
        <v>17</v>
      </c>
      <c r="E6090">
        <v>13</v>
      </c>
      <c r="F6090">
        <v>136</v>
      </c>
      <c r="G6090">
        <v>83519</v>
      </c>
      <c r="H6090">
        <v>95999</v>
      </c>
      <c r="I6090">
        <v>12480</v>
      </c>
    </row>
    <row r="6091" spans="1:9" x14ac:dyDescent="0.25">
      <c r="A6091" s="1">
        <v>44445</v>
      </c>
      <c r="B6091" t="s">
        <v>21</v>
      </c>
      <c r="C6091" t="s">
        <v>14</v>
      </c>
      <c r="D6091" t="s">
        <v>17</v>
      </c>
      <c r="E6091">
        <v>10</v>
      </c>
      <c r="F6091">
        <v>119</v>
      </c>
      <c r="G6091">
        <v>41964</v>
      </c>
      <c r="H6091">
        <v>66609</v>
      </c>
      <c r="I6091">
        <v>24645</v>
      </c>
    </row>
    <row r="6092" spans="1:9" x14ac:dyDescent="0.25">
      <c r="A6092" s="1">
        <v>44446</v>
      </c>
      <c r="B6092" t="s">
        <v>21</v>
      </c>
      <c r="C6092" t="s">
        <v>16</v>
      </c>
      <c r="D6092" t="s">
        <v>17</v>
      </c>
      <c r="E6092">
        <v>11</v>
      </c>
      <c r="F6092">
        <v>85</v>
      </c>
      <c r="G6092">
        <v>40443</v>
      </c>
      <c r="H6092">
        <v>45958</v>
      </c>
      <c r="I6092">
        <v>5515</v>
      </c>
    </row>
    <row r="6093" spans="1:9" x14ac:dyDescent="0.25">
      <c r="A6093" s="1">
        <v>44447</v>
      </c>
      <c r="B6093" t="s">
        <v>21</v>
      </c>
      <c r="C6093" t="s">
        <v>12</v>
      </c>
      <c r="D6093" t="s">
        <v>13</v>
      </c>
      <c r="E6093">
        <v>11</v>
      </c>
      <c r="F6093">
        <v>41</v>
      </c>
      <c r="G6093">
        <v>49615</v>
      </c>
      <c r="H6093">
        <v>91880</v>
      </c>
      <c r="I6093">
        <v>42265</v>
      </c>
    </row>
    <row r="6094" spans="1:9" x14ac:dyDescent="0.25">
      <c r="A6094" s="1">
        <v>44448</v>
      </c>
      <c r="B6094" t="s">
        <v>21</v>
      </c>
      <c r="C6094" t="s">
        <v>12</v>
      </c>
      <c r="D6094" t="s">
        <v>13</v>
      </c>
      <c r="E6094">
        <v>21</v>
      </c>
      <c r="F6094">
        <v>21</v>
      </c>
      <c r="G6094">
        <v>41041</v>
      </c>
      <c r="H6094">
        <v>45601</v>
      </c>
      <c r="I6094">
        <v>4560</v>
      </c>
    </row>
    <row r="6095" spans="1:9" x14ac:dyDescent="0.25">
      <c r="A6095" s="1">
        <v>44449</v>
      </c>
      <c r="B6095" t="s">
        <v>21</v>
      </c>
      <c r="C6095" t="s">
        <v>10</v>
      </c>
      <c r="D6095" t="s">
        <v>17</v>
      </c>
      <c r="E6095">
        <v>13</v>
      </c>
      <c r="F6095">
        <v>140</v>
      </c>
      <c r="G6095">
        <v>68021</v>
      </c>
      <c r="H6095">
        <v>94473</v>
      </c>
      <c r="I6095">
        <v>26452</v>
      </c>
    </row>
    <row r="6096" spans="1:9" x14ac:dyDescent="0.25">
      <c r="A6096" s="1">
        <v>44450</v>
      </c>
      <c r="B6096" t="s">
        <v>21</v>
      </c>
      <c r="C6096" t="s">
        <v>14</v>
      </c>
      <c r="D6096" t="s">
        <v>17</v>
      </c>
      <c r="E6096">
        <v>15</v>
      </c>
      <c r="F6096">
        <v>157</v>
      </c>
      <c r="G6096">
        <v>12526</v>
      </c>
      <c r="H6096">
        <v>22774</v>
      </c>
      <c r="I6096">
        <v>10248</v>
      </c>
    </row>
    <row r="6097" spans="1:9" x14ac:dyDescent="0.25">
      <c r="A6097" s="1">
        <v>44451</v>
      </c>
      <c r="B6097" t="s">
        <v>21</v>
      </c>
      <c r="C6097" t="s">
        <v>16</v>
      </c>
      <c r="D6097" t="s">
        <v>15</v>
      </c>
      <c r="E6097">
        <v>0</v>
      </c>
      <c r="F6097">
        <v>36</v>
      </c>
      <c r="G6097">
        <v>41505</v>
      </c>
      <c r="H6097">
        <v>66944</v>
      </c>
      <c r="I6097">
        <v>25439</v>
      </c>
    </row>
    <row r="6098" spans="1:9" x14ac:dyDescent="0.25">
      <c r="A6098" s="1">
        <v>44452</v>
      </c>
      <c r="B6098" t="s">
        <v>21</v>
      </c>
      <c r="C6098" t="s">
        <v>10</v>
      </c>
      <c r="D6098" t="s">
        <v>13</v>
      </c>
      <c r="E6098">
        <v>13</v>
      </c>
      <c r="F6098">
        <v>22</v>
      </c>
      <c r="G6098">
        <v>40446</v>
      </c>
      <c r="H6098">
        <v>70958</v>
      </c>
      <c r="I6098">
        <v>30512</v>
      </c>
    </row>
    <row r="6099" spans="1:9" x14ac:dyDescent="0.25">
      <c r="A6099" s="1">
        <v>44453</v>
      </c>
      <c r="B6099" t="s">
        <v>21</v>
      </c>
      <c r="C6099" t="s">
        <v>10</v>
      </c>
      <c r="D6099" t="s">
        <v>17</v>
      </c>
      <c r="E6099">
        <v>13</v>
      </c>
      <c r="F6099">
        <v>121</v>
      </c>
      <c r="G6099">
        <v>72525</v>
      </c>
      <c r="H6099">
        <v>85324</v>
      </c>
      <c r="I6099">
        <v>12799</v>
      </c>
    </row>
    <row r="6100" spans="1:9" x14ac:dyDescent="0.25">
      <c r="A6100" s="1">
        <v>44454</v>
      </c>
      <c r="B6100" t="s">
        <v>21</v>
      </c>
      <c r="C6100" t="s">
        <v>14</v>
      </c>
      <c r="D6100" t="s">
        <v>17</v>
      </c>
      <c r="E6100">
        <v>13</v>
      </c>
      <c r="F6100">
        <v>117</v>
      </c>
      <c r="G6100">
        <v>38276</v>
      </c>
      <c r="H6100">
        <v>57994</v>
      </c>
      <c r="I6100">
        <v>19718</v>
      </c>
    </row>
    <row r="6101" spans="1:9" x14ac:dyDescent="0.25">
      <c r="A6101" s="1">
        <v>44455</v>
      </c>
      <c r="B6101" t="s">
        <v>21</v>
      </c>
      <c r="C6101" t="s">
        <v>18</v>
      </c>
      <c r="D6101" t="s">
        <v>17</v>
      </c>
      <c r="E6101">
        <v>10</v>
      </c>
      <c r="F6101">
        <v>99</v>
      </c>
      <c r="G6101">
        <v>63368</v>
      </c>
      <c r="H6101">
        <v>72837</v>
      </c>
      <c r="I6101">
        <v>9469</v>
      </c>
    </row>
    <row r="6102" spans="1:9" x14ac:dyDescent="0.25">
      <c r="A6102" s="1">
        <v>44456</v>
      </c>
      <c r="B6102" t="s">
        <v>21</v>
      </c>
      <c r="C6102" t="s">
        <v>10</v>
      </c>
      <c r="D6102" t="s">
        <v>17</v>
      </c>
      <c r="E6102">
        <v>10</v>
      </c>
      <c r="F6102">
        <v>65</v>
      </c>
      <c r="G6102">
        <v>9737</v>
      </c>
      <c r="H6102">
        <v>16504</v>
      </c>
      <c r="I6102">
        <v>6767</v>
      </c>
    </row>
    <row r="6103" spans="1:9" x14ac:dyDescent="0.25">
      <c r="A6103" s="1">
        <v>44457</v>
      </c>
      <c r="B6103" t="s">
        <v>21</v>
      </c>
      <c r="C6103" t="s">
        <v>16</v>
      </c>
      <c r="D6103" t="s">
        <v>15</v>
      </c>
      <c r="E6103">
        <v>0</v>
      </c>
      <c r="F6103">
        <v>54</v>
      </c>
      <c r="G6103">
        <v>12499</v>
      </c>
      <c r="H6103">
        <v>14534</v>
      </c>
      <c r="I6103">
        <v>2035</v>
      </c>
    </row>
    <row r="6104" spans="1:9" x14ac:dyDescent="0.25">
      <c r="A6104" s="1">
        <v>44458</v>
      </c>
      <c r="B6104" t="s">
        <v>21</v>
      </c>
      <c r="C6104" t="s">
        <v>12</v>
      </c>
      <c r="D6104" t="s">
        <v>17</v>
      </c>
      <c r="E6104">
        <v>8</v>
      </c>
      <c r="F6104">
        <v>56</v>
      </c>
      <c r="G6104">
        <v>7166</v>
      </c>
      <c r="H6104">
        <v>11025</v>
      </c>
      <c r="I6104">
        <v>3859</v>
      </c>
    </row>
    <row r="6105" spans="1:9" x14ac:dyDescent="0.25">
      <c r="A6105" s="1">
        <v>44459</v>
      </c>
      <c r="B6105" t="s">
        <v>21</v>
      </c>
      <c r="C6105" t="s">
        <v>14</v>
      </c>
      <c r="D6105" t="s">
        <v>15</v>
      </c>
      <c r="E6105">
        <v>0</v>
      </c>
      <c r="F6105">
        <v>41</v>
      </c>
      <c r="G6105">
        <v>61621</v>
      </c>
      <c r="H6105">
        <v>90619</v>
      </c>
      <c r="I6105">
        <v>28998</v>
      </c>
    </row>
    <row r="6106" spans="1:9" x14ac:dyDescent="0.25">
      <c r="A6106" s="1">
        <v>44460</v>
      </c>
      <c r="B6106" t="s">
        <v>21</v>
      </c>
      <c r="C6106" t="s">
        <v>10</v>
      </c>
      <c r="D6106" t="s">
        <v>15</v>
      </c>
      <c r="E6106">
        <v>0</v>
      </c>
      <c r="F6106">
        <v>91</v>
      </c>
      <c r="G6106">
        <v>15477</v>
      </c>
      <c r="H6106">
        <v>27638</v>
      </c>
      <c r="I6106">
        <v>12161</v>
      </c>
    </row>
    <row r="6107" spans="1:9" x14ac:dyDescent="0.25">
      <c r="A6107" s="1">
        <v>44461</v>
      </c>
      <c r="B6107" t="s">
        <v>21</v>
      </c>
      <c r="C6107" t="s">
        <v>14</v>
      </c>
      <c r="D6107" t="s">
        <v>11</v>
      </c>
      <c r="E6107">
        <v>8</v>
      </c>
      <c r="F6107">
        <v>55</v>
      </c>
      <c r="G6107">
        <v>28933</v>
      </c>
      <c r="H6107">
        <v>34859</v>
      </c>
      <c r="I6107">
        <v>5926</v>
      </c>
    </row>
    <row r="6108" spans="1:9" x14ac:dyDescent="0.25">
      <c r="A6108" s="1">
        <v>44462</v>
      </c>
      <c r="B6108" t="s">
        <v>21</v>
      </c>
      <c r="C6108" t="s">
        <v>16</v>
      </c>
      <c r="D6108" t="s">
        <v>17</v>
      </c>
      <c r="E6108">
        <v>9</v>
      </c>
      <c r="F6108">
        <v>111</v>
      </c>
      <c r="G6108">
        <v>45284</v>
      </c>
      <c r="H6108">
        <v>67588</v>
      </c>
      <c r="I6108">
        <v>22304</v>
      </c>
    </row>
    <row r="6109" spans="1:9" x14ac:dyDescent="0.25">
      <c r="A6109" s="1">
        <v>44463</v>
      </c>
      <c r="B6109" t="s">
        <v>21</v>
      </c>
      <c r="C6109" t="s">
        <v>18</v>
      </c>
      <c r="D6109" t="s">
        <v>13</v>
      </c>
      <c r="E6109">
        <v>10</v>
      </c>
      <c r="F6109">
        <v>24</v>
      </c>
      <c r="G6109">
        <v>21271</v>
      </c>
      <c r="H6109">
        <v>29543</v>
      </c>
      <c r="I6109">
        <v>8272</v>
      </c>
    </row>
    <row r="6110" spans="1:9" x14ac:dyDescent="0.25">
      <c r="A6110" s="1">
        <v>44464</v>
      </c>
      <c r="B6110" t="s">
        <v>21</v>
      </c>
      <c r="C6110" t="s">
        <v>16</v>
      </c>
      <c r="D6110" t="s">
        <v>17</v>
      </c>
      <c r="E6110">
        <v>9</v>
      </c>
      <c r="F6110">
        <v>96</v>
      </c>
      <c r="G6110">
        <v>33537</v>
      </c>
      <c r="H6110">
        <v>65759</v>
      </c>
      <c r="I6110">
        <v>32222</v>
      </c>
    </row>
    <row r="6111" spans="1:9" x14ac:dyDescent="0.25">
      <c r="A6111" s="1">
        <v>44465</v>
      </c>
      <c r="B6111" t="s">
        <v>21</v>
      </c>
      <c r="C6111" t="s">
        <v>10</v>
      </c>
      <c r="D6111" t="s">
        <v>15</v>
      </c>
      <c r="E6111">
        <v>0</v>
      </c>
      <c r="F6111">
        <v>47</v>
      </c>
      <c r="G6111">
        <v>13987</v>
      </c>
      <c r="H6111">
        <v>22930</v>
      </c>
      <c r="I6111">
        <v>8943</v>
      </c>
    </row>
    <row r="6112" spans="1:9" x14ac:dyDescent="0.25">
      <c r="A6112" s="1">
        <v>44466</v>
      </c>
      <c r="B6112" t="s">
        <v>21</v>
      </c>
      <c r="C6112" t="s">
        <v>10</v>
      </c>
      <c r="D6112" t="s">
        <v>17</v>
      </c>
      <c r="E6112">
        <v>9</v>
      </c>
      <c r="F6112">
        <v>190</v>
      </c>
      <c r="G6112">
        <v>15175</v>
      </c>
      <c r="H6112">
        <v>29183</v>
      </c>
      <c r="I6112">
        <v>14008</v>
      </c>
    </row>
    <row r="6113" spans="1:9" x14ac:dyDescent="0.25">
      <c r="A6113" s="1">
        <v>44467</v>
      </c>
      <c r="B6113" t="s">
        <v>21</v>
      </c>
      <c r="C6113" t="s">
        <v>18</v>
      </c>
      <c r="D6113" t="s">
        <v>15</v>
      </c>
      <c r="E6113">
        <v>0</v>
      </c>
      <c r="F6113">
        <v>51</v>
      </c>
      <c r="G6113">
        <v>52748</v>
      </c>
      <c r="H6113">
        <v>65935</v>
      </c>
      <c r="I6113">
        <v>13187</v>
      </c>
    </row>
    <row r="6114" spans="1:9" x14ac:dyDescent="0.25">
      <c r="A6114" s="1">
        <v>44468</v>
      </c>
      <c r="B6114" t="s">
        <v>21</v>
      </c>
      <c r="C6114" t="s">
        <v>12</v>
      </c>
      <c r="D6114" t="s">
        <v>11</v>
      </c>
      <c r="E6114">
        <v>4</v>
      </c>
      <c r="F6114">
        <v>43</v>
      </c>
      <c r="G6114">
        <v>37377</v>
      </c>
      <c r="H6114">
        <v>43973</v>
      </c>
      <c r="I6114">
        <v>6596</v>
      </c>
    </row>
    <row r="6115" spans="1:9" x14ac:dyDescent="0.25">
      <c r="A6115" s="1">
        <v>44469</v>
      </c>
      <c r="B6115" t="s">
        <v>21</v>
      </c>
      <c r="C6115" t="s">
        <v>10</v>
      </c>
      <c r="D6115" t="s">
        <v>11</v>
      </c>
      <c r="E6115">
        <v>9</v>
      </c>
      <c r="F6115">
        <v>54</v>
      </c>
      <c r="G6115">
        <v>38248</v>
      </c>
      <c r="H6115">
        <v>59762</v>
      </c>
      <c r="I6115">
        <v>21514</v>
      </c>
    </row>
    <row r="6116" spans="1:9" x14ac:dyDescent="0.25">
      <c r="A6116" s="1">
        <v>44470</v>
      </c>
      <c r="B6116" t="s">
        <v>21</v>
      </c>
      <c r="C6116" t="s">
        <v>18</v>
      </c>
      <c r="D6116" t="s">
        <v>13</v>
      </c>
      <c r="E6116">
        <v>18</v>
      </c>
      <c r="F6116">
        <v>20</v>
      </c>
      <c r="G6116">
        <v>60484</v>
      </c>
      <c r="H6116">
        <v>76561.5</v>
      </c>
      <c r="I6116">
        <v>16077.5</v>
      </c>
    </row>
    <row r="6117" spans="1:9" x14ac:dyDescent="0.25">
      <c r="A6117" s="1">
        <v>44471</v>
      </c>
      <c r="B6117" t="s">
        <v>21</v>
      </c>
      <c r="C6117" t="s">
        <v>12</v>
      </c>
      <c r="D6117" t="s">
        <v>13</v>
      </c>
      <c r="E6117">
        <v>21</v>
      </c>
      <c r="F6117">
        <v>32</v>
      </c>
      <c r="G6117">
        <v>59219</v>
      </c>
      <c r="H6117">
        <v>111733.5</v>
      </c>
      <c r="I6117">
        <v>52514.5</v>
      </c>
    </row>
    <row r="6118" spans="1:9" x14ac:dyDescent="0.25">
      <c r="A6118" s="1">
        <v>44472</v>
      </c>
      <c r="B6118" t="s">
        <v>21</v>
      </c>
      <c r="C6118" t="s">
        <v>12</v>
      </c>
      <c r="D6118" t="s">
        <v>15</v>
      </c>
      <c r="E6118">
        <v>0</v>
      </c>
      <c r="F6118">
        <v>87</v>
      </c>
      <c r="G6118">
        <v>61954</v>
      </c>
      <c r="H6118">
        <v>80460</v>
      </c>
      <c r="I6118">
        <v>18506</v>
      </c>
    </row>
    <row r="6119" spans="1:9" x14ac:dyDescent="0.25">
      <c r="A6119" s="1">
        <v>44473</v>
      </c>
      <c r="B6119" t="s">
        <v>21</v>
      </c>
      <c r="C6119" t="s">
        <v>12</v>
      </c>
      <c r="D6119" t="s">
        <v>11</v>
      </c>
      <c r="E6119">
        <v>10</v>
      </c>
      <c r="F6119">
        <v>69</v>
      </c>
      <c r="G6119">
        <v>73853</v>
      </c>
      <c r="H6119">
        <v>110229</v>
      </c>
      <c r="I6119">
        <v>36376</v>
      </c>
    </row>
    <row r="6120" spans="1:9" x14ac:dyDescent="0.25">
      <c r="A6120" s="1">
        <v>44474</v>
      </c>
      <c r="B6120" t="s">
        <v>21</v>
      </c>
      <c r="C6120" t="s">
        <v>12</v>
      </c>
      <c r="D6120" t="s">
        <v>15</v>
      </c>
      <c r="E6120">
        <v>0</v>
      </c>
      <c r="F6120">
        <v>86</v>
      </c>
      <c r="G6120">
        <v>37432</v>
      </c>
      <c r="H6120">
        <v>54249</v>
      </c>
      <c r="I6120">
        <v>16817</v>
      </c>
    </row>
    <row r="6121" spans="1:9" x14ac:dyDescent="0.25">
      <c r="A6121" s="1">
        <v>44475</v>
      </c>
      <c r="B6121" t="s">
        <v>21</v>
      </c>
      <c r="C6121" t="s">
        <v>12</v>
      </c>
      <c r="D6121" t="s">
        <v>15</v>
      </c>
      <c r="E6121">
        <v>0</v>
      </c>
      <c r="F6121">
        <v>56</v>
      </c>
      <c r="G6121">
        <v>70444</v>
      </c>
      <c r="H6121">
        <v>92689.5</v>
      </c>
      <c r="I6121">
        <v>22245.5</v>
      </c>
    </row>
    <row r="6122" spans="1:9" x14ac:dyDescent="0.25">
      <c r="A6122" s="1">
        <v>44476</v>
      </c>
      <c r="B6122" t="s">
        <v>21</v>
      </c>
      <c r="C6122" t="s">
        <v>18</v>
      </c>
      <c r="D6122" t="s">
        <v>13</v>
      </c>
      <c r="E6122">
        <v>23</v>
      </c>
      <c r="F6122">
        <v>15</v>
      </c>
      <c r="G6122">
        <v>66110</v>
      </c>
      <c r="H6122">
        <v>73455</v>
      </c>
      <c r="I6122">
        <v>7345</v>
      </c>
    </row>
    <row r="6123" spans="1:9" x14ac:dyDescent="0.25">
      <c r="A6123" s="1">
        <v>44477</v>
      </c>
      <c r="B6123" t="s">
        <v>21</v>
      </c>
      <c r="C6123" t="s">
        <v>14</v>
      </c>
      <c r="D6123" t="s">
        <v>11</v>
      </c>
      <c r="E6123">
        <v>3</v>
      </c>
      <c r="F6123">
        <v>31</v>
      </c>
      <c r="G6123">
        <v>42771</v>
      </c>
      <c r="H6123">
        <v>65802</v>
      </c>
      <c r="I6123">
        <v>23031</v>
      </c>
    </row>
    <row r="6124" spans="1:9" x14ac:dyDescent="0.25">
      <c r="A6124" s="1">
        <v>44478</v>
      </c>
      <c r="B6124" t="s">
        <v>21</v>
      </c>
      <c r="C6124" t="s">
        <v>18</v>
      </c>
      <c r="D6124" t="s">
        <v>15</v>
      </c>
      <c r="E6124">
        <v>0</v>
      </c>
      <c r="F6124">
        <v>29</v>
      </c>
      <c r="G6124">
        <v>64656</v>
      </c>
      <c r="H6124">
        <v>89800.5</v>
      </c>
      <c r="I6124">
        <v>25144.5</v>
      </c>
    </row>
    <row r="6125" spans="1:9" x14ac:dyDescent="0.25">
      <c r="A6125" s="1">
        <v>44479</v>
      </c>
      <c r="B6125" t="s">
        <v>21</v>
      </c>
      <c r="C6125" t="s">
        <v>14</v>
      </c>
      <c r="D6125" t="s">
        <v>17</v>
      </c>
      <c r="E6125">
        <v>13</v>
      </c>
      <c r="F6125">
        <v>111</v>
      </c>
      <c r="G6125">
        <v>60259</v>
      </c>
      <c r="H6125">
        <v>98785.5</v>
      </c>
      <c r="I6125">
        <v>38526.5</v>
      </c>
    </row>
    <row r="6126" spans="1:9" x14ac:dyDescent="0.25">
      <c r="A6126" s="1">
        <v>44480</v>
      </c>
      <c r="B6126" t="s">
        <v>21</v>
      </c>
      <c r="C6126" t="s">
        <v>16</v>
      </c>
      <c r="D6126" t="s">
        <v>17</v>
      </c>
      <c r="E6126">
        <v>5</v>
      </c>
      <c r="F6126">
        <v>95</v>
      </c>
      <c r="G6126">
        <v>40958</v>
      </c>
      <c r="H6126">
        <v>74469</v>
      </c>
      <c r="I6126">
        <v>33511</v>
      </c>
    </row>
    <row r="6127" spans="1:9" x14ac:dyDescent="0.25">
      <c r="A6127" s="1">
        <v>44481</v>
      </c>
      <c r="B6127" t="s">
        <v>21</v>
      </c>
      <c r="C6127" t="s">
        <v>18</v>
      </c>
      <c r="D6127" t="s">
        <v>11</v>
      </c>
      <c r="E6127">
        <v>10</v>
      </c>
      <c r="F6127">
        <v>57</v>
      </c>
      <c r="G6127">
        <v>25281</v>
      </c>
      <c r="H6127">
        <v>48618</v>
      </c>
      <c r="I6127">
        <v>23337</v>
      </c>
    </row>
    <row r="6128" spans="1:9" x14ac:dyDescent="0.25">
      <c r="A6128" s="1">
        <v>44482</v>
      </c>
      <c r="B6128" t="s">
        <v>21</v>
      </c>
      <c r="C6128" t="s">
        <v>14</v>
      </c>
      <c r="D6128" t="s">
        <v>13</v>
      </c>
      <c r="E6128">
        <v>23</v>
      </c>
      <c r="F6128">
        <v>23</v>
      </c>
      <c r="G6128">
        <v>21843</v>
      </c>
      <c r="H6128">
        <v>33096</v>
      </c>
      <c r="I6128">
        <v>11253</v>
      </c>
    </row>
    <row r="6129" spans="1:9" x14ac:dyDescent="0.25">
      <c r="A6129" s="1">
        <v>44483</v>
      </c>
      <c r="B6129" t="s">
        <v>21</v>
      </c>
      <c r="C6129" t="s">
        <v>10</v>
      </c>
      <c r="D6129" t="s">
        <v>13</v>
      </c>
      <c r="E6129">
        <v>16</v>
      </c>
      <c r="F6129">
        <v>26</v>
      </c>
      <c r="G6129">
        <v>92774</v>
      </c>
      <c r="H6129">
        <v>127087.5</v>
      </c>
      <c r="I6129">
        <v>34313.5</v>
      </c>
    </row>
    <row r="6130" spans="1:9" x14ac:dyDescent="0.25">
      <c r="A6130" s="1">
        <v>44484</v>
      </c>
      <c r="B6130" t="s">
        <v>21</v>
      </c>
      <c r="C6130" t="s">
        <v>18</v>
      </c>
      <c r="D6130" t="s">
        <v>17</v>
      </c>
      <c r="E6130">
        <v>14</v>
      </c>
      <c r="F6130">
        <v>102</v>
      </c>
      <c r="G6130">
        <v>32375</v>
      </c>
      <c r="H6130">
        <v>43167</v>
      </c>
      <c r="I6130">
        <v>10792</v>
      </c>
    </row>
    <row r="6131" spans="1:9" x14ac:dyDescent="0.25">
      <c r="A6131" s="1">
        <v>44485</v>
      </c>
      <c r="B6131" t="s">
        <v>21</v>
      </c>
      <c r="C6131" t="s">
        <v>10</v>
      </c>
      <c r="D6131" t="s">
        <v>17</v>
      </c>
      <c r="E6131">
        <v>10</v>
      </c>
      <c r="F6131">
        <v>133</v>
      </c>
      <c r="G6131">
        <v>79558</v>
      </c>
      <c r="H6131">
        <v>124309.5</v>
      </c>
      <c r="I6131">
        <v>44751.5</v>
      </c>
    </row>
    <row r="6132" spans="1:9" x14ac:dyDescent="0.25">
      <c r="A6132" s="1">
        <v>44486</v>
      </c>
      <c r="B6132" t="s">
        <v>21</v>
      </c>
      <c r="C6132" t="s">
        <v>10</v>
      </c>
      <c r="D6132" t="s">
        <v>13</v>
      </c>
      <c r="E6132">
        <v>17</v>
      </c>
      <c r="F6132">
        <v>5</v>
      </c>
      <c r="G6132">
        <v>91090</v>
      </c>
      <c r="H6132">
        <v>149328</v>
      </c>
      <c r="I6132">
        <v>58238</v>
      </c>
    </row>
    <row r="6133" spans="1:9" x14ac:dyDescent="0.25">
      <c r="A6133" s="1">
        <v>44487</v>
      </c>
      <c r="B6133" t="s">
        <v>21</v>
      </c>
      <c r="C6133" t="s">
        <v>12</v>
      </c>
      <c r="D6133" t="s">
        <v>15</v>
      </c>
      <c r="E6133">
        <v>0</v>
      </c>
      <c r="F6133">
        <v>31</v>
      </c>
      <c r="G6133">
        <v>102069</v>
      </c>
      <c r="H6133">
        <v>143758.5</v>
      </c>
      <c r="I6133">
        <v>41689.5</v>
      </c>
    </row>
    <row r="6134" spans="1:9" x14ac:dyDescent="0.25">
      <c r="A6134" s="1">
        <v>44488</v>
      </c>
      <c r="B6134" t="s">
        <v>21</v>
      </c>
      <c r="C6134" t="s">
        <v>16</v>
      </c>
      <c r="D6134" t="s">
        <v>13</v>
      </c>
      <c r="E6134">
        <v>14</v>
      </c>
      <c r="F6134">
        <v>37</v>
      </c>
      <c r="G6134">
        <v>93810</v>
      </c>
      <c r="H6134">
        <v>148905</v>
      </c>
      <c r="I6134">
        <v>55095</v>
      </c>
    </row>
    <row r="6135" spans="1:9" x14ac:dyDescent="0.25">
      <c r="A6135" s="1">
        <v>44489</v>
      </c>
      <c r="B6135" t="s">
        <v>21</v>
      </c>
      <c r="C6135" t="s">
        <v>10</v>
      </c>
      <c r="D6135" t="s">
        <v>13</v>
      </c>
      <c r="E6135">
        <v>11</v>
      </c>
      <c r="F6135">
        <v>17</v>
      </c>
      <c r="G6135">
        <v>99578</v>
      </c>
      <c r="H6135">
        <v>114457.5</v>
      </c>
      <c r="I6135">
        <v>14879.5</v>
      </c>
    </row>
    <row r="6136" spans="1:9" x14ac:dyDescent="0.25">
      <c r="A6136" s="1">
        <v>44490</v>
      </c>
      <c r="B6136" t="s">
        <v>21</v>
      </c>
      <c r="C6136" t="s">
        <v>14</v>
      </c>
      <c r="D6136" t="s">
        <v>11</v>
      </c>
      <c r="E6136">
        <v>8</v>
      </c>
      <c r="F6136">
        <v>40</v>
      </c>
      <c r="G6136">
        <v>53667</v>
      </c>
      <c r="H6136">
        <v>66255</v>
      </c>
      <c r="I6136">
        <v>12588</v>
      </c>
    </row>
    <row r="6137" spans="1:9" x14ac:dyDescent="0.25">
      <c r="A6137" s="1">
        <v>44491</v>
      </c>
      <c r="B6137" t="s">
        <v>21</v>
      </c>
      <c r="C6137" t="s">
        <v>10</v>
      </c>
      <c r="D6137" t="s">
        <v>15</v>
      </c>
      <c r="E6137">
        <v>0</v>
      </c>
      <c r="F6137">
        <v>37</v>
      </c>
      <c r="G6137">
        <v>66135</v>
      </c>
      <c r="H6137">
        <v>106669.5</v>
      </c>
      <c r="I6137">
        <v>40534.5</v>
      </c>
    </row>
    <row r="6138" spans="1:9" x14ac:dyDescent="0.25">
      <c r="A6138" s="1">
        <v>44492</v>
      </c>
      <c r="B6138" t="s">
        <v>21</v>
      </c>
      <c r="C6138" t="s">
        <v>12</v>
      </c>
      <c r="D6138" t="s">
        <v>11</v>
      </c>
      <c r="E6138">
        <v>4</v>
      </c>
      <c r="F6138">
        <v>76</v>
      </c>
      <c r="G6138">
        <v>64695</v>
      </c>
      <c r="H6138">
        <v>77017.5</v>
      </c>
      <c r="I6138">
        <v>12322.5</v>
      </c>
    </row>
    <row r="6139" spans="1:9" x14ac:dyDescent="0.25">
      <c r="A6139" s="1">
        <v>44493</v>
      </c>
      <c r="B6139" t="s">
        <v>21</v>
      </c>
      <c r="C6139" t="s">
        <v>18</v>
      </c>
      <c r="D6139" t="s">
        <v>11</v>
      </c>
      <c r="E6139">
        <v>7</v>
      </c>
      <c r="F6139">
        <v>46</v>
      </c>
      <c r="G6139">
        <v>83197</v>
      </c>
      <c r="H6139">
        <v>99043.5</v>
      </c>
      <c r="I6139">
        <v>15846.5</v>
      </c>
    </row>
    <row r="6140" spans="1:9" x14ac:dyDescent="0.25">
      <c r="A6140" s="1">
        <v>44494</v>
      </c>
      <c r="B6140" t="s">
        <v>21</v>
      </c>
      <c r="C6140" t="s">
        <v>10</v>
      </c>
      <c r="D6140" t="s">
        <v>17</v>
      </c>
      <c r="E6140">
        <v>8</v>
      </c>
      <c r="F6140">
        <v>137</v>
      </c>
      <c r="G6140">
        <v>104942</v>
      </c>
      <c r="H6140">
        <v>127978.5</v>
      </c>
      <c r="I6140">
        <v>23036.5</v>
      </c>
    </row>
    <row r="6141" spans="1:9" x14ac:dyDescent="0.25">
      <c r="A6141" s="1">
        <v>44495</v>
      </c>
      <c r="B6141" t="s">
        <v>21</v>
      </c>
      <c r="C6141" t="s">
        <v>16</v>
      </c>
      <c r="D6141" t="s">
        <v>17</v>
      </c>
      <c r="E6141">
        <v>15</v>
      </c>
      <c r="F6141">
        <v>119</v>
      </c>
      <c r="G6141">
        <v>21040</v>
      </c>
      <c r="H6141">
        <v>30940.5</v>
      </c>
      <c r="I6141">
        <v>9900.5</v>
      </c>
    </row>
    <row r="6142" spans="1:9" x14ac:dyDescent="0.25">
      <c r="A6142" s="1">
        <v>44496</v>
      </c>
      <c r="B6142" t="s">
        <v>21</v>
      </c>
      <c r="C6142" t="s">
        <v>16</v>
      </c>
      <c r="D6142" t="s">
        <v>11</v>
      </c>
      <c r="E6142">
        <v>8</v>
      </c>
      <c r="F6142">
        <v>36</v>
      </c>
      <c r="G6142">
        <v>99752</v>
      </c>
      <c r="H6142">
        <v>133002</v>
      </c>
      <c r="I6142">
        <v>33250</v>
      </c>
    </row>
    <row r="6143" spans="1:9" x14ac:dyDescent="0.25">
      <c r="A6143" s="1">
        <v>44497</v>
      </c>
      <c r="B6143" t="s">
        <v>21</v>
      </c>
      <c r="C6143" t="s">
        <v>18</v>
      </c>
      <c r="D6143" t="s">
        <v>13</v>
      </c>
      <c r="E6143">
        <v>14</v>
      </c>
      <c r="F6143">
        <v>49</v>
      </c>
      <c r="G6143">
        <v>92450</v>
      </c>
      <c r="H6143">
        <v>140076</v>
      </c>
      <c r="I6143">
        <v>47626</v>
      </c>
    </row>
    <row r="6144" spans="1:9" x14ac:dyDescent="0.25">
      <c r="A6144" s="1">
        <v>44498</v>
      </c>
      <c r="B6144" t="s">
        <v>21</v>
      </c>
      <c r="C6144" t="s">
        <v>18</v>
      </c>
      <c r="D6144" t="s">
        <v>13</v>
      </c>
      <c r="E6144">
        <v>10</v>
      </c>
      <c r="F6144">
        <v>14</v>
      </c>
      <c r="G6144">
        <v>17863</v>
      </c>
      <c r="H6144">
        <v>27064.5</v>
      </c>
      <c r="I6144">
        <v>9201.5</v>
      </c>
    </row>
    <row r="6145" spans="1:9" x14ac:dyDescent="0.25">
      <c r="A6145" s="1">
        <v>44499</v>
      </c>
      <c r="B6145" t="s">
        <v>21</v>
      </c>
      <c r="C6145" t="s">
        <v>18</v>
      </c>
      <c r="D6145" t="s">
        <v>13</v>
      </c>
      <c r="E6145">
        <v>22</v>
      </c>
      <c r="F6145">
        <v>28</v>
      </c>
      <c r="G6145">
        <v>94079</v>
      </c>
      <c r="H6145">
        <v>127134</v>
      </c>
      <c r="I6145">
        <v>33055</v>
      </c>
    </row>
    <row r="6146" spans="1:9" x14ac:dyDescent="0.25">
      <c r="A6146" s="1">
        <v>44500</v>
      </c>
      <c r="B6146" t="s">
        <v>21</v>
      </c>
      <c r="C6146" t="s">
        <v>14</v>
      </c>
      <c r="D6146" t="s">
        <v>13</v>
      </c>
      <c r="E6146">
        <v>13</v>
      </c>
      <c r="F6146">
        <v>42</v>
      </c>
      <c r="G6146">
        <v>69026</v>
      </c>
      <c r="H6146">
        <v>98608.5</v>
      </c>
      <c r="I6146">
        <v>29582.5</v>
      </c>
    </row>
    <row r="6147" spans="1:9" x14ac:dyDescent="0.25">
      <c r="A6147" s="1">
        <v>44501</v>
      </c>
      <c r="B6147" t="s">
        <v>21</v>
      </c>
      <c r="C6147" t="s">
        <v>18</v>
      </c>
      <c r="D6147" t="s">
        <v>11</v>
      </c>
      <c r="E6147">
        <v>7</v>
      </c>
      <c r="F6147">
        <v>36</v>
      </c>
      <c r="G6147">
        <v>63393</v>
      </c>
      <c r="H6147">
        <v>97528</v>
      </c>
      <c r="I6147">
        <v>34135</v>
      </c>
    </row>
    <row r="6148" spans="1:9" x14ac:dyDescent="0.25">
      <c r="A6148" s="1">
        <v>44502</v>
      </c>
      <c r="B6148" t="s">
        <v>21</v>
      </c>
      <c r="C6148" t="s">
        <v>10</v>
      </c>
      <c r="D6148" t="s">
        <v>11</v>
      </c>
      <c r="E6148">
        <v>8</v>
      </c>
      <c r="F6148">
        <v>50</v>
      </c>
      <c r="G6148">
        <v>37219</v>
      </c>
      <c r="H6148">
        <v>48972</v>
      </c>
      <c r="I6148">
        <v>11753</v>
      </c>
    </row>
    <row r="6149" spans="1:9" x14ac:dyDescent="0.25">
      <c r="A6149" s="1">
        <v>44503</v>
      </c>
      <c r="B6149" t="s">
        <v>21</v>
      </c>
      <c r="C6149" t="s">
        <v>16</v>
      </c>
      <c r="D6149" t="s">
        <v>11</v>
      </c>
      <c r="E6149">
        <v>8</v>
      </c>
      <c r="F6149">
        <v>28</v>
      </c>
      <c r="G6149">
        <v>8153</v>
      </c>
      <c r="H6149">
        <v>10320</v>
      </c>
      <c r="I6149">
        <v>2167</v>
      </c>
    </row>
    <row r="6150" spans="1:9" x14ac:dyDescent="0.25">
      <c r="A6150" s="1">
        <v>44504</v>
      </c>
      <c r="B6150" t="s">
        <v>21</v>
      </c>
      <c r="C6150" t="s">
        <v>12</v>
      </c>
      <c r="D6150" t="s">
        <v>15</v>
      </c>
      <c r="E6150">
        <v>0</v>
      </c>
      <c r="F6150">
        <v>35</v>
      </c>
      <c r="G6150">
        <v>13609</v>
      </c>
      <c r="H6150">
        <v>25678</v>
      </c>
      <c r="I6150">
        <v>12069</v>
      </c>
    </row>
    <row r="6151" spans="1:9" x14ac:dyDescent="0.25">
      <c r="A6151" s="1">
        <v>44505</v>
      </c>
      <c r="B6151" t="s">
        <v>21</v>
      </c>
      <c r="C6151" t="s">
        <v>14</v>
      </c>
      <c r="D6151" t="s">
        <v>13</v>
      </c>
      <c r="E6151">
        <v>24</v>
      </c>
      <c r="F6151">
        <v>18</v>
      </c>
      <c r="G6151">
        <v>50041</v>
      </c>
      <c r="H6151">
        <v>80711</v>
      </c>
      <c r="I6151">
        <v>30670</v>
      </c>
    </row>
    <row r="6152" spans="1:9" x14ac:dyDescent="0.25">
      <c r="A6152" s="1">
        <v>44506</v>
      </c>
      <c r="B6152" t="s">
        <v>21</v>
      </c>
      <c r="C6152" t="s">
        <v>14</v>
      </c>
      <c r="D6152" t="s">
        <v>11</v>
      </c>
      <c r="E6152">
        <v>3</v>
      </c>
      <c r="F6152">
        <v>67</v>
      </c>
      <c r="G6152">
        <v>31833</v>
      </c>
      <c r="H6152">
        <v>40811</v>
      </c>
      <c r="I6152">
        <v>8978</v>
      </c>
    </row>
    <row r="6153" spans="1:9" x14ac:dyDescent="0.25">
      <c r="A6153" s="1">
        <v>44507</v>
      </c>
      <c r="B6153" t="s">
        <v>21</v>
      </c>
      <c r="C6153" t="s">
        <v>14</v>
      </c>
      <c r="D6153" t="s">
        <v>13</v>
      </c>
      <c r="E6153">
        <v>10</v>
      </c>
      <c r="F6153">
        <v>12</v>
      </c>
      <c r="G6153">
        <v>32771</v>
      </c>
      <c r="H6153">
        <v>39965</v>
      </c>
      <c r="I6153">
        <v>7194</v>
      </c>
    </row>
    <row r="6154" spans="1:9" x14ac:dyDescent="0.25">
      <c r="A6154" s="1">
        <v>44508</v>
      </c>
      <c r="B6154" t="s">
        <v>21</v>
      </c>
      <c r="C6154" t="s">
        <v>12</v>
      </c>
      <c r="D6154" t="s">
        <v>17</v>
      </c>
      <c r="E6154">
        <v>5</v>
      </c>
      <c r="F6154">
        <v>134</v>
      </c>
      <c r="G6154">
        <v>86230</v>
      </c>
      <c r="H6154">
        <v>95811</v>
      </c>
      <c r="I6154">
        <v>9581</v>
      </c>
    </row>
    <row r="6155" spans="1:9" x14ac:dyDescent="0.25">
      <c r="A6155" s="1">
        <v>44509</v>
      </c>
      <c r="B6155" t="s">
        <v>21</v>
      </c>
      <c r="C6155" t="s">
        <v>18</v>
      </c>
      <c r="D6155" t="s">
        <v>15</v>
      </c>
      <c r="E6155">
        <v>0</v>
      </c>
      <c r="F6155">
        <v>28</v>
      </c>
      <c r="G6155">
        <v>18651</v>
      </c>
      <c r="H6155">
        <v>27031</v>
      </c>
      <c r="I6155">
        <v>8380</v>
      </c>
    </row>
    <row r="6156" spans="1:9" x14ac:dyDescent="0.25">
      <c r="A6156" s="1">
        <v>44510</v>
      </c>
      <c r="B6156" t="s">
        <v>21</v>
      </c>
      <c r="C6156" t="s">
        <v>16</v>
      </c>
      <c r="D6156" t="s">
        <v>15</v>
      </c>
      <c r="E6156">
        <v>0</v>
      </c>
      <c r="F6156">
        <v>63</v>
      </c>
      <c r="G6156">
        <v>29339</v>
      </c>
      <c r="H6156">
        <v>48898</v>
      </c>
      <c r="I6156">
        <v>19559</v>
      </c>
    </row>
    <row r="6157" spans="1:9" x14ac:dyDescent="0.25">
      <c r="A6157" s="1">
        <v>44511</v>
      </c>
      <c r="B6157" t="s">
        <v>21</v>
      </c>
      <c r="C6157" t="s">
        <v>16</v>
      </c>
      <c r="D6157" t="s">
        <v>11</v>
      </c>
      <c r="E6157">
        <v>4</v>
      </c>
      <c r="F6157">
        <v>24</v>
      </c>
      <c r="G6157">
        <v>47160</v>
      </c>
      <c r="H6157">
        <v>88982</v>
      </c>
      <c r="I6157">
        <v>41822</v>
      </c>
    </row>
    <row r="6158" spans="1:9" x14ac:dyDescent="0.25">
      <c r="A6158" s="1">
        <v>44512</v>
      </c>
      <c r="B6158" t="s">
        <v>21</v>
      </c>
      <c r="C6158" t="s">
        <v>18</v>
      </c>
      <c r="D6158" t="s">
        <v>13</v>
      </c>
      <c r="E6158">
        <v>20</v>
      </c>
      <c r="F6158">
        <v>1</v>
      </c>
      <c r="G6158">
        <v>58060</v>
      </c>
      <c r="H6158">
        <v>77413</v>
      </c>
      <c r="I6158">
        <v>19353</v>
      </c>
    </row>
    <row r="6159" spans="1:9" x14ac:dyDescent="0.25">
      <c r="A6159" s="1">
        <v>44513</v>
      </c>
      <c r="B6159" t="s">
        <v>21</v>
      </c>
      <c r="C6159" t="s">
        <v>12</v>
      </c>
      <c r="D6159" t="s">
        <v>11</v>
      </c>
      <c r="E6159">
        <v>7</v>
      </c>
      <c r="F6159">
        <v>60</v>
      </c>
      <c r="G6159">
        <v>48067</v>
      </c>
      <c r="H6159">
        <v>89013</v>
      </c>
      <c r="I6159">
        <v>40946</v>
      </c>
    </row>
    <row r="6160" spans="1:9" x14ac:dyDescent="0.25">
      <c r="A6160" s="1">
        <v>44514</v>
      </c>
      <c r="B6160" t="s">
        <v>21</v>
      </c>
      <c r="C6160" t="s">
        <v>10</v>
      </c>
      <c r="D6160" t="s">
        <v>15</v>
      </c>
      <c r="E6160">
        <v>0</v>
      </c>
      <c r="F6160">
        <v>69</v>
      </c>
      <c r="G6160">
        <v>51303</v>
      </c>
      <c r="H6160">
        <v>86955</v>
      </c>
      <c r="I6160">
        <v>35652</v>
      </c>
    </row>
    <row r="6161" spans="1:9" x14ac:dyDescent="0.25">
      <c r="A6161" s="1">
        <v>44515</v>
      </c>
      <c r="B6161" t="s">
        <v>21</v>
      </c>
      <c r="C6161" t="s">
        <v>18</v>
      </c>
      <c r="D6161" t="s">
        <v>17</v>
      </c>
      <c r="E6161">
        <v>11</v>
      </c>
      <c r="F6161">
        <v>69</v>
      </c>
      <c r="G6161">
        <v>62767</v>
      </c>
      <c r="H6161">
        <v>73844</v>
      </c>
      <c r="I6161">
        <v>11077</v>
      </c>
    </row>
    <row r="6162" spans="1:9" x14ac:dyDescent="0.25">
      <c r="A6162" s="1">
        <v>44516</v>
      </c>
      <c r="B6162" t="s">
        <v>21</v>
      </c>
      <c r="C6162" t="s">
        <v>18</v>
      </c>
      <c r="D6162" t="s">
        <v>15</v>
      </c>
      <c r="E6162">
        <v>0</v>
      </c>
      <c r="F6162">
        <v>26</v>
      </c>
      <c r="G6162">
        <v>38546</v>
      </c>
      <c r="H6162">
        <v>46441</v>
      </c>
      <c r="I6162">
        <v>7895</v>
      </c>
    </row>
    <row r="6163" spans="1:9" x14ac:dyDescent="0.25">
      <c r="A6163" s="1">
        <v>44517</v>
      </c>
      <c r="B6163" t="s">
        <v>21</v>
      </c>
      <c r="C6163" t="s">
        <v>14</v>
      </c>
      <c r="D6163" t="s">
        <v>11</v>
      </c>
      <c r="E6163">
        <v>4</v>
      </c>
      <c r="F6163">
        <v>36</v>
      </c>
      <c r="G6163">
        <v>55512</v>
      </c>
      <c r="H6163">
        <v>84109</v>
      </c>
      <c r="I6163">
        <v>28597</v>
      </c>
    </row>
    <row r="6164" spans="1:9" x14ac:dyDescent="0.25">
      <c r="A6164" s="1">
        <v>44518</v>
      </c>
      <c r="B6164" t="s">
        <v>21</v>
      </c>
      <c r="C6164" t="s">
        <v>10</v>
      </c>
      <c r="D6164" t="s">
        <v>15</v>
      </c>
      <c r="E6164">
        <v>0</v>
      </c>
      <c r="F6164">
        <v>65</v>
      </c>
      <c r="G6164">
        <v>81170</v>
      </c>
      <c r="H6164">
        <v>91202</v>
      </c>
      <c r="I6164">
        <v>10032</v>
      </c>
    </row>
    <row r="6165" spans="1:9" x14ac:dyDescent="0.25">
      <c r="A6165" s="1">
        <v>44519</v>
      </c>
      <c r="B6165" t="s">
        <v>21</v>
      </c>
      <c r="C6165" t="s">
        <v>12</v>
      </c>
      <c r="D6165" t="s">
        <v>15</v>
      </c>
      <c r="E6165">
        <v>0</v>
      </c>
      <c r="F6165">
        <v>47</v>
      </c>
      <c r="G6165">
        <v>51987</v>
      </c>
      <c r="H6165">
        <v>76452</v>
      </c>
      <c r="I6165">
        <v>24465</v>
      </c>
    </row>
    <row r="6166" spans="1:9" x14ac:dyDescent="0.25">
      <c r="A6166" s="1">
        <v>44520</v>
      </c>
      <c r="B6166" t="s">
        <v>21</v>
      </c>
      <c r="C6166" t="s">
        <v>12</v>
      </c>
      <c r="D6166" t="s">
        <v>11</v>
      </c>
      <c r="E6166">
        <v>3</v>
      </c>
      <c r="F6166">
        <v>88</v>
      </c>
      <c r="G6166">
        <v>35132</v>
      </c>
      <c r="H6166">
        <v>47476</v>
      </c>
      <c r="I6166">
        <v>12344</v>
      </c>
    </row>
    <row r="6167" spans="1:9" x14ac:dyDescent="0.25">
      <c r="A6167" s="1">
        <v>44521</v>
      </c>
      <c r="B6167" t="s">
        <v>21</v>
      </c>
      <c r="C6167" t="s">
        <v>12</v>
      </c>
      <c r="D6167" t="s">
        <v>15</v>
      </c>
      <c r="E6167">
        <v>0</v>
      </c>
      <c r="F6167">
        <v>74</v>
      </c>
      <c r="G6167">
        <v>42141</v>
      </c>
      <c r="H6167">
        <v>49578</v>
      </c>
      <c r="I6167">
        <v>7437</v>
      </c>
    </row>
    <row r="6168" spans="1:9" x14ac:dyDescent="0.25">
      <c r="A6168" s="1">
        <v>44522</v>
      </c>
      <c r="B6168" t="s">
        <v>21</v>
      </c>
      <c r="C6168" t="s">
        <v>18</v>
      </c>
      <c r="D6168" t="s">
        <v>11</v>
      </c>
      <c r="E6168">
        <v>10</v>
      </c>
      <c r="F6168">
        <v>57</v>
      </c>
      <c r="G6168">
        <v>30549</v>
      </c>
      <c r="H6168">
        <v>56572</v>
      </c>
      <c r="I6168">
        <v>26023</v>
      </c>
    </row>
    <row r="6169" spans="1:9" x14ac:dyDescent="0.25">
      <c r="A6169" s="1">
        <v>44523</v>
      </c>
      <c r="B6169" t="s">
        <v>21</v>
      </c>
      <c r="C6169" t="s">
        <v>14</v>
      </c>
      <c r="D6169" t="s">
        <v>17</v>
      </c>
      <c r="E6169">
        <v>14</v>
      </c>
      <c r="F6169">
        <v>56</v>
      </c>
      <c r="G6169">
        <v>45070</v>
      </c>
      <c r="H6169">
        <v>75117</v>
      </c>
      <c r="I6169">
        <v>30047</v>
      </c>
    </row>
    <row r="6170" spans="1:9" x14ac:dyDescent="0.25">
      <c r="A6170" s="1">
        <v>44524</v>
      </c>
      <c r="B6170" t="s">
        <v>21</v>
      </c>
      <c r="C6170" t="s">
        <v>14</v>
      </c>
      <c r="D6170" t="s">
        <v>11</v>
      </c>
      <c r="E6170">
        <v>10</v>
      </c>
      <c r="F6170">
        <v>28</v>
      </c>
      <c r="G6170">
        <v>43392</v>
      </c>
      <c r="H6170">
        <v>54926</v>
      </c>
      <c r="I6170">
        <v>11534</v>
      </c>
    </row>
    <row r="6171" spans="1:9" x14ac:dyDescent="0.25">
      <c r="A6171" s="1">
        <v>44525</v>
      </c>
      <c r="B6171" t="s">
        <v>21</v>
      </c>
      <c r="C6171" t="s">
        <v>14</v>
      </c>
      <c r="D6171" t="s">
        <v>17</v>
      </c>
      <c r="E6171">
        <v>9</v>
      </c>
      <c r="F6171">
        <v>178</v>
      </c>
      <c r="G6171">
        <v>38631</v>
      </c>
      <c r="H6171">
        <v>64385</v>
      </c>
      <c r="I6171">
        <v>25754</v>
      </c>
    </row>
    <row r="6172" spans="1:9" x14ac:dyDescent="0.25">
      <c r="A6172" s="1">
        <v>44526</v>
      </c>
      <c r="B6172" t="s">
        <v>21</v>
      </c>
      <c r="C6172" t="s">
        <v>14</v>
      </c>
      <c r="D6172" t="s">
        <v>13</v>
      </c>
      <c r="E6172">
        <v>21</v>
      </c>
      <c r="F6172">
        <v>25</v>
      </c>
      <c r="G6172">
        <v>42144</v>
      </c>
      <c r="H6172">
        <v>73936</v>
      </c>
      <c r="I6172">
        <v>31792</v>
      </c>
    </row>
    <row r="6173" spans="1:9" x14ac:dyDescent="0.25">
      <c r="A6173" s="1">
        <v>44527</v>
      </c>
      <c r="B6173" t="s">
        <v>21</v>
      </c>
      <c r="C6173" t="s">
        <v>14</v>
      </c>
      <c r="D6173" t="s">
        <v>11</v>
      </c>
      <c r="E6173">
        <v>8</v>
      </c>
      <c r="F6173">
        <v>37</v>
      </c>
      <c r="G6173">
        <v>23057</v>
      </c>
      <c r="H6173">
        <v>41174</v>
      </c>
      <c r="I6173">
        <v>18117</v>
      </c>
    </row>
    <row r="6174" spans="1:9" x14ac:dyDescent="0.25">
      <c r="A6174" s="1">
        <v>44528</v>
      </c>
      <c r="B6174" t="s">
        <v>21</v>
      </c>
      <c r="C6174" t="s">
        <v>10</v>
      </c>
      <c r="D6174" t="s">
        <v>11</v>
      </c>
      <c r="E6174">
        <v>5</v>
      </c>
      <c r="F6174">
        <v>72</v>
      </c>
      <c r="G6174">
        <v>22478</v>
      </c>
      <c r="H6174">
        <v>25543</v>
      </c>
      <c r="I6174">
        <v>3065</v>
      </c>
    </row>
    <row r="6175" spans="1:9" x14ac:dyDescent="0.25">
      <c r="A6175" s="1">
        <v>44529</v>
      </c>
      <c r="B6175" t="s">
        <v>21</v>
      </c>
      <c r="C6175" t="s">
        <v>10</v>
      </c>
      <c r="D6175" t="s">
        <v>17</v>
      </c>
      <c r="E6175">
        <v>15</v>
      </c>
      <c r="F6175">
        <v>105</v>
      </c>
      <c r="G6175">
        <v>45419</v>
      </c>
      <c r="H6175">
        <v>89057</v>
      </c>
      <c r="I6175">
        <v>43638</v>
      </c>
    </row>
    <row r="6176" spans="1:9" x14ac:dyDescent="0.25">
      <c r="A6176" s="1">
        <v>44530</v>
      </c>
      <c r="B6176" t="s">
        <v>21</v>
      </c>
      <c r="C6176" t="s">
        <v>10</v>
      </c>
      <c r="D6176" t="s">
        <v>11</v>
      </c>
      <c r="E6176">
        <v>6</v>
      </c>
      <c r="F6176">
        <v>30</v>
      </c>
      <c r="G6176">
        <v>40842</v>
      </c>
      <c r="H6176">
        <v>64828</v>
      </c>
      <c r="I6176">
        <v>23986</v>
      </c>
    </row>
    <row r="6177" spans="1:9" x14ac:dyDescent="0.25">
      <c r="A6177" s="1">
        <v>44531</v>
      </c>
      <c r="B6177" t="s">
        <v>21</v>
      </c>
      <c r="C6177" t="s">
        <v>18</v>
      </c>
      <c r="D6177" t="s">
        <v>11</v>
      </c>
      <c r="E6177">
        <v>7</v>
      </c>
      <c r="F6177">
        <v>37</v>
      </c>
      <c r="G6177">
        <v>36037</v>
      </c>
      <c r="H6177">
        <v>56308</v>
      </c>
      <c r="I6177">
        <v>20271</v>
      </c>
    </row>
    <row r="6178" spans="1:9" x14ac:dyDescent="0.25">
      <c r="A6178" s="1">
        <v>44532</v>
      </c>
      <c r="B6178" t="s">
        <v>21</v>
      </c>
      <c r="C6178" t="s">
        <v>16</v>
      </c>
      <c r="D6178" t="s">
        <v>13</v>
      </c>
      <c r="E6178">
        <v>14</v>
      </c>
      <c r="F6178">
        <v>17</v>
      </c>
      <c r="G6178">
        <v>41605</v>
      </c>
      <c r="H6178">
        <v>56993</v>
      </c>
      <c r="I6178">
        <v>15388</v>
      </c>
    </row>
    <row r="6179" spans="1:9" x14ac:dyDescent="0.25">
      <c r="A6179" s="1">
        <v>44533</v>
      </c>
      <c r="B6179" t="s">
        <v>21</v>
      </c>
      <c r="C6179" t="s">
        <v>10</v>
      </c>
      <c r="D6179" t="s">
        <v>11</v>
      </c>
      <c r="E6179">
        <v>10</v>
      </c>
      <c r="F6179">
        <v>30</v>
      </c>
      <c r="G6179">
        <v>52582</v>
      </c>
      <c r="H6179">
        <v>89122</v>
      </c>
      <c r="I6179">
        <v>36540</v>
      </c>
    </row>
    <row r="6180" spans="1:9" x14ac:dyDescent="0.25">
      <c r="A6180" s="1">
        <v>44534</v>
      </c>
      <c r="B6180" t="s">
        <v>21</v>
      </c>
      <c r="C6180" t="s">
        <v>14</v>
      </c>
      <c r="D6180" t="s">
        <v>17</v>
      </c>
      <c r="E6180">
        <v>11</v>
      </c>
      <c r="F6180">
        <v>107</v>
      </c>
      <c r="G6180">
        <v>70814</v>
      </c>
      <c r="H6180">
        <v>98353</v>
      </c>
      <c r="I6180">
        <v>27539</v>
      </c>
    </row>
    <row r="6181" spans="1:9" x14ac:dyDescent="0.25">
      <c r="A6181" s="1">
        <v>44535</v>
      </c>
      <c r="B6181" t="s">
        <v>21</v>
      </c>
      <c r="C6181" t="s">
        <v>10</v>
      </c>
      <c r="D6181" t="s">
        <v>15</v>
      </c>
      <c r="E6181">
        <v>0</v>
      </c>
      <c r="F6181">
        <v>47</v>
      </c>
      <c r="G6181">
        <v>15455</v>
      </c>
      <c r="H6181">
        <v>27114</v>
      </c>
      <c r="I6181">
        <v>11659</v>
      </c>
    </row>
    <row r="6182" spans="1:9" x14ac:dyDescent="0.25">
      <c r="A6182" s="1">
        <v>44536</v>
      </c>
      <c r="B6182" t="s">
        <v>21</v>
      </c>
      <c r="C6182" t="s">
        <v>18</v>
      </c>
      <c r="D6182" t="s">
        <v>13</v>
      </c>
      <c r="E6182">
        <v>13</v>
      </c>
      <c r="F6182">
        <v>44</v>
      </c>
      <c r="G6182">
        <v>46005</v>
      </c>
      <c r="H6182">
        <v>54124</v>
      </c>
      <c r="I6182">
        <v>8119</v>
      </c>
    </row>
    <row r="6183" spans="1:9" x14ac:dyDescent="0.25">
      <c r="A6183" s="1">
        <v>44537</v>
      </c>
      <c r="B6183" t="s">
        <v>21</v>
      </c>
      <c r="C6183" t="s">
        <v>10</v>
      </c>
      <c r="D6183" t="s">
        <v>13</v>
      </c>
      <c r="E6183">
        <v>13</v>
      </c>
      <c r="F6183">
        <v>12</v>
      </c>
      <c r="G6183">
        <v>37318</v>
      </c>
      <c r="H6183">
        <v>46072</v>
      </c>
      <c r="I6183">
        <v>8754</v>
      </c>
    </row>
    <row r="6184" spans="1:9" x14ac:dyDescent="0.25">
      <c r="A6184" s="1">
        <v>44538</v>
      </c>
      <c r="B6184" t="s">
        <v>21</v>
      </c>
      <c r="C6184" t="s">
        <v>14</v>
      </c>
      <c r="D6184" t="s">
        <v>15</v>
      </c>
      <c r="E6184">
        <v>0</v>
      </c>
      <c r="F6184">
        <v>30</v>
      </c>
      <c r="G6184">
        <v>16355</v>
      </c>
      <c r="H6184">
        <v>29205</v>
      </c>
      <c r="I6184">
        <v>12850</v>
      </c>
    </row>
    <row r="6185" spans="1:9" x14ac:dyDescent="0.25">
      <c r="A6185" s="1">
        <v>44539</v>
      </c>
      <c r="B6185" t="s">
        <v>21</v>
      </c>
      <c r="C6185" t="s">
        <v>16</v>
      </c>
      <c r="D6185" t="s">
        <v>11</v>
      </c>
      <c r="E6185">
        <v>8</v>
      </c>
      <c r="F6185">
        <v>99</v>
      </c>
      <c r="G6185">
        <v>33749</v>
      </c>
      <c r="H6185">
        <v>52733</v>
      </c>
      <c r="I6185">
        <v>18984</v>
      </c>
    </row>
    <row r="6186" spans="1:9" x14ac:dyDescent="0.25">
      <c r="A6186" s="1">
        <v>44540</v>
      </c>
      <c r="B6186" t="s">
        <v>21</v>
      </c>
      <c r="C6186" t="s">
        <v>16</v>
      </c>
      <c r="D6186" t="s">
        <v>13</v>
      </c>
      <c r="E6186">
        <v>17</v>
      </c>
      <c r="F6186">
        <v>14</v>
      </c>
      <c r="G6186">
        <v>38164</v>
      </c>
      <c r="H6186">
        <v>72007</v>
      </c>
      <c r="I6186">
        <v>33843</v>
      </c>
    </row>
    <row r="6187" spans="1:9" x14ac:dyDescent="0.25">
      <c r="A6187" s="1">
        <v>44541</v>
      </c>
      <c r="B6187" t="s">
        <v>21</v>
      </c>
      <c r="C6187" t="s">
        <v>10</v>
      </c>
      <c r="D6187" t="s">
        <v>17</v>
      </c>
      <c r="E6187">
        <v>9</v>
      </c>
      <c r="F6187">
        <v>149</v>
      </c>
      <c r="G6187">
        <v>66905</v>
      </c>
      <c r="H6187">
        <v>98390</v>
      </c>
      <c r="I6187">
        <v>31485</v>
      </c>
    </row>
    <row r="6188" spans="1:9" x14ac:dyDescent="0.25">
      <c r="A6188" s="1">
        <v>44542</v>
      </c>
      <c r="B6188" t="s">
        <v>21</v>
      </c>
      <c r="C6188" t="s">
        <v>16</v>
      </c>
      <c r="D6188" t="s">
        <v>13</v>
      </c>
      <c r="E6188">
        <v>17</v>
      </c>
      <c r="F6188">
        <v>39</v>
      </c>
      <c r="G6188">
        <v>41928</v>
      </c>
      <c r="H6188">
        <v>48193</v>
      </c>
      <c r="I6188">
        <v>6265</v>
      </c>
    </row>
    <row r="6189" spans="1:9" x14ac:dyDescent="0.25">
      <c r="A6189" s="1">
        <v>44543</v>
      </c>
      <c r="B6189" t="s">
        <v>21</v>
      </c>
      <c r="C6189" t="s">
        <v>16</v>
      </c>
      <c r="D6189" t="s">
        <v>13</v>
      </c>
      <c r="E6189">
        <v>24</v>
      </c>
      <c r="F6189">
        <v>32</v>
      </c>
      <c r="G6189">
        <v>49176</v>
      </c>
      <c r="H6189">
        <v>80617</v>
      </c>
      <c r="I6189">
        <v>31441</v>
      </c>
    </row>
    <row r="6190" spans="1:9" x14ac:dyDescent="0.25">
      <c r="A6190" s="1">
        <v>44544</v>
      </c>
      <c r="B6190" t="s">
        <v>21</v>
      </c>
      <c r="C6190" t="s">
        <v>10</v>
      </c>
      <c r="D6190" t="s">
        <v>17</v>
      </c>
      <c r="E6190">
        <v>9</v>
      </c>
      <c r="F6190">
        <v>144</v>
      </c>
      <c r="G6190">
        <v>14137</v>
      </c>
      <c r="H6190">
        <v>18360</v>
      </c>
      <c r="I6190">
        <v>4223</v>
      </c>
    </row>
    <row r="6191" spans="1:9" x14ac:dyDescent="0.25">
      <c r="A6191" s="1">
        <v>44545</v>
      </c>
      <c r="B6191" t="s">
        <v>21</v>
      </c>
      <c r="C6191" t="s">
        <v>14</v>
      </c>
      <c r="D6191" t="s">
        <v>15</v>
      </c>
      <c r="E6191">
        <v>0</v>
      </c>
      <c r="F6191">
        <v>54</v>
      </c>
      <c r="G6191">
        <v>64436</v>
      </c>
      <c r="H6191">
        <v>78580</v>
      </c>
      <c r="I6191">
        <v>14144</v>
      </c>
    </row>
    <row r="6192" spans="1:9" x14ac:dyDescent="0.25">
      <c r="A6192" s="1">
        <v>44546</v>
      </c>
      <c r="B6192" t="s">
        <v>21</v>
      </c>
      <c r="C6192" t="s">
        <v>18</v>
      </c>
      <c r="D6192" t="s">
        <v>11</v>
      </c>
      <c r="E6192">
        <v>3</v>
      </c>
      <c r="F6192">
        <v>73</v>
      </c>
      <c r="G6192">
        <v>12527</v>
      </c>
      <c r="H6192">
        <v>18155</v>
      </c>
      <c r="I6192">
        <v>5628</v>
      </c>
    </row>
    <row r="6193" spans="1:9" x14ac:dyDescent="0.25">
      <c r="A6193" s="1">
        <v>44547</v>
      </c>
      <c r="B6193" t="s">
        <v>21</v>
      </c>
      <c r="C6193" t="s">
        <v>14</v>
      </c>
      <c r="D6193" t="s">
        <v>17</v>
      </c>
      <c r="E6193">
        <v>7</v>
      </c>
      <c r="F6193">
        <v>83</v>
      </c>
      <c r="G6193">
        <v>40687</v>
      </c>
      <c r="H6193">
        <v>47310</v>
      </c>
      <c r="I6193">
        <v>6623</v>
      </c>
    </row>
    <row r="6194" spans="1:9" x14ac:dyDescent="0.25">
      <c r="A6194" s="1">
        <v>44548</v>
      </c>
      <c r="B6194" t="s">
        <v>21</v>
      </c>
      <c r="C6194" t="s">
        <v>18</v>
      </c>
      <c r="D6194" t="s">
        <v>11</v>
      </c>
      <c r="E6194">
        <v>5</v>
      </c>
      <c r="F6194">
        <v>97</v>
      </c>
      <c r="G6194">
        <v>22038</v>
      </c>
      <c r="H6194">
        <v>30608</v>
      </c>
      <c r="I6194">
        <v>8570</v>
      </c>
    </row>
    <row r="6195" spans="1:9" x14ac:dyDescent="0.25">
      <c r="A6195" s="1">
        <v>44549</v>
      </c>
      <c r="B6195" t="s">
        <v>21</v>
      </c>
      <c r="C6195" t="s">
        <v>18</v>
      </c>
      <c r="D6195" t="s">
        <v>17</v>
      </c>
      <c r="E6195">
        <v>6</v>
      </c>
      <c r="F6195">
        <v>188</v>
      </c>
      <c r="G6195">
        <v>46348</v>
      </c>
      <c r="H6195">
        <v>90879</v>
      </c>
      <c r="I6195">
        <v>44531</v>
      </c>
    </row>
    <row r="6196" spans="1:9" x14ac:dyDescent="0.25">
      <c r="A6196" s="1">
        <v>44550</v>
      </c>
      <c r="B6196" t="s">
        <v>21</v>
      </c>
      <c r="C6196" t="s">
        <v>14</v>
      </c>
      <c r="D6196" t="s">
        <v>15</v>
      </c>
      <c r="E6196">
        <v>0</v>
      </c>
      <c r="F6196">
        <v>97</v>
      </c>
      <c r="G6196">
        <v>24313</v>
      </c>
      <c r="H6196">
        <v>35754</v>
      </c>
      <c r="I6196">
        <v>11441</v>
      </c>
    </row>
    <row r="6197" spans="1:9" x14ac:dyDescent="0.25">
      <c r="A6197" s="1">
        <v>44551</v>
      </c>
      <c r="B6197" t="s">
        <v>21</v>
      </c>
      <c r="C6197" t="s">
        <v>18</v>
      </c>
      <c r="D6197" t="s">
        <v>13</v>
      </c>
      <c r="E6197">
        <v>17</v>
      </c>
      <c r="F6197">
        <v>11</v>
      </c>
      <c r="G6197">
        <v>42588</v>
      </c>
      <c r="H6197">
        <v>47320</v>
      </c>
      <c r="I6197">
        <v>4732</v>
      </c>
    </row>
    <row r="6198" spans="1:9" x14ac:dyDescent="0.25">
      <c r="A6198" s="1">
        <v>44552</v>
      </c>
      <c r="B6198" t="s">
        <v>21</v>
      </c>
      <c r="C6198" t="s">
        <v>12</v>
      </c>
      <c r="D6198" t="s">
        <v>11</v>
      </c>
      <c r="E6198">
        <v>3</v>
      </c>
      <c r="F6198">
        <v>77</v>
      </c>
      <c r="G6198">
        <v>45127</v>
      </c>
      <c r="H6198">
        <v>88484</v>
      </c>
      <c r="I6198">
        <v>43357</v>
      </c>
    </row>
    <row r="6199" spans="1:9" x14ac:dyDescent="0.25">
      <c r="A6199" s="1">
        <v>44553</v>
      </c>
      <c r="B6199" t="s">
        <v>21</v>
      </c>
      <c r="C6199" t="s">
        <v>10</v>
      </c>
      <c r="D6199" t="s">
        <v>11</v>
      </c>
      <c r="E6199">
        <v>3</v>
      </c>
      <c r="F6199">
        <v>27</v>
      </c>
      <c r="G6199">
        <v>60017</v>
      </c>
      <c r="H6199">
        <v>75971</v>
      </c>
      <c r="I6199">
        <v>15954</v>
      </c>
    </row>
    <row r="6200" spans="1:9" x14ac:dyDescent="0.25">
      <c r="A6200" s="1">
        <v>44554</v>
      </c>
      <c r="B6200" t="s">
        <v>21</v>
      </c>
      <c r="C6200" t="s">
        <v>12</v>
      </c>
      <c r="D6200" t="s">
        <v>13</v>
      </c>
      <c r="E6200">
        <v>19</v>
      </c>
      <c r="F6200">
        <v>23</v>
      </c>
      <c r="G6200">
        <v>49438</v>
      </c>
      <c r="H6200">
        <v>70626</v>
      </c>
      <c r="I6200">
        <v>21188</v>
      </c>
    </row>
    <row r="6201" spans="1:9" x14ac:dyDescent="0.25">
      <c r="A6201" s="1">
        <v>44555</v>
      </c>
      <c r="B6201" t="s">
        <v>21</v>
      </c>
      <c r="C6201" t="s">
        <v>18</v>
      </c>
      <c r="D6201" t="s">
        <v>15</v>
      </c>
      <c r="E6201">
        <v>0</v>
      </c>
      <c r="F6201">
        <v>49</v>
      </c>
      <c r="G6201">
        <v>67067</v>
      </c>
      <c r="H6201">
        <v>91873</v>
      </c>
      <c r="I6201">
        <v>24806</v>
      </c>
    </row>
    <row r="6202" spans="1:9" x14ac:dyDescent="0.25">
      <c r="A6202" s="1">
        <v>44556</v>
      </c>
      <c r="B6202" t="s">
        <v>21</v>
      </c>
      <c r="C6202" t="s">
        <v>14</v>
      </c>
      <c r="D6202" t="s">
        <v>17</v>
      </c>
      <c r="E6202">
        <v>14</v>
      </c>
      <c r="F6202">
        <v>158</v>
      </c>
      <c r="G6202">
        <v>14767</v>
      </c>
      <c r="H6202">
        <v>28955</v>
      </c>
      <c r="I6202">
        <v>14188</v>
      </c>
    </row>
    <row r="6203" spans="1:9" x14ac:dyDescent="0.25">
      <c r="A6203" s="1">
        <v>44557</v>
      </c>
      <c r="B6203" t="s">
        <v>21</v>
      </c>
      <c r="C6203" t="s">
        <v>14</v>
      </c>
      <c r="D6203" t="s">
        <v>11</v>
      </c>
      <c r="E6203">
        <v>7</v>
      </c>
      <c r="F6203">
        <v>73</v>
      </c>
      <c r="G6203">
        <v>32930</v>
      </c>
      <c r="H6203">
        <v>62133</v>
      </c>
      <c r="I6203">
        <v>29203</v>
      </c>
    </row>
    <row r="6204" spans="1:9" x14ac:dyDescent="0.25">
      <c r="A6204" s="1">
        <v>44558</v>
      </c>
      <c r="B6204" t="s">
        <v>21</v>
      </c>
      <c r="C6204" t="s">
        <v>10</v>
      </c>
      <c r="D6204" t="s">
        <v>15</v>
      </c>
      <c r="E6204">
        <v>0</v>
      </c>
      <c r="F6204">
        <v>44</v>
      </c>
      <c r="G6204">
        <v>17333</v>
      </c>
      <c r="H6204">
        <v>21666</v>
      </c>
      <c r="I6204">
        <v>4333</v>
      </c>
    </row>
    <row r="6205" spans="1:9" x14ac:dyDescent="0.25">
      <c r="A6205" s="1">
        <v>44559</v>
      </c>
      <c r="B6205" t="s">
        <v>21</v>
      </c>
      <c r="C6205" t="s">
        <v>16</v>
      </c>
      <c r="D6205" t="s">
        <v>13</v>
      </c>
      <c r="E6205">
        <v>23</v>
      </c>
      <c r="F6205">
        <v>32</v>
      </c>
      <c r="G6205">
        <v>52035</v>
      </c>
      <c r="H6205">
        <v>64241</v>
      </c>
      <c r="I6205">
        <v>12206</v>
      </c>
    </row>
    <row r="6206" spans="1:9" x14ac:dyDescent="0.25">
      <c r="A6206" s="1">
        <v>44560</v>
      </c>
      <c r="B6206" t="s">
        <v>21</v>
      </c>
      <c r="C6206" t="s">
        <v>18</v>
      </c>
      <c r="D6206" t="s">
        <v>11</v>
      </c>
      <c r="E6206">
        <v>4</v>
      </c>
      <c r="F6206">
        <v>36</v>
      </c>
      <c r="G6206">
        <v>28567</v>
      </c>
      <c r="H6206">
        <v>39133</v>
      </c>
      <c r="I6206">
        <v>10566</v>
      </c>
    </row>
    <row r="6207" spans="1:9" x14ac:dyDescent="0.25">
      <c r="A6207" s="1">
        <v>44561</v>
      </c>
      <c r="B6207" t="s">
        <v>21</v>
      </c>
      <c r="C6207" t="s">
        <v>10</v>
      </c>
      <c r="D6207" t="s">
        <v>11</v>
      </c>
      <c r="E6207">
        <v>3</v>
      </c>
      <c r="F6207">
        <v>57</v>
      </c>
      <c r="G6207">
        <v>20992</v>
      </c>
      <c r="H6207">
        <v>38168</v>
      </c>
      <c r="I6207">
        <v>17176</v>
      </c>
    </row>
    <row r="6208" spans="1:9" x14ac:dyDescent="0.25">
      <c r="A6208" s="1">
        <v>44562</v>
      </c>
      <c r="B6208" t="s">
        <v>21</v>
      </c>
      <c r="C6208" t="s">
        <v>10</v>
      </c>
      <c r="D6208" t="s">
        <v>13</v>
      </c>
      <c r="E6208">
        <v>19</v>
      </c>
      <c r="F6208">
        <v>37</v>
      </c>
      <c r="G6208">
        <v>6259</v>
      </c>
      <c r="H6208">
        <v>10981</v>
      </c>
      <c r="I6208">
        <v>4722</v>
      </c>
    </row>
    <row r="6209" spans="1:9" x14ac:dyDescent="0.25">
      <c r="A6209" s="1">
        <v>44563</v>
      </c>
      <c r="B6209" t="s">
        <v>21</v>
      </c>
      <c r="C6209" t="s">
        <v>16</v>
      </c>
      <c r="D6209" t="s">
        <v>13</v>
      </c>
      <c r="E6209">
        <v>20</v>
      </c>
      <c r="F6209">
        <v>23</v>
      </c>
      <c r="G6209">
        <v>26795</v>
      </c>
      <c r="H6209">
        <v>35256</v>
      </c>
      <c r="I6209">
        <v>8461</v>
      </c>
    </row>
    <row r="6210" spans="1:9" x14ac:dyDescent="0.25">
      <c r="A6210" s="1">
        <v>44564</v>
      </c>
      <c r="B6210" t="s">
        <v>21</v>
      </c>
      <c r="C6210" t="s">
        <v>16</v>
      </c>
      <c r="D6210" t="s">
        <v>11</v>
      </c>
      <c r="E6210">
        <v>9</v>
      </c>
      <c r="F6210">
        <v>24</v>
      </c>
      <c r="G6210">
        <v>17697</v>
      </c>
      <c r="H6210">
        <v>26414</v>
      </c>
      <c r="I6210">
        <v>8717</v>
      </c>
    </row>
    <row r="6211" spans="1:9" x14ac:dyDescent="0.25">
      <c r="A6211" s="1">
        <v>44565</v>
      </c>
      <c r="B6211" t="s">
        <v>21</v>
      </c>
      <c r="C6211" t="s">
        <v>14</v>
      </c>
      <c r="D6211" t="s">
        <v>15</v>
      </c>
      <c r="E6211">
        <v>0</v>
      </c>
      <c r="F6211">
        <v>77</v>
      </c>
      <c r="G6211">
        <v>28197</v>
      </c>
      <c r="H6211">
        <v>47791</v>
      </c>
      <c r="I6211">
        <v>19594</v>
      </c>
    </row>
    <row r="6212" spans="1:9" x14ac:dyDescent="0.25">
      <c r="A6212" s="1">
        <v>44566</v>
      </c>
      <c r="B6212" t="s">
        <v>21</v>
      </c>
      <c r="C6212" t="s">
        <v>16</v>
      </c>
      <c r="D6212" t="s">
        <v>13</v>
      </c>
      <c r="E6212">
        <v>10</v>
      </c>
      <c r="F6212">
        <v>3</v>
      </c>
      <c r="G6212">
        <v>8818</v>
      </c>
      <c r="H6212">
        <v>10254</v>
      </c>
      <c r="I6212">
        <v>1436</v>
      </c>
    </row>
    <row r="6213" spans="1:9" x14ac:dyDescent="0.25">
      <c r="A6213" s="1">
        <v>44567</v>
      </c>
      <c r="B6213" t="s">
        <v>21</v>
      </c>
      <c r="C6213" t="s">
        <v>18</v>
      </c>
      <c r="D6213" t="s">
        <v>17</v>
      </c>
      <c r="E6213">
        <v>6</v>
      </c>
      <c r="F6213">
        <v>171</v>
      </c>
      <c r="G6213">
        <v>13868</v>
      </c>
      <c r="H6213">
        <v>22368</v>
      </c>
      <c r="I6213">
        <v>8500</v>
      </c>
    </row>
    <row r="6214" spans="1:9" x14ac:dyDescent="0.25">
      <c r="A6214" s="1">
        <v>44568</v>
      </c>
      <c r="B6214" t="s">
        <v>21</v>
      </c>
      <c r="C6214" t="s">
        <v>18</v>
      </c>
      <c r="D6214" t="s">
        <v>13</v>
      </c>
      <c r="E6214">
        <v>15</v>
      </c>
      <c r="F6214">
        <v>11</v>
      </c>
      <c r="G6214">
        <v>26280</v>
      </c>
      <c r="H6214">
        <v>31663</v>
      </c>
      <c r="I6214">
        <v>5383</v>
      </c>
    </row>
    <row r="6215" spans="1:9" x14ac:dyDescent="0.25">
      <c r="A6215" s="1">
        <v>44569</v>
      </c>
      <c r="B6215" t="s">
        <v>21</v>
      </c>
      <c r="C6215" t="s">
        <v>12</v>
      </c>
      <c r="D6215" t="s">
        <v>17</v>
      </c>
      <c r="E6215">
        <v>7</v>
      </c>
      <c r="F6215">
        <v>115</v>
      </c>
      <c r="G6215">
        <v>8818</v>
      </c>
      <c r="H6215">
        <v>10754</v>
      </c>
      <c r="I6215">
        <v>1936</v>
      </c>
    </row>
    <row r="6216" spans="1:9" x14ac:dyDescent="0.25">
      <c r="A6216" s="1">
        <v>44570</v>
      </c>
      <c r="B6216" t="s">
        <v>21</v>
      </c>
      <c r="C6216" t="s">
        <v>18</v>
      </c>
      <c r="D6216" t="s">
        <v>17</v>
      </c>
      <c r="E6216">
        <v>13</v>
      </c>
      <c r="F6216">
        <v>199</v>
      </c>
      <c r="G6216">
        <v>42530</v>
      </c>
      <c r="H6216">
        <v>49454</v>
      </c>
      <c r="I6216">
        <v>6924</v>
      </c>
    </row>
    <row r="6217" spans="1:9" x14ac:dyDescent="0.25">
      <c r="A6217" s="1">
        <v>44571</v>
      </c>
      <c r="B6217" t="s">
        <v>21</v>
      </c>
      <c r="C6217" t="s">
        <v>18</v>
      </c>
      <c r="D6217" t="s">
        <v>17</v>
      </c>
      <c r="E6217">
        <v>15</v>
      </c>
      <c r="F6217">
        <v>74</v>
      </c>
      <c r="G6217">
        <v>20478</v>
      </c>
      <c r="H6217">
        <v>39380</v>
      </c>
      <c r="I6217">
        <v>18902</v>
      </c>
    </row>
    <row r="6218" spans="1:9" x14ac:dyDescent="0.25">
      <c r="A6218" s="1">
        <v>44572</v>
      </c>
      <c r="B6218" t="s">
        <v>21</v>
      </c>
      <c r="C6218" t="s">
        <v>14</v>
      </c>
      <c r="D6218" t="s">
        <v>17</v>
      </c>
      <c r="E6218">
        <v>15</v>
      </c>
      <c r="F6218">
        <v>171</v>
      </c>
      <c r="G6218">
        <v>9870</v>
      </c>
      <c r="H6218">
        <v>12987</v>
      </c>
      <c r="I6218">
        <v>3117</v>
      </c>
    </row>
    <row r="6219" spans="1:9" x14ac:dyDescent="0.25">
      <c r="A6219" s="1">
        <v>44573</v>
      </c>
      <c r="B6219" t="s">
        <v>21</v>
      </c>
      <c r="C6219" t="s">
        <v>10</v>
      </c>
      <c r="D6219" t="s">
        <v>17</v>
      </c>
      <c r="E6219">
        <v>5</v>
      </c>
      <c r="F6219">
        <v>130</v>
      </c>
      <c r="G6219">
        <v>49925</v>
      </c>
      <c r="H6219">
        <v>63196</v>
      </c>
      <c r="I6219">
        <v>13271</v>
      </c>
    </row>
    <row r="6220" spans="1:9" x14ac:dyDescent="0.25">
      <c r="A6220" s="1">
        <v>44574</v>
      </c>
      <c r="B6220" t="s">
        <v>21</v>
      </c>
      <c r="C6220" t="s">
        <v>10</v>
      </c>
      <c r="D6220" t="s">
        <v>15</v>
      </c>
      <c r="E6220">
        <v>0</v>
      </c>
      <c r="F6220">
        <v>81</v>
      </c>
      <c r="G6220">
        <v>6671</v>
      </c>
      <c r="H6220">
        <v>10263</v>
      </c>
      <c r="I6220">
        <v>3592</v>
      </c>
    </row>
    <row r="6221" spans="1:9" x14ac:dyDescent="0.25">
      <c r="A6221" s="1">
        <v>44575</v>
      </c>
      <c r="B6221" t="s">
        <v>21</v>
      </c>
      <c r="C6221" t="s">
        <v>18</v>
      </c>
      <c r="D6221" t="s">
        <v>11</v>
      </c>
      <c r="E6221">
        <v>4</v>
      </c>
      <c r="F6221">
        <v>31</v>
      </c>
      <c r="G6221">
        <v>14106</v>
      </c>
      <c r="H6221">
        <v>16029</v>
      </c>
      <c r="I6221">
        <v>1923</v>
      </c>
    </row>
    <row r="6222" spans="1:9" x14ac:dyDescent="0.25">
      <c r="A6222" s="1">
        <v>44576</v>
      </c>
      <c r="B6222" t="s">
        <v>21</v>
      </c>
      <c r="C6222" t="s">
        <v>16</v>
      </c>
      <c r="D6222" t="s">
        <v>15</v>
      </c>
      <c r="E6222">
        <v>0</v>
      </c>
      <c r="F6222">
        <v>52</v>
      </c>
      <c r="G6222">
        <v>71563</v>
      </c>
      <c r="H6222">
        <v>83213</v>
      </c>
      <c r="I6222">
        <v>11650</v>
      </c>
    </row>
    <row r="6223" spans="1:9" x14ac:dyDescent="0.25">
      <c r="A6223" s="1">
        <v>44577</v>
      </c>
      <c r="B6223" t="s">
        <v>21</v>
      </c>
      <c r="C6223" t="s">
        <v>10</v>
      </c>
      <c r="D6223" t="s">
        <v>13</v>
      </c>
      <c r="E6223">
        <v>16</v>
      </c>
      <c r="F6223">
        <v>17</v>
      </c>
      <c r="G6223">
        <v>44362</v>
      </c>
      <c r="H6223">
        <v>68249</v>
      </c>
      <c r="I6223">
        <v>23887</v>
      </c>
    </row>
    <row r="6224" spans="1:9" x14ac:dyDescent="0.25">
      <c r="A6224" s="1">
        <v>44578</v>
      </c>
      <c r="B6224" t="s">
        <v>21</v>
      </c>
      <c r="C6224" t="s">
        <v>12</v>
      </c>
      <c r="D6224" t="s">
        <v>17</v>
      </c>
      <c r="E6224">
        <v>5</v>
      </c>
      <c r="F6224">
        <v>99</v>
      </c>
      <c r="G6224">
        <v>28760</v>
      </c>
      <c r="H6224">
        <v>33835</v>
      </c>
      <c r="I6224">
        <v>5075</v>
      </c>
    </row>
    <row r="6225" spans="1:9" x14ac:dyDescent="0.25">
      <c r="A6225" s="1">
        <v>44579</v>
      </c>
      <c r="B6225" t="s">
        <v>21</v>
      </c>
      <c r="C6225" t="s">
        <v>12</v>
      </c>
      <c r="D6225" t="s">
        <v>17</v>
      </c>
      <c r="E6225">
        <v>13</v>
      </c>
      <c r="F6225">
        <v>153</v>
      </c>
      <c r="G6225">
        <v>34417</v>
      </c>
      <c r="H6225">
        <v>67485</v>
      </c>
      <c r="I6225">
        <v>33068</v>
      </c>
    </row>
    <row r="6226" spans="1:9" x14ac:dyDescent="0.25">
      <c r="A6226" s="1">
        <v>44580</v>
      </c>
      <c r="B6226" t="s">
        <v>21</v>
      </c>
      <c r="C6226" t="s">
        <v>18</v>
      </c>
      <c r="D6226" t="s">
        <v>15</v>
      </c>
      <c r="E6226">
        <v>0</v>
      </c>
      <c r="F6226">
        <v>73</v>
      </c>
      <c r="G6226">
        <v>27546</v>
      </c>
      <c r="H6226">
        <v>43041</v>
      </c>
      <c r="I6226">
        <v>15495</v>
      </c>
    </row>
    <row r="6227" spans="1:9" x14ac:dyDescent="0.25">
      <c r="A6227" s="1">
        <v>44581</v>
      </c>
      <c r="B6227" t="s">
        <v>21</v>
      </c>
      <c r="C6227" t="s">
        <v>12</v>
      </c>
      <c r="D6227" t="s">
        <v>11</v>
      </c>
      <c r="E6227">
        <v>9</v>
      </c>
      <c r="F6227">
        <v>48</v>
      </c>
      <c r="G6227">
        <v>63110</v>
      </c>
      <c r="H6227">
        <v>78887</v>
      </c>
      <c r="I6227">
        <v>15777</v>
      </c>
    </row>
    <row r="6228" spans="1:9" x14ac:dyDescent="0.25">
      <c r="A6228" s="1">
        <v>44582</v>
      </c>
      <c r="B6228" t="s">
        <v>21</v>
      </c>
      <c r="C6228" t="s">
        <v>18</v>
      </c>
      <c r="D6228" t="s">
        <v>11</v>
      </c>
      <c r="E6228">
        <v>6</v>
      </c>
      <c r="F6228">
        <v>23</v>
      </c>
      <c r="G6228">
        <v>33291</v>
      </c>
      <c r="H6228">
        <v>54575</v>
      </c>
      <c r="I6228">
        <v>21284</v>
      </c>
    </row>
    <row r="6229" spans="1:9" x14ac:dyDescent="0.25">
      <c r="A6229" s="1">
        <v>44583</v>
      </c>
      <c r="B6229" t="s">
        <v>21</v>
      </c>
      <c r="C6229" t="s">
        <v>18</v>
      </c>
      <c r="D6229" t="s">
        <v>15</v>
      </c>
      <c r="E6229">
        <v>0</v>
      </c>
      <c r="F6229">
        <v>59</v>
      </c>
      <c r="G6229">
        <v>38562</v>
      </c>
      <c r="H6229">
        <v>61210</v>
      </c>
      <c r="I6229">
        <v>22648</v>
      </c>
    </row>
    <row r="6230" spans="1:9" x14ac:dyDescent="0.25">
      <c r="A6230" s="1">
        <v>44584</v>
      </c>
      <c r="B6230" t="s">
        <v>21</v>
      </c>
      <c r="C6230" t="s">
        <v>12</v>
      </c>
      <c r="D6230" t="s">
        <v>15</v>
      </c>
      <c r="E6230">
        <v>0</v>
      </c>
      <c r="F6230">
        <v>55</v>
      </c>
      <c r="G6230">
        <v>9356</v>
      </c>
      <c r="H6230">
        <v>13365</v>
      </c>
      <c r="I6230">
        <v>4009</v>
      </c>
    </row>
    <row r="6231" spans="1:9" x14ac:dyDescent="0.25">
      <c r="A6231" s="1">
        <v>44585</v>
      </c>
      <c r="B6231" t="s">
        <v>21</v>
      </c>
      <c r="C6231" t="s">
        <v>14</v>
      </c>
      <c r="D6231" t="s">
        <v>15</v>
      </c>
      <c r="E6231">
        <v>0</v>
      </c>
      <c r="F6231">
        <v>36</v>
      </c>
      <c r="G6231">
        <v>40424</v>
      </c>
      <c r="H6231">
        <v>52499</v>
      </c>
      <c r="I6231">
        <v>12075</v>
      </c>
    </row>
    <row r="6232" spans="1:9" x14ac:dyDescent="0.25">
      <c r="A6232" s="1">
        <v>44586</v>
      </c>
      <c r="B6232" t="s">
        <v>21</v>
      </c>
      <c r="C6232" t="s">
        <v>18</v>
      </c>
      <c r="D6232" t="s">
        <v>17</v>
      </c>
      <c r="E6232">
        <v>12</v>
      </c>
      <c r="F6232">
        <v>134</v>
      </c>
      <c r="G6232">
        <v>38766</v>
      </c>
      <c r="H6232">
        <v>61533</v>
      </c>
      <c r="I6232">
        <v>22767</v>
      </c>
    </row>
    <row r="6233" spans="1:9" x14ac:dyDescent="0.25">
      <c r="A6233" s="1">
        <v>44587</v>
      </c>
      <c r="B6233" t="s">
        <v>21</v>
      </c>
      <c r="C6233" t="s">
        <v>16</v>
      </c>
      <c r="D6233" t="s">
        <v>15</v>
      </c>
      <c r="E6233">
        <v>0</v>
      </c>
      <c r="F6233">
        <v>77</v>
      </c>
      <c r="G6233">
        <v>16930</v>
      </c>
      <c r="H6233">
        <v>30233</v>
      </c>
      <c r="I6233">
        <v>13303</v>
      </c>
    </row>
    <row r="6234" spans="1:9" x14ac:dyDescent="0.25">
      <c r="A6234" s="1">
        <v>44588</v>
      </c>
      <c r="B6234" t="s">
        <v>21</v>
      </c>
      <c r="C6234" t="s">
        <v>16</v>
      </c>
      <c r="D6234" t="s">
        <v>15</v>
      </c>
      <c r="E6234">
        <v>0</v>
      </c>
      <c r="F6234">
        <v>92</v>
      </c>
      <c r="G6234">
        <v>24645</v>
      </c>
      <c r="H6234">
        <v>35207</v>
      </c>
      <c r="I6234">
        <v>10562</v>
      </c>
    </row>
    <row r="6235" spans="1:9" x14ac:dyDescent="0.25">
      <c r="A6235" s="1">
        <v>44589</v>
      </c>
      <c r="B6235" t="s">
        <v>21</v>
      </c>
      <c r="C6235" t="s">
        <v>14</v>
      </c>
      <c r="D6235" t="s">
        <v>17</v>
      </c>
      <c r="E6235">
        <v>13</v>
      </c>
      <c r="F6235">
        <v>71</v>
      </c>
      <c r="G6235">
        <v>37589</v>
      </c>
      <c r="H6235">
        <v>42235</v>
      </c>
      <c r="I6235">
        <v>4646</v>
      </c>
    </row>
    <row r="6236" spans="1:9" x14ac:dyDescent="0.25">
      <c r="A6236" s="1">
        <v>44590</v>
      </c>
      <c r="B6236" t="s">
        <v>21</v>
      </c>
      <c r="C6236" t="s">
        <v>14</v>
      </c>
      <c r="D6236" t="s">
        <v>17</v>
      </c>
      <c r="E6236">
        <v>13</v>
      </c>
      <c r="F6236">
        <v>142</v>
      </c>
      <c r="G6236">
        <v>52848</v>
      </c>
      <c r="H6236">
        <v>91117</v>
      </c>
      <c r="I6236">
        <v>38269</v>
      </c>
    </row>
    <row r="6237" spans="1:9" x14ac:dyDescent="0.25">
      <c r="A6237" s="1">
        <v>44591</v>
      </c>
      <c r="B6237" t="s">
        <v>21</v>
      </c>
      <c r="C6237" t="s">
        <v>14</v>
      </c>
      <c r="D6237" t="s">
        <v>11</v>
      </c>
      <c r="E6237">
        <v>9</v>
      </c>
      <c r="F6237">
        <v>76</v>
      </c>
      <c r="G6237">
        <v>17930</v>
      </c>
      <c r="H6237">
        <v>31457</v>
      </c>
      <c r="I6237">
        <v>13527</v>
      </c>
    </row>
    <row r="6238" spans="1:9" x14ac:dyDescent="0.25">
      <c r="A6238" s="1">
        <v>44592</v>
      </c>
      <c r="B6238" t="s">
        <v>21</v>
      </c>
      <c r="C6238" t="s">
        <v>10</v>
      </c>
      <c r="D6238" t="s">
        <v>15</v>
      </c>
      <c r="E6238">
        <v>0</v>
      </c>
      <c r="F6238">
        <v>55</v>
      </c>
      <c r="G6238">
        <v>7269</v>
      </c>
      <c r="H6238">
        <v>13979</v>
      </c>
      <c r="I6238">
        <v>6710</v>
      </c>
    </row>
    <row r="6239" spans="1:9" x14ac:dyDescent="0.25">
      <c r="A6239" s="1">
        <v>44593</v>
      </c>
      <c r="B6239" t="s">
        <v>21</v>
      </c>
      <c r="C6239" t="s">
        <v>10</v>
      </c>
      <c r="D6239" t="s">
        <v>15</v>
      </c>
      <c r="E6239">
        <v>0</v>
      </c>
      <c r="F6239">
        <v>97</v>
      </c>
      <c r="G6239">
        <v>26075</v>
      </c>
      <c r="H6239">
        <v>47409</v>
      </c>
      <c r="I6239">
        <v>21334</v>
      </c>
    </row>
    <row r="6240" spans="1:9" x14ac:dyDescent="0.25">
      <c r="A6240" s="1">
        <v>44594</v>
      </c>
      <c r="B6240" t="s">
        <v>21</v>
      </c>
      <c r="C6240" t="s">
        <v>12</v>
      </c>
      <c r="D6240" t="s">
        <v>11</v>
      </c>
      <c r="E6240">
        <v>6</v>
      </c>
      <c r="F6240">
        <v>76</v>
      </c>
      <c r="G6240">
        <v>30361</v>
      </c>
      <c r="H6240">
        <v>50601</v>
      </c>
      <c r="I6240">
        <v>20240</v>
      </c>
    </row>
    <row r="6241" spans="1:9" x14ac:dyDescent="0.25">
      <c r="A6241" s="1">
        <v>44595</v>
      </c>
      <c r="B6241" t="s">
        <v>21</v>
      </c>
      <c r="C6241" t="s">
        <v>16</v>
      </c>
      <c r="D6241" t="s">
        <v>13</v>
      </c>
      <c r="E6241">
        <v>18</v>
      </c>
      <c r="F6241">
        <v>23</v>
      </c>
      <c r="G6241">
        <v>60749</v>
      </c>
      <c r="H6241">
        <v>70638</v>
      </c>
      <c r="I6241">
        <v>9889</v>
      </c>
    </row>
    <row r="6242" spans="1:9" x14ac:dyDescent="0.25">
      <c r="A6242" s="1">
        <v>44596</v>
      </c>
      <c r="B6242" t="s">
        <v>21</v>
      </c>
      <c r="C6242" t="s">
        <v>14</v>
      </c>
      <c r="D6242" t="s">
        <v>11</v>
      </c>
      <c r="E6242">
        <v>4</v>
      </c>
      <c r="F6242">
        <v>75</v>
      </c>
      <c r="G6242">
        <v>52975</v>
      </c>
      <c r="H6242">
        <v>82774</v>
      </c>
      <c r="I6242">
        <v>29799</v>
      </c>
    </row>
    <row r="6243" spans="1:9" x14ac:dyDescent="0.25">
      <c r="A6243" s="1">
        <v>44597</v>
      </c>
      <c r="B6243" t="s">
        <v>21</v>
      </c>
      <c r="C6243" t="s">
        <v>18</v>
      </c>
      <c r="D6243" t="s">
        <v>11</v>
      </c>
      <c r="E6243">
        <v>7</v>
      </c>
      <c r="F6243">
        <v>45</v>
      </c>
      <c r="G6243">
        <v>23653</v>
      </c>
      <c r="H6243">
        <v>31537</v>
      </c>
      <c r="I6243">
        <v>7884</v>
      </c>
    </row>
    <row r="6244" spans="1:9" x14ac:dyDescent="0.25">
      <c r="A6244" s="1">
        <v>44598</v>
      </c>
      <c r="B6244" t="s">
        <v>21</v>
      </c>
      <c r="C6244" t="s">
        <v>12</v>
      </c>
      <c r="D6244" t="s">
        <v>15</v>
      </c>
      <c r="E6244">
        <v>0</v>
      </c>
      <c r="F6244">
        <v>49</v>
      </c>
      <c r="G6244">
        <v>38033</v>
      </c>
      <c r="H6244">
        <v>59426</v>
      </c>
      <c r="I6244">
        <v>21393</v>
      </c>
    </row>
    <row r="6245" spans="1:9" x14ac:dyDescent="0.25">
      <c r="A6245" s="1">
        <v>44599</v>
      </c>
      <c r="B6245" t="s">
        <v>21</v>
      </c>
      <c r="C6245" t="s">
        <v>14</v>
      </c>
      <c r="D6245" t="s">
        <v>13</v>
      </c>
      <c r="E6245">
        <v>10</v>
      </c>
      <c r="F6245">
        <v>39</v>
      </c>
      <c r="G6245">
        <v>29837</v>
      </c>
      <c r="H6245">
        <v>55253</v>
      </c>
      <c r="I6245">
        <v>25416</v>
      </c>
    </row>
    <row r="6246" spans="1:9" x14ac:dyDescent="0.25">
      <c r="A6246" s="1">
        <v>44600</v>
      </c>
      <c r="B6246" t="s">
        <v>21</v>
      </c>
      <c r="C6246" t="s">
        <v>18</v>
      </c>
      <c r="D6246" t="s">
        <v>17</v>
      </c>
      <c r="E6246">
        <v>10</v>
      </c>
      <c r="F6246">
        <v>178</v>
      </c>
      <c r="G6246">
        <v>8187</v>
      </c>
      <c r="H6246">
        <v>12219</v>
      </c>
      <c r="I6246">
        <v>4032</v>
      </c>
    </row>
    <row r="6247" spans="1:9" x14ac:dyDescent="0.25">
      <c r="A6247" s="1">
        <v>44601</v>
      </c>
      <c r="B6247" t="s">
        <v>21</v>
      </c>
      <c r="C6247" t="s">
        <v>16</v>
      </c>
      <c r="D6247" t="s">
        <v>13</v>
      </c>
      <c r="E6247">
        <v>22</v>
      </c>
      <c r="F6247">
        <v>8</v>
      </c>
      <c r="G6247">
        <v>34409</v>
      </c>
      <c r="H6247">
        <v>67468</v>
      </c>
      <c r="I6247">
        <v>33059</v>
      </c>
    </row>
    <row r="6248" spans="1:9" x14ac:dyDescent="0.25">
      <c r="A6248" s="1">
        <v>44602</v>
      </c>
      <c r="B6248" t="s">
        <v>21</v>
      </c>
      <c r="C6248" t="s">
        <v>16</v>
      </c>
      <c r="D6248" t="s">
        <v>15</v>
      </c>
      <c r="E6248">
        <v>0</v>
      </c>
      <c r="F6248">
        <v>64</v>
      </c>
      <c r="G6248">
        <v>49318</v>
      </c>
      <c r="H6248">
        <v>64892</v>
      </c>
      <c r="I6248">
        <v>15574</v>
      </c>
    </row>
    <row r="6249" spans="1:9" x14ac:dyDescent="0.25">
      <c r="A6249" s="1">
        <v>44603</v>
      </c>
      <c r="B6249" t="s">
        <v>21</v>
      </c>
      <c r="C6249" t="s">
        <v>16</v>
      </c>
      <c r="D6249" t="s">
        <v>15</v>
      </c>
      <c r="E6249">
        <v>0</v>
      </c>
      <c r="F6249">
        <v>76</v>
      </c>
      <c r="G6249">
        <v>31767</v>
      </c>
      <c r="H6249">
        <v>61090</v>
      </c>
      <c r="I6249">
        <v>29323</v>
      </c>
    </row>
    <row r="6250" spans="1:9" x14ac:dyDescent="0.25">
      <c r="A6250" s="1">
        <v>44604</v>
      </c>
      <c r="B6250" t="s">
        <v>21</v>
      </c>
      <c r="C6250" t="s">
        <v>18</v>
      </c>
      <c r="D6250" t="s">
        <v>17</v>
      </c>
      <c r="E6250">
        <v>9</v>
      </c>
      <c r="F6250">
        <v>123</v>
      </c>
      <c r="G6250">
        <v>10345</v>
      </c>
      <c r="H6250">
        <v>13980</v>
      </c>
      <c r="I6250">
        <v>3635</v>
      </c>
    </row>
    <row r="6251" spans="1:9" x14ac:dyDescent="0.25">
      <c r="A6251" s="1">
        <v>44605</v>
      </c>
      <c r="B6251" t="s">
        <v>21</v>
      </c>
      <c r="C6251" t="s">
        <v>18</v>
      </c>
      <c r="D6251" t="s">
        <v>17</v>
      </c>
      <c r="E6251">
        <v>5</v>
      </c>
      <c r="F6251">
        <v>157</v>
      </c>
      <c r="G6251">
        <v>63554</v>
      </c>
      <c r="H6251">
        <v>70615</v>
      </c>
      <c r="I6251">
        <v>7061</v>
      </c>
    </row>
    <row r="6252" spans="1:9" x14ac:dyDescent="0.25">
      <c r="A6252" s="1">
        <v>44606</v>
      </c>
      <c r="B6252" t="s">
        <v>21</v>
      </c>
      <c r="C6252" t="s">
        <v>18</v>
      </c>
      <c r="D6252" t="s">
        <v>11</v>
      </c>
      <c r="E6252">
        <v>6</v>
      </c>
      <c r="F6252">
        <v>74</v>
      </c>
      <c r="G6252">
        <v>18307</v>
      </c>
      <c r="H6252">
        <v>31028</v>
      </c>
      <c r="I6252">
        <v>12721</v>
      </c>
    </row>
    <row r="6253" spans="1:9" x14ac:dyDescent="0.25">
      <c r="A6253" s="1">
        <v>44607</v>
      </c>
      <c r="B6253" t="s">
        <v>21</v>
      </c>
      <c r="C6253" t="s">
        <v>18</v>
      </c>
      <c r="D6253" t="s">
        <v>13</v>
      </c>
      <c r="E6253">
        <v>17</v>
      </c>
      <c r="F6253">
        <v>5</v>
      </c>
      <c r="G6253">
        <v>46934</v>
      </c>
      <c r="H6253">
        <v>71112</v>
      </c>
      <c r="I6253">
        <v>24178</v>
      </c>
    </row>
    <row r="6254" spans="1:9" x14ac:dyDescent="0.25">
      <c r="A6254" s="1">
        <v>44608</v>
      </c>
      <c r="B6254" t="s">
        <v>21</v>
      </c>
      <c r="C6254" t="s">
        <v>16</v>
      </c>
      <c r="D6254" t="s">
        <v>13</v>
      </c>
      <c r="E6254">
        <v>21</v>
      </c>
      <c r="F6254">
        <v>23</v>
      </c>
      <c r="G6254">
        <v>65558</v>
      </c>
      <c r="H6254">
        <v>88592</v>
      </c>
      <c r="I6254">
        <v>23034</v>
      </c>
    </row>
    <row r="6255" spans="1:9" x14ac:dyDescent="0.25">
      <c r="A6255" s="1">
        <v>44609</v>
      </c>
      <c r="B6255" t="s">
        <v>21</v>
      </c>
      <c r="C6255" t="s">
        <v>16</v>
      </c>
      <c r="D6255" t="s">
        <v>13</v>
      </c>
      <c r="E6255">
        <v>25</v>
      </c>
      <c r="F6255">
        <v>44</v>
      </c>
      <c r="G6255">
        <v>11387</v>
      </c>
      <c r="H6255">
        <v>15599</v>
      </c>
      <c r="I6255">
        <v>4212</v>
      </c>
    </row>
    <row r="6256" spans="1:9" x14ac:dyDescent="0.25">
      <c r="A6256" s="1">
        <v>44610</v>
      </c>
      <c r="B6256" t="s">
        <v>21</v>
      </c>
      <c r="C6256" t="s">
        <v>10</v>
      </c>
      <c r="D6256" t="s">
        <v>15</v>
      </c>
      <c r="E6256">
        <v>0</v>
      </c>
      <c r="F6256">
        <v>36</v>
      </c>
      <c r="G6256">
        <v>60378</v>
      </c>
      <c r="H6256">
        <v>75472</v>
      </c>
      <c r="I6256">
        <v>15094</v>
      </c>
    </row>
    <row r="6257" spans="1:9" x14ac:dyDescent="0.25">
      <c r="A6257" s="1">
        <v>44611</v>
      </c>
      <c r="B6257" t="s">
        <v>21</v>
      </c>
      <c r="C6257" t="s">
        <v>12</v>
      </c>
      <c r="D6257" t="s">
        <v>11</v>
      </c>
      <c r="E6257">
        <v>6</v>
      </c>
      <c r="F6257">
        <v>68</v>
      </c>
      <c r="G6257">
        <v>47133</v>
      </c>
      <c r="H6257">
        <v>72512</v>
      </c>
      <c r="I6257">
        <v>25379</v>
      </c>
    </row>
    <row r="6258" spans="1:9" x14ac:dyDescent="0.25">
      <c r="A6258" s="1">
        <v>44612</v>
      </c>
      <c r="B6258" t="s">
        <v>21</v>
      </c>
      <c r="C6258" t="s">
        <v>16</v>
      </c>
      <c r="D6258" t="s">
        <v>17</v>
      </c>
      <c r="E6258">
        <v>10</v>
      </c>
      <c r="F6258">
        <v>64</v>
      </c>
      <c r="G6258">
        <v>43100</v>
      </c>
      <c r="H6258">
        <v>61572</v>
      </c>
      <c r="I6258">
        <v>18472</v>
      </c>
    </row>
    <row r="6259" spans="1:9" x14ac:dyDescent="0.25">
      <c r="A6259" s="1">
        <v>44613</v>
      </c>
      <c r="B6259" t="s">
        <v>21</v>
      </c>
      <c r="C6259" t="s">
        <v>16</v>
      </c>
      <c r="D6259" t="s">
        <v>15</v>
      </c>
      <c r="E6259">
        <v>0</v>
      </c>
      <c r="F6259">
        <v>85</v>
      </c>
      <c r="G6259">
        <v>52966</v>
      </c>
      <c r="H6259">
        <v>85429</v>
      </c>
      <c r="I6259">
        <v>32463</v>
      </c>
    </row>
    <row r="6260" spans="1:9" x14ac:dyDescent="0.25">
      <c r="A6260" s="1">
        <v>44614</v>
      </c>
      <c r="B6260" t="s">
        <v>21</v>
      </c>
      <c r="C6260" t="s">
        <v>14</v>
      </c>
      <c r="D6260" t="s">
        <v>11</v>
      </c>
      <c r="E6260">
        <v>9</v>
      </c>
      <c r="F6260">
        <v>61</v>
      </c>
      <c r="G6260">
        <v>29575</v>
      </c>
      <c r="H6260">
        <v>42863</v>
      </c>
      <c r="I6260">
        <v>13288</v>
      </c>
    </row>
    <row r="6261" spans="1:9" x14ac:dyDescent="0.25">
      <c r="A6261" s="1">
        <v>44615</v>
      </c>
      <c r="B6261" t="s">
        <v>21</v>
      </c>
      <c r="C6261" t="s">
        <v>10</v>
      </c>
      <c r="D6261" t="s">
        <v>13</v>
      </c>
      <c r="E6261">
        <v>18</v>
      </c>
      <c r="F6261">
        <v>26</v>
      </c>
      <c r="G6261">
        <v>19897</v>
      </c>
      <c r="H6261">
        <v>37541</v>
      </c>
      <c r="I6261">
        <v>17644</v>
      </c>
    </row>
    <row r="6262" spans="1:9" x14ac:dyDescent="0.25">
      <c r="A6262" s="1">
        <v>44616</v>
      </c>
      <c r="B6262" t="s">
        <v>21</v>
      </c>
      <c r="C6262" t="s">
        <v>14</v>
      </c>
      <c r="D6262" t="s">
        <v>13</v>
      </c>
      <c r="E6262">
        <v>12</v>
      </c>
      <c r="F6262">
        <v>27</v>
      </c>
      <c r="G6262">
        <v>10556</v>
      </c>
      <c r="H6262">
        <v>17594</v>
      </c>
      <c r="I6262">
        <v>7038</v>
      </c>
    </row>
    <row r="6263" spans="1:9" x14ac:dyDescent="0.25">
      <c r="A6263" s="1">
        <v>44617</v>
      </c>
      <c r="B6263" t="s">
        <v>21</v>
      </c>
      <c r="C6263" t="s">
        <v>14</v>
      </c>
      <c r="D6263" t="s">
        <v>17</v>
      </c>
      <c r="E6263">
        <v>13</v>
      </c>
      <c r="F6263">
        <v>71</v>
      </c>
      <c r="G6263">
        <v>58494</v>
      </c>
      <c r="H6263">
        <v>99142</v>
      </c>
      <c r="I6263">
        <v>40648</v>
      </c>
    </row>
    <row r="6264" spans="1:9" x14ac:dyDescent="0.25">
      <c r="A6264" s="1">
        <v>44618</v>
      </c>
      <c r="B6264" t="s">
        <v>21</v>
      </c>
      <c r="C6264" t="s">
        <v>18</v>
      </c>
      <c r="D6264" t="s">
        <v>17</v>
      </c>
      <c r="E6264">
        <v>10</v>
      </c>
      <c r="F6264">
        <v>97</v>
      </c>
      <c r="G6264">
        <v>30836</v>
      </c>
      <c r="H6264">
        <v>50551</v>
      </c>
      <c r="I6264">
        <v>19715</v>
      </c>
    </row>
    <row r="6265" spans="1:9" x14ac:dyDescent="0.25">
      <c r="A6265" s="1">
        <v>44619</v>
      </c>
      <c r="B6265" t="s">
        <v>21</v>
      </c>
      <c r="C6265" t="s">
        <v>12</v>
      </c>
      <c r="D6265" t="s">
        <v>15</v>
      </c>
      <c r="E6265">
        <v>0</v>
      </c>
      <c r="F6265">
        <v>44</v>
      </c>
      <c r="G6265">
        <v>51985</v>
      </c>
      <c r="H6265">
        <v>72201</v>
      </c>
      <c r="I6265">
        <v>20216</v>
      </c>
    </row>
    <row r="6266" spans="1:9" x14ac:dyDescent="0.25">
      <c r="A6266" s="1">
        <v>44620</v>
      </c>
      <c r="B6266" t="s">
        <v>21</v>
      </c>
      <c r="C6266" t="s">
        <v>10</v>
      </c>
      <c r="D6266" t="s">
        <v>11</v>
      </c>
      <c r="E6266">
        <v>6</v>
      </c>
      <c r="F6266">
        <v>71</v>
      </c>
      <c r="G6266">
        <v>40803</v>
      </c>
      <c r="H6266">
        <v>58290</v>
      </c>
      <c r="I6266">
        <v>17487</v>
      </c>
    </row>
    <row r="6267" spans="1:9" x14ac:dyDescent="0.25">
      <c r="A6267" s="1">
        <v>44621</v>
      </c>
      <c r="B6267" t="s">
        <v>21</v>
      </c>
      <c r="C6267" t="s">
        <v>10</v>
      </c>
      <c r="D6267" t="s">
        <v>17</v>
      </c>
      <c r="E6267">
        <v>11</v>
      </c>
      <c r="F6267">
        <v>116</v>
      </c>
      <c r="G6267">
        <v>15384</v>
      </c>
      <c r="H6267">
        <v>17093</v>
      </c>
      <c r="I6267">
        <v>1709</v>
      </c>
    </row>
    <row r="6268" spans="1:9" x14ac:dyDescent="0.25">
      <c r="A6268" s="1">
        <v>44622</v>
      </c>
      <c r="B6268" t="s">
        <v>21</v>
      </c>
      <c r="C6268" t="s">
        <v>18</v>
      </c>
      <c r="D6268" t="s">
        <v>15</v>
      </c>
      <c r="E6268">
        <v>0</v>
      </c>
      <c r="F6268">
        <v>41</v>
      </c>
      <c r="G6268">
        <v>41656</v>
      </c>
      <c r="H6268">
        <v>69427</v>
      </c>
      <c r="I6268">
        <v>27771</v>
      </c>
    </row>
    <row r="6269" spans="1:9" x14ac:dyDescent="0.25">
      <c r="A6269" s="1">
        <v>44623</v>
      </c>
      <c r="B6269" t="s">
        <v>21</v>
      </c>
      <c r="C6269" t="s">
        <v>16</v>
      </c>
      <c r="D6269" t="s">
        <v>13</v>
      </c>
      <c r="E6269">
        <v>19</v>
      </c>
      <c r="F6269">
        <v>21</v>
      </c>
      <c r="G6269">
        <v>24301</v>
      </c>
      <c r="H6269">
        <v>39837</v>
      </c>
      <c r="I6269">
        <v>15536</v>
      </c>
    </row>
    <row r="6270" spans="1:9" x14ac:dyDescent="0.25">
      <c r="A6270" s="1">
        <v>44624</v>
      </c>
      <c r="B6270" t="s">
        <v>21</v>
      </c>
      <c r="C6270" t="s">
        <v>18</v>
      </c>
      <c r="D6270" t="s">
        <v>11</v>
      </c>
      <c r="E6270">
        <v>7</v>
      </c>
      <c r="F6270">
        <v>98</v>
      </c>
      <c r="G6270">
        <v>65120</v>
      </c>
      <c r="H6270">
        <v>95765</v>
      </c>
      <c r="I6270">
        <v>30645</v>
      </c>
    </row>
    <row r="6271" spans="1:9" x14ac:dyDescent="0.25">
      <c r="A6271" s="1">
        <v>44625</v>
      </c>
      <c r="B6271" t="s">
        <v>21</v>
      </c>
      <c r="C6271" t="s">
        <v>16</v>
      </c>
      <c r="D6271" t="s">
        <v>13</v>
      </c>
      <c r="E6271">
        <v>14</v>
      </c>
      <c r="F6271">
        <v>21</v>
      </c>
      <c r="G6271">
        <v>49772</v>
      </c>
      <c r="H6271">
        <v>66363</v>
      </c>
      <c r="I6271">
        <v>16591</v>
      </c>
    </row>
    <row r="6272" spans="1:9" x14ac:dyDescent="0.25">
      <c r="A6272" s="1">
        <v>44626</v>
      </c>
      <c r="B6272" t="s">
        <v>21</v>
      </c>
      <c r="C6272" t="s">
        <v>14</v>
      </c>
      <c r="D6272" t="s">
        <v>15</v>
      </c>
      <c r="E6272">
        <v>0</v>
      </c>
      <c r="F6272">
        <v>92</v>
      </c>
      <c r="G6272">
        <v>13295</v>
      </c>
      <c r="H6272">
        <v>16214</v>
      </c>
      <c r="I6272">
        <v>2919</v>
      </c>
    </row>
    <row r="6273" spans="1:9" x14ac:dyDescent="0.25">
      <c r="A6273" s="1">
        <v>44627</v>
      </c>
      <c r="B6273" t="s">
        <v>21</v>
      </c>
      <c r="C6273" t="s">
        <v>18</v>
      </c>
      <c r="D6273" t="s">
        <v>15</v>
      </c>
      <c r="E6273">
        <v>0</v>
      </c>
      <c r="F6273">
        <v>93</v>
      </c>
      <c r="G6273">
        <v>36964</v>
      </c>
      <c r="H6273">
        <v>54359</v>
      </c>
      <c r="I6273">
        <v>17395</v>
      </c>
    </row>
    <row r="6274" spans="1:9" x14ac:dyDescent="0.25">
      <c r="A6274" s="1">
        <v>44628</v>
      </c>
      <c r="B6274" t="s">
        <v>21</v>
      </c>
      <c r="C6274" t="s">
        <v>14</v>
      </c>
      <c r="D6274" t="s">
        <v>11</v>
      </c>
      <c r="E6274">
        <v>9</v>
      </c>
      <c r="F6274">
        <v>50</v>
      </c>
      <c r="G6274">
        <v>34319</v>
      </c>
      <c r="H6274">
        <v>38132</v>
      </c>
      <c r="I6274">
        <v>3813</v>
      </c>
    </row>
    <row r="6275" spans="1:9" x14ac:dyDescent="0.25">
      <c r="A6275" s="1">
        <v>44629</v>
      </c>
      <c r="B6275" t="s">
        <v>21</v>
      </c>
      <c r="C6275" t="s">
        <v>12</v>
      </c>
      <c r="D6275" t="s">
        <v>17</v>
      </c>
      <c r="E6275">
        <v>14</v>
      </c>
      <c r="F6275">
        <v>98</v>
      </c>
      <c r="G6275">
        <v>39441</v>
      </c>
      <c r="H6275">
        <v>75849</v>
      </c>
      <c r="I6275">
        <v>36408</v>
      </c>
    </row>
    <row r="6276" spans="1:9" x14ac:dyDescent="0.25">
      <c r="A6276" s="1">
        <v>44630</v>
      </c>
      <c r="B6276" t="s">
        <v>21</v>
      </c>
      <c r="C6276" t="s">
        <v>18</v>
      </c>
      <c r="D6276" t="s">
        <v>15</v>
      </c>
      <c r="E6276">
        <v>0</v>
      </c>
      <c r="F6276">
        <v>28</v>
      </c>
      <c r="G6276">
        <v>62188</v>
      </c>
      <c r="H6276">
        <v>74925</v>
      </c>
      <c r="I6276">
        <v>12737</v>
      </c>
    </row>
    <row r="6277" spans="1:9" x14ac:dyDescent="0.25">
      <c r="A6277" s="1">
        <v>44631</v>
      </c>
      <c r="B6277" t="s">
        <v>21</v>
      </c>
      <c r="C6277" t="s">
        <v>10</v>
      </c>
      <c r="D6277" t="s">
        <v>15</v>
      </c>
      <c r="E6277">
        <v>0</v>
      </c>
      <c r="F6277">
        <v>52</v>
      </c>
      <c r="G6277">
        <v>73047</v>
      </c>
      <c r="H6277">
        <v>82075</v>
      </c>
      <c r="I6277">
        <v>9028</v>
      </c>
    </row>
    <row r="6278" spans="1:9" x14ac:dyDescent="0.25">
      <c r="A6278" s="1">
        <v>44632</v>
      </c>
      <c r="B6278" t="s">
        <v>21</v>
      </c>
      <c r="C6278" t="s">
        <v>10</v>
      </c>
      <c r="D6278" t="s">
        <v>15</v>
      </c>
      <c r="E6278">
        <v>0</v>
      </c>
      <c r="F6278">
        <v>20</v>
      </c>
      <c r="G6278">
        <v>12792</v>
      </c>
      <c r="H6278">
        <v>19382</v>
      </c>
      <c r="I6278">
        <v>6590</v>
      </c>
    </row>
    <row r="6279" spans="1:9" x14ac:dyDescent="0.25">
      <c r="A6279" s="1">
        <v>44633</v>
      </c>
      <c r="B6279" t="s">
        <v>21</v>
      </c>
      <c r="C6279" t="s">
        <v>14</v>
      </c>
      <c r="D6279" t="s">
        <v>15</v>
      </c>
      <c r="E6279">
        <v>0</v>
      </c>
      <c r="F6279">
        <v>39</v>
      </c>
      <c r="G6279">
        <v>28108</v>
      </c>
      <c r="H6279">
        <v>36036</v>
      </c>
      <c r="I6279">
        <v>7928</v>
      </c>
    </row>
    <row r="6280" spans="1:9" x14ac:dyDescent="0.25">
      <c r="A6280" s="1">
        <v>44634</v>
      </c>
      <c r="B6280" t="s">
        <v>21</v>
      </c>
      <c r="C6280" t="s">
        <v>14</v>
      </c>
      <c r="D6280" t="s">
        <v>13</v>
      </c>
      <c r="E6280">
        <v>22</v>
      </c>
      <c r="F6280">
        <v>1</v>
      </c>
      <c r="G6280">
        <v>5165</v>
      </c>
      <c r="H6280">
        <v>10329</v>
      </c>
      <c r="I6280">
        <v>5164</v>
      </c>
    </row>
    <row r="6281" spans="1:9" x14ac:dyDescent="0.25">
      <c r="A6281" s="1">
        <v>44635</v>
      </c>
      <c r="B6281" t="s">
        <v>21</v>
      </c>
      <c r="C6281" t="s">
        <v>12</v>
      </c>
      <c r="D6281" t="s">
        <v>13</v>
      </c>
      <c r="E6281">
        <v>19</v>
      </c>
      <c r="F6281">
        <v>39</v>
      </c>
      <c r="G6281">
        <v>31953</v>
      </c>
      <c r="H6281">
        <v>48414</v>
      </c>
      <c r="I6281">
        <v>16461</v>
      </c>
    </row>
    <row r="6282" spans="1:9" x14ac:dyDescent="0.25">
      <c r="A6282" s="1">
        <v>44636</v>
      </c>
      <c r="B6282" t="s">
        <v>21</v>
      </c>
      <c r="C6282" t="s">
        <v>14</v>
      </c>
      <c r="D6282" t="s">
        <v>13</v>
      </c>
      <c r="E6282">
        <v>13</v>
      </c>
      <c r="F6282">
        <v>49</v>
      </c>
      <c r="G6282">
        <v>65020</v>
      </c>
      <c r="H6282">
        <v>80272</v>
      </c>
      <c r="I6282">
        <v>15252</v>
      </c>
    </row>
    <row r="6283" spans="1:9" x14ac:dyDescent="0.25">
      <c r="A6283" s="1">
        <v>44637</v>
      </c>
      <c r="B6283" t="s">
        <v>21</v>
      </c>
      <c r="C6283" t="s">
        <v>14</v>
      </c>
      <c r="D6283" t="s">
        <v>15</v>
      </c>
      <c r="E6283">
        <v>0</v>
      </c>
      <c r="F6283">
        <v>45</v>
      </c>
      <c r="G6283">
        <v>51704</v>
      </c>
      <c r="H6283">
        <v>73863</v>
      </c>
      <c r="I6283">
        <v>22159</v>
      </c>
    </row>
    <row r="6284" spans="1:9" x14ac:dyDescent="0.25">
      <c r="A6284" s="1">
        <v>44638</v>
      </c>
      <c r="B6284" t="s">
        <v>21</v>
      </c>
      <c r="C6284" t="s">
        <v>12</v>
      </c>
      <c r="D6284" t="s">
        <v>13</v>
      </c>
      <c r="E6284">
        <v>19</v>
      </c>
      <c r="F6284">
        <v>3</v>
      </c>
      <c r="G6284">
        <v>57352</v>
      </c>
      <c r="H6284">
        <v>94019</v>
      </c>
      <c r="I6284">
        <v>36667</v>
      </c>
    </row>
    <row r="6285" spans="1:9" x14ac:dyDescent="0.25">
      <c r="A6285" s="1">
        <v>44639</v>
      </c>
      <c r="B6285" t="s">
        <v>21</v>
      </c>
      <c r="C6285" t="s">
        <v>18</v>
      </c>
      <c r="D6285" t="s">
        <v>13</v>
      </c>
      <c r="E6285">
        <v>18</v>
      </c>
      <c r="F6285">
        <v>24</v>
      </c>
      <c r="G6285">
        <v>15110</v>
      </c>
      <c r="H6285">
        <v>27982</v>
      </c>
      <c r="I6285">
        <v>12872</v>
      </c>
    </row>
    <row r="6286" spans="1:9" x14ac:dyDescent="0.25">
      <c r="A6286" s="1">
        <v>44640</v>
      </c>
      <c r="B6286" t="s">
        <v>21</v>
      </c>
      <c r="C6286" t="s">
        <v>12</v>
      </c>
      <c r="D6286" t="s">
        <v>15</v>
      </c>
      <c r="E6286">
        <v>0</v>
      </c>
      <c r="F6286">
        <v>76</v>
      </c>
      <c r="G6286">
        <v>17699</v>
      </c>
      <c r="H6286">
        <v>24245</v>
      </c>
      <c r="I6286">
        <v>6546</v>
      </c>
    </row>
    <row r="6287" spans="1:9" x14ac:dyDescent="0.25">
      <c r="A6287" s="1">
        <v>44641</v>
      </c>
      <c r="B6287" t="s">
        <v>21</v>
      </c>
      <c r="C6287" t="s">
        <v>10</v>
      </c>
      <c r="D6287" t="s">
        <v>13</v>
      </c>
      <c r="E6287">
        <v>11</v>
      </c>
      <c r="F6287">
        <v>9</v>
      </c>
      <c r="G6287">
        <v>22631</v>
      </c>
      <c r="H6287">
        <v>37719</v>
      </c>
      <c r="I6287">
        <v>15088</v>
      </c>
    </row>
    <row r="6288" spans="1:9" x14ac:dyDescent="0.25">
      <c r="A6288" s="1">
        <v>44642</v>
      </c>
      <c r="B6288" t="s">
        <v>21</v>
      </c>
      <c r="C6288" t="s">
        <v>14</v>
      </c>
      <c r="D6288" t="s">
        <v>17</v>
      </c>
      <c r="E6288">
        <v>11</v>
      </c>
      <c r="F6288">
        <v>91</v>
      </c>
      <c r="G6288">
        <v>28538</v>
      </c>
      <c r="H6288">
        <v>40194</v>
      </c>
      <c r="I6288">
        <v>11656</v>
      </c>
    </row>
    <row r="6289" spans="1:9" x14ac:dyDescent="0.25">
      <c r="A6289" s="1">
        <v>44643</v>
      </c>
      <c r="B6289" t="s">
        <v>21</v>
      </c>
      <c r="C6289" t="s">
        <v>14</v>
      </c>
      <c r="D6289" t="s">
        <v>13</v>
      </c>
      <c r="E6289">
        <v>25</v>
      </c>
      <c r="F6289">
        <v>32</v>
      </c>
      <c r="G6289">
        <v>55478</v>
      </c>
      <c r="H6289">
        <v>68491</v>
      </c>
      <c r="I6289">
        <v>13013</v>
      </c>
    </row>
    <row r="6290" spans="1:9" x14ac:dyDescent="0.25">
      <c r="A6290" s="1">
        <v>44644</v>
      </c>
      <c r="B6290" t="s">
        <v>21</v>
      </c>
      <c r="C6290" t="s">
        <v>14</v>
      </c>
      <c r="D6290" t="s">
        <v>17</v>
      </c>
      <c r="E6290">
        <v>12</v>
      </c>
      <c r="F6290">
        <v>119</v>
      </c>
      <c r="G6290">
        <v>37285</v>
      </c>
      <c r="H6290">
        <v>69046</v>
      </c>
      <c r="I6290">
        <v>31761</v>
      </c>
    </row>
    <row r="6291" spans="1:9" x14ac:dyDescent="0.25">
      <c r="A6291" s="1">
        <v>44645</v>
      </c>
      <c r="B6291" t="s">
        <v>21</v>
      </c>
      <c r="C6291" t="s">
        <v>18</v>
      </c>
      <c r="D6291" t="s">
        <v>11</v>
      </c>
      <c r="E6291">
        <v>4</v>
      </c>
      <c r="F6291">
        <v>59</v>
      </c>
      <c r="G6291">
        <v>16012</v>
      </c>
      <c r="H6291">
        <v>19292</v>
      </c>
      <c r="I6291">
        <v>3280</v>
      </c>
    </row>
    <row r="6292" spans="1:9" x14ac:dyDescent="0.25">
      <c r="A6292" s="1">
        <v>44646</v>
      </c>
      <c r="B6292" t="s">
        <v>21</v>
      </c>
      <c r="C6292" t="s">
        <v>16</v>
      </c>
      <c r="D6292" t="s">
        <v>17</v>
      </c>
      <c r="E6292">
        <v>11</v>
      </c>
      <c r="F6292">
        <v>195</v>
      </c>
      <c r="G6292">
        <v>51789</v>
      </c>
      <c r="H6292">
        <v>57543</v>
      </c>
      <c r="I6292">
        <v>5754</v>
      </c>
    </row>
    <row r="6293" spans="1:9" x14ac:dyDescent="0.25">
      <c r="A6293" s="1">
        <v>44647</v>
      </c>
      <c r="B6293" t="s">
        <v>21</v>
      </c>
      <c r="C6293" t="s">
        <v>16</v>
      </c>
      <c r="D6293" t="s">
        <v>11</v>
      </c>
      <c r="E6293">
        <v>9</v>
      </c>
      <c r="F6293">
        <v>71</v>
      </c>
      <c r="G6293">
        <v>73139</v>
      </c>
      <c r="H6293">
        <v>86046</v>
      </c>
      <c r="I6293">
        <v>12907</v>
      </c>
    </row>
    <row r="6294" spans="1:9" x14ac:dyDescent="0.25">
      <c r="A6294" s="1">
        <v>44648</v>
      </c>
      <c r="B6294" t="s">
        <v>21</v>
      </c>
      <c r="C6294" t="s">
        <v>10</v>
      </c>
      <c r="D6294" t="s">
        <v>15</v>
      </c>
      <c r="E6294">
        <v>0</v>
      </c>
      <c r="F6294">
        <v>22</v>
      </c>
      <c r="G6294">
        <v>64151</v>
      </c>
      <c r="H6294">
        <v>86690</v>
      </c>
      <c r="I6294">
        <v>22539</v>
      </c>
    </row>
    <row r="6295" spans="1:9" x14ac:dyDescent="0.25">
      <c r="A6295" s="1">
        <v>44649</v>
      </c>
      <c r="B6295" t="s">
        <v>21</v>
      </c>
      <c r="C6295" t="s">
        <v>14</v>
      </c>
      <c r="D6295" t="s">
        <v>15</v>
      </c>
      <c r="E6295">
        <v>0</v>
      </c>
      <c r="F6295">
        <v>79</v>
      </c>
      <c r="G6295">
        <v>46904</v>
      </c>
      <c r="H6295">
        <v>80869</v>
      </c>
      <c r="I6295">
        <v>33965</v>
      </c>
    </row>
    <row r="6296" spans="1:9" x14ac:dyDescent="0.25">
      <c r="A6296" s="1">
        <v>44650</v>
      </c>
      <c r="B6296" t="s">
        <v>21</v>
      </c>
      <c r="C6296" t="s">
        <v>14</v>
      </c>
      <c r="D6296" t="s">
        <v>11</v>
      </c>
      <c r="E6296">
        <v>4</v>
      </c>
      <c r="F6296">
        <v>91</v>
      </c>
      <c r="G6296">
        <v>11349</v>
      </c>
      <c r="H6296">
        <v>15546</v>
      </c>
      <c r="I6296">
        <v>4197</v>
      </c>
    </row>
    <row r="6297" spans="1:9" x14ac:dyDescent="0.25">
      <c r="A6297" s="1">
        <v>44651</v>
      </c>
      <c r="B6297" t="s">
        <v>21</v>
      </c>
      <c r="C6297" t="s">
        <v>10</v>
      </c>
      <c r="D6297" t="s">
        <v>15</v>
      </c>
      <c r="E6297">
        <v>0</v>
      </c>
      <c r="F6297">
        <v>35</v>
      </c>
      <c r="G6297">
        <v>42004</v>
      </c>
      <c r="H6297">
        <v>66673</v>
      </c>
      <c r="I6297">
        <v>24669</v>
      </c>
    </row>
    <row r="6298" spans="1:9" x14ac:dyDescent="0.25">
      <c r="A6298" s="1">
        <v>44652</v>
      </c>
      <c r="B6298" t="s">
        <v>21</v>
      </c>
      <c r="C6298" t="s">
        <v>10</v>
      </c>
      <c r="D6298" t="s">
        <v>17</v>
      </c>
      <c r="E6298">
        <v>12</v>
      </c>
      <c r="F6298">
        <v>160</v>
      </c>
      <c r="G6298">
        <v>55040</v>
      </c>
      <c r="H6298">
        <v>70564</v>
      </c>
      <c r="I6298">
        <v>15524</v>
      </c>
    </row>
    <row r="6299" spans="1:9" x14ac:dyDescent="0.25">
      <c r="A6299" s="1">
        <v>44653</v>
      </c>
      <c r="B6299" t="s">
        <v>21</v>
      </c>
      <c r="C6299" t="s">
        <v>18</v>
      </c>
      <c r="D6299" t="s">
        <v>13</v>
      </c>
      <c r="E6299">
        <v>12</v>
      </c>
      <c r="F6299">
        <v>21</v>
      </c>
      <c r="G6299">
        <v>47011</v>
      </c>
      <c r="H6299">
        <v>73454</v>
      </c>
      <c r="I6299">
        <v>26443</v>
      </c>
    </row>
    <row r="6300" spans="1:9" x14ac:dyDescent="0.25">
      <c r="A6300" s="1">
        <v>44654</v>
      </c>
      <c r="B6300" t="s">
        <v>21</v>
      </c>
      <c r="C6300" t="s">
        <v>12</v>
      </c>
      <c r="D6300" t="s">
        <v>15</v>
      </c>
      <c r="E6300">
        <v>0</v>
      </c>
      <c r="F6300">
        <v>64</v>
      </c>
      <c r="G6300">
        <v>65576</v>
      </c>
      <c r="H6300">
        <v>92360</v>
      </c>
      <c r="I6300">
        <v>26784</v>
      </c>
    </row>
    <row r="6301" spans="1:9" x14ac:dyDescent="0.25">
      <c r="A6301" s="1">
        <v>44655</v>
      </c>
      <c r="B6301" t="s">
        <v>21</v>
      </c>
      <c r="C6301" t="s">
        <v>16</v>
      </c>
      <c r="D6301" t="s">
        <v>15</v>
      </c>
      <c r="E6301">
        <v>0</v>
      </c>
      <c r="F6301">
        <v>30</v>
      </c>
      <c r="G6301">
        <v>18665</v>
      </c>
      <c r="H6301">
        <v>21703</v>
      </c>
      <c r="I6301">
        <v>3038</v>
      </c>
    </row>
    <row r="6302" spans="1:9" x14ac:dyDescent="0.25">
      <c r="A6302" s="1">
        <v>44656</v>
      </c>
      <c r="B6302" t="s">
        <v>21</v>
      </c>
      <c r="C6302" t="s">
        <v>18</v>
      </c>
      <c r="D6302" t="s">
        <v>15</v>
      </c>
      <c r="E6302">
        <v>0</v>
      </c>
      <c r="F6302">
        <v>77</v>
      </c>
      <c r="G6302">
        <v>73211</v>
      </c>
      <c r="H6302">
        <v>90384</v>
      </c>
      <c r="I6302">
        <v>17173</v>
      </c>
    </row>
    <row r="6303" spans="1:9" x14ac:dyDescent="0.25">
      <c r="A6303" s="1">
        <v>44657</v>
      </c>
      <c r="B6303" t="s">
        <v>21</v>
      </c>
      <c r="C6303" t="s">
        <v>12</v>
      </c>
      <c r="D6303" t="s">
        <v>15</v>
      </c>
      <c r="E6303">
        <v>0</v>
      </c>
      <c r="F6303">
        <v>75</v>
      </c>
      <c r="G6303">
        <v>50953</v>
      </c>
      <c r="H6303">
        <v>82183</v>
      </c>
      <c r="I6303">
        <v>31230</v>
      </c>
    </row>
    <row r="6304" spans="1:9" x14ac:dyDescent="0.25">
      <c r="A6304" s="1">
        <v>44658</v>
      </c>
      <c r="B6304" t="s">
        <v>21</v>
      </c>
      <c r="C6304" t="s">
        <v>14</v>
      </c>
      <c r="D6304" t="s">
        <v>11</v>
      </c>
      <c r="E6304">
        <v>3</v>
      </c>
      <c r="F6304">
        <v>26</v>
      </c>
      <c r="G6304">
        <v>41603</v>
      </c>
      <c r="H6304">
        <v>48375</v>
      </c>
      <c r="I6304">
        <v>6772</v>
      </c>
    </row>
    <row r="6305" spans="1:9" x14ac:dyDescent="0.25">
      <c r="A6305" s="1">
        <v>44659</v>
      </c>
      <c r="B6305" t="s">
        <v>21</v>
      </c>
      <c r="C6305" t="s">
        <v>12</v>
      </c>
      <c r="D6305" t="s">
        <v>13</v>
      </c>
      <c r="E6305">
        <v>13</v>
      </c>
      <c r="F6305">
        <v>31</v>
      </c>
      <c r="G6305">
        <v>25194</v>
      </c>
      <c r="H6305">
        <v>28959</v>
      </c>
      <c r="I6305">
        <v>3765</v>
      </c>
    </row>
    <row r="6306" spans="1:9" x14ac:dyDescent="0.25">
      <c r="A6306" s="1">
        <v>44660</v>
      </c>
      <c r="B6306" t="s">
        <v>21</v>
      </c>
      <c r="C6306" t="s">
        <v>12</v>
      </c>
      <c r="D6306" t="s">
        <v>17</v>
      </c>
      <c r="E6306">
        <v>13</v>
      </c>
      <c r="F6306">
        <v>165</v>
      </c>
      <c r="G6306">
        <v>27844</v>
      </c>
      <c r="H6306">
        <v>34805</v>
      </c>
      <c r="I6306">
        <v>6961</v>
      </c>
    </row>
    <row r="6307" spans="1:9" x14ac:dyDescent="0.25">
      <c r="A6307" s="1">
        <v>44661</v>
      </c>
      <c r="B6307" t="s">
        <v>21</v>
      </c>
      <c r="C6307" t="s">
        <v>12</v>
      </c>
      <c r="D6307" t="s">
        <v>13</v>
      </c>
      <c r="E6307">
        <v>25</v>
      </c>
      <c r="F6307">
        <v>32</v>
      </c>
      <c r="G6307">
        <v>32574</v>
      </c>
      <c r="H6307">
        <v>59225</v>
      </c>
      <c r="I6307">
        <v>26651</v>
      </c>
    </row>
    <row r="6308" spans="1:9" x14ac:dyDescent="0.25">
      <c r="A6308" s="1">
        <v>44662</v>
      </c>
      <c r="B6308" t="s">
        <v>21</v>
      </c>
      <c r="C6308" t="s">
        <v>12</v>
      </c>
      <c r="D6308" t="s">
        <v>15</v>
      </c>
      <c r="E6308">
        <v>0</v>
      </c>
      <c r="F6308">
        <v>42</v>
      </c>
      <c r="G6308">
        <v>6951</v>
      </c>
      <c r="H6308">
        <v>13629</v>
      </c>
      <c r="I6308">
        <v>6678</v>
      </c>
    </row>
    <row r="6309" spans="1:9" x14ac:dyDescent="0.25">
      <c r="A6309" s="1">
        <v>44663</v>
      </c>
      <c r="B6309" t="s">
        <v>21</v>
      </c>
      <c r="C6309" t="s">
        <v>18</v>
      </c>
      <c r="D6309" t="s">
        <v>11</v>
      </c>
      <c r="E6309">
        <v>9</v>
      </c>
      <c r="F6309">
        <v>87</v>
      </c>
      <c r="G6309">
        <v>38485</v>
      </c>
      <c r="H6309">
        <v>49340</v>
      </c>
      <c r="I6309">
        <v>10855</v>
      </c>
    </row>
    <row r="6310" spans="1:9" x14ac:dyDescent="0.25">
      <c r="A6310" s="1">
        <v>44664</v>
      </c>
      <c r="B6310" t="s">
        <v>21</v>
      </c>
      <c r="C6310" t="s">
        <v>12</v>
      </c>
      <c r="D6310" t="s">
        <v>13</v>
      </c>
      <c r="E6310">
        <v>22</v>
      </c>
      <c r="F6310">
        <v>3</v>
      </c>
      <c r="G6310">
        <v>33485</v>
      </c>
      <c r="H6310">
        <v>54894</v>
      </c>
      <c r="I6310">
        <v>21409</v>
      </c>
    </row>
    <row r="6311" spans="1:9" x14ac:dyDescent="0.25">
      <c r="A6311" s="1">
        <v>44665</v>
      </c>
      <c r="B6311" t="s">
        <v>21</v>
      </c>
      <c r="C6311" t="s">
        <v>10</v>
      </c>
      <c r="D6311" t="s">
        <v>11</v>
      </c>
      <c r="E6311">
        <v>7</v>
      </c>
      <c r="F6311">
        <v>72</v>
      </c>
      <c r="G6311">
        <v>25088</v>
      </c>
      <c r="H6311">
        <v>43255</v>
      </c>
      <c r="I6311">
        <v>18167</v>
      </c>
    </row>
    <row r="6312" spans="1:9" x14ac:dyDescent="0.25">
      <c r="A6312" s="1">
        <v>44666</v>
      </c>
      <c r="B6312" t="s">
        <v>21</v>
      </c>
      <c r="C6312" t="s">
        <v>16</v>
      </c>
      <c r="D6312" t="s">
        <v>15</v>
      </c>
      <c r="E6312">
        <v>0</v>
      </c>
      <c r="F6312">
        <v>21</v>
      </c>
      <c r="G6312">
        <v>48740</v>
      </c>
      <c r="H6312">
        <v>64986</v>
      </c>
      <c r="I6312">
        <v>16246</v>
      </c>
    </row>
    <row r="6313" spans="1:9" x14ac:dyDescent="0.25">
      <c r="A6313" s="1">
        <v>44667</v>
      </c>
      <c r="B6313" t="s">
        <v>21</v>
      </c>
      <c r="C6313" t="s">
        <v>10</v>
      </c>
      <c r="D6313" t="s">
        <v>17</v>
      </c>
      <c r="E6313">
        <v>9</v>
      </c>
      <c r="F6313">
        <v>94</v>
      </c>
      <c r="G6313">
        <v>81593</v>
      </c>
      <c r="H6313">
        <v>97135</v>
      </c>
      <c r="I6313">
        <v>15542</v>
      </c>
    </row>
    <row r="6314" spans="1:9" x14ac:dyDescent="0.25">
      <c r="A6314" s="1">
        <v>44668</v>
      </c>
      <c r="B6314" t="s">
        <v>21</v>
      </c>
      <c r="C6314" t="s">
        <v>12</v>
      </c>
      <c r="D6314" t="s">
        <v>17</v>
      </c>
      <c r="E6314">
        <v>9</v>
      </c>
      <c r="F6314">
        <v>140</v>
      </c>
      <c r="G6314">
        <v>13933</v>
      </c>
      <c r="H6314">
        <v>20490</v>
      </c>
      <c r="I6314">
        <v>6557</v>
      </c>
    </row>
    <row r="6315" spans="1:9" x14ac:dyDescent="0.25">
      <c r="A6315" s="1">
        <v>44669</v>
      </c>
      <c r="B6315" t="s">
        <v>21</v>
      </c>
      <c r="C6315" t="s">
        <v>10</v>
      </c>
      <c r="D6315" t="s">
        <v>15</v>
      </c>
      <c r="E6315">
        <v>0</v>
      </c>
      <c r="F6315">
        <v>56</v>
      </c>
      <c r="G6315">
        <v>35268</v>
      </c>
      <c r="H6315">
        <v>42491</v>
      </c>
      <c r="I6315">
        <v>7223</v>
      </c>
    </row>
    <row r="6316" spans="1:9" x14ac:dyDescent="0.25">
      <c r="A6316" s="1">
        <v>44670</v>
      </c>
      <c r="B6316" t="s">
        <v>21</v>
      </c>
      <c r="C6316" t="s">
        <v>14</v>
      </c>
      <c r="D6316" t="s">
        <v>15</v>
      </c>
      <c r="E6316">
        <v>0</v>
      </c>
      <c r="F6316">
        <v>67</v>
      </c>
      <c r="G6316">
        <v>58452</v>
      </c>
      <c r="H6316">
        <v>68767</v>
      </c>
      <c r="I6316">
        <v>10315</v>
      </c>
    </row>
    <row r="6317" spans="1:9" x14ac:dyDescent="0.25">
      <c r="A6317" s="1">
        <v>44671</v>
      </c>
      <c r="B6317" t="s">
        <v>21</v>
      </c>
      <c r="C6317" t="s">
        <v>18</v>
      </c>
      <c r="D6317" t="s">
        <v>11</v>
      </c>
      <c r="E6317">
        <v>6</v>
      </c>
      <c r="F6317">
        <v>98</v>
      </c>
      <c r="G6317">
        <v>60218</v>
      </c>
      <c r="H6317">
        <v>78205</v>
      </c>
      <c r="I6317">
        <v>17987</v>
      </c>
    </row>
    <row r="6318" spans="1:9" x14ac:dyDescent="0.25">
      <c r="A6318" s="1">
        <v>44672</v>
      </c>
      <c r="B6318" t="s">
        <v>21</v>
      </c>
      <c r="C6318" t="s">
        <v>10</v>
      </c>
      <c r="D6318" t="s">
        <v>13</v>
      </c>
      <c r="E6318">
        <v>10</v>
      </c>
      <c r="F6318">
        <v>45</v>
      </c>
      <c r="G6318">
        <v>22865</v>
      </c>
      <c r="H6318">
        <v>40831</v>
      </c>
      <c r="I6318">
        <v>17966</v>
      </c>
    </row>
    <row r="6319" spans="1:9" x14ac:dyDescent="0.25">
      <c r="A6319" s="1">
        <v>44673</v>
      </c>
      <c r="B6319" t="s">
        <v>21</v>
      </c>
      <c r="C6319" t="s">
        <v>18</v>
      </c>
      <c r="D6319" t="s">
        <v>15</v>
      </c>
      <c r="E6319">
        <v>0</v>
      </c>
      <c r="F6319">
        <v>57</v>
      </c>
      <c r="G6319">
        <v>19532</v>
      </c>
      <c r="H6319">
        <v>29594</v>
      </c>
      <c r="I6319">
        <v>10062</v>
      </c>
    </row>
    <row r="6320" spans="1:9" x14ac:dyDescent="0.25">
      <c r="A6320" s="1">
        <v>44674</v>
      </c>
      <c r="B6320" t="s">
        <v>21</v>
      </c>
      <c r="C6320" t="s">
        <v>10</v>
      </c>
      <c r="D6320" t="s">
        <v>17</v>
      </c>
      <c r="E6320">
        <v>10</v>
      </c>
      <c r="F6320">
        <v>107</v>
      </c>
      <c r="G6320">
        <v>19995</v>
      </c>
      <c r="H6320">
        <v>37028</v>
      </c>
      <c r="I6320">
        <v>17033</v>
      </c>
    </row>
    <row r="6321" spans="1:9" x14ac:dyDescent="0.25">
      <c r="A6321" s="1">
        <v>44675</v>
      </c>
      <c r="B6321" t="s">
        <v>21</v>
      </c>
      <c r="C6321" t="s">
        <v>12</v>
      </c>
      <c r="D6321" t="s">
        <v>17</v>
      </c>
      <c r="E6321">
        <v>15</v>
      </c>
      <c r="F6321">
        <v>85</v>
      </c>
      <c r="G6321">
        <v>31953</v>
      </c>
      <c r="H6321">
        <v>55092</v>
      </c>
      <c r="I6321">
        <v>23139</v>
      </c>
    </row>
    <row r="6322" spans="1:9" x14ac:dyDescent="0.25">
      <c r="A6322" s="1">
        <v>44676</v>
      </c>
      <c r="B6322" t="s">
        <v>21</v>
      </c>
      <c r="C6322" t="s">
        <v>18</v>
      </c>
      <c r="D6322" t="s">
        <v>17</v>
      </c>
      <c r="E6322">
        <v>15</v>
      </c>
      <c r="F6322">
        <v>67</v>
      </c>
      <c r="G6322">
        <v>64643</v>
      </c>
      <c r="H6322">
        <v>87356</v>
      </c>
      <c r="I6322">
        <v>22713</v>
      </c>
    </row>
    <row r="6323" spans="1:9" x14ac:dyDescent="0.25">
      <c r="A6323" s="1">
        <v>44677</v>
      </c>
      <c r="B6323" t="s">
        <v>21</v>
      </c>
      <c r="C6323" t="s">
        <v>18</v>
      </c>
      <c r="D6323" t="s">
        <v>15</v>
      </c>
      <c r="E6323">
        <v>0</v>
      </c>
      <c r="F6323">
        <v>69</v>
      </c>
      <c r="G6323">
        <v>5865</v>
      </c>
      <c r="H6323">
        <v>10112</v>
      </c>
      <c r="I6323">
        <v>4247</v>
      </c>
    </row>
    <row r="6324" spans="1:9" x14ac:dyDescent="0.25">
      <c r="A6324" s="1">
        <v>44678</v>
      </c>
      <c r="B6324" t="s">
        <v>21</v>
      </c>
      <c r="C6324" t="s">
        <v>10</v>
      </c>
      <c r="D6324" t="s">
        <v>13</v>
      </c>
      <c r="E6324">
        <v>15</v>
      </c>
      <c r="F6324">
        <v>45</v>
      </c>
      <c r="G6324">
        <v>22327</v>
      </c>
      <c r="H6324">
        <v>42126</v>
      </c>
      <c r="I6324">
        <v>19799</v>
      </c>
    </row>
    <row r="6325" spans="1:9" x14ac:dyDescent="0.25">
      <c r="A6325" s="1">
        <v>44679</v>
      </c>
      <c r="B6325" t="s">
        <v>21</v>
      </c>
      <c r="C6325" t="s">
        <v>16</v>
      </c>
      <c r="D6325" t="s">
        <v>13</v>
      </c>
      <c r="E6325">
        <v>17</v>
      </c>
      <c r="F6325">
        <v>36</v>
      </c>
      <c r="G6325">
        <v>41915</v>
      </c>
      <c r="H6325">
        <v>48738</v>
      </c>
      <c r="I6325">
        <v>6823</v>
      </c>
    </row>
    <row r="6326" spans="1:9" x14ac:dyDescent="0.25">
      <c r="A6326" s="1">
        <v>44680</v>
      </c>
      <c r="B6326" t="s">
        <v>21</v>
      </c>
      <c r="C6326" t="s">
        <v>16</v>
      </c>
      <c r="D6326" t="s">
        <v>17</v>
      </c>
      <c r="E6326">
        <v>9</v>
      </c>
      <c r="F6326">
        <v>163</v>
      </c>
      <c r="G6326">
        <v>49833</v>
      </c>
      <c r="H6326">
        <v>74378</v>
      </c>
      <c r="I6326">
        <v>24545</v>
      </c>
    </row>
    <row r="6327" spans="1:9" x14ac:dyDescent="0.25">
      <c r="A6327" s="1">
        <v>44681</v>
      </c>
      <c r="B6327" t="s">
        <v>21</v>
      </c>
      <c r="C6327" t="s">
        <v>18</v>
      </c>
      <c r="D6327" t="s">
        <v>15</v>
      </c>
      <c r="E6327">
        <v>0</v>
      </c>
      <c r="F6327">
        <v>75</v>
      </c>
      <c r="G6327">
        <v>15757</v>
      </c>
      <c r="H6327">
        <v>24241</v>
      </c>
      <c r="I6327">
        <v>8484</v>
      </c>
    </row>
    <row r="6328" spans="1:9" x14ac:dyDescent="0.25">
      <c r="A6328" s="1">
        <v>44682</v>
      </c>
      <c r="B6328" t="s">
        <v>21</v>
      </c>
      <c r="C6328" t="s">
        <v>12</v>
      </c>
      <c r="D6328" t="s">
        <v>15</v>
      </c>
      <c r="E6328">
        <v>0</v>
      </c>
      <c r="F6328">
        <v>30</v>
      </c>
      <c r="G6328">
        <v>17608</v>
      </c>
      <c r="H6328">
        <v>35215</v>
      </c>
      <c r="I6328">
        <v>17607</v>
      </c>
    </row>
    <row r="6329" spans="1:9" x14ac:dyDescent="0.25">
      <c r="A6329" s="1">
        <v>44683</v>
      </c>
      <c r="B6329" t="s">
        <v>21</v>
      </c>
      <c r="C6329" t="s">
        <v>14</v>
      </c>
      <c r="D6329" t="s">
        <v>15</v>
      </c>
      <c r="E6329">
        <v>0</v>
      </c>
      <c r="F6329">
        <v>86</v>
      </c>
      <c r="G6329">
        <v>7290</v>
      </c>
      <c r="H6329">
        <v>14019</v>
      </c>
      <c r="I6329">
        <v>6729</v>
      </c>
    </row>
    <row r="6330" spans="1:9" x14ac:dyDescent="0.25">
      <c r="A6330" s="1">
        <v>44684</v>
      </c>
      <c r="B6330" t="s">
        <v>21</v>
      </c>
      <c r="C6330" t="s">
        <v>10</v>
      </c>
      <c r="D6330" t="s">
        <v>15</v>
      </c>
      <c r="E6330">
        <v>0</v>
      </c>
      <c r="F6330">
        <v>21</v>
      </c>
      <c r="G6330">
        <v>11533</v>
      </c>
      <c r="H6330">
        <v>17743</v>
      </c>
      <c r="I6330">
        <v>6210</v>
      </c>
    </row>
    <row r="6331" spans="1:9" x14ac:dyDescent="0.25">
      <c r="A6331" s="1">
        <v>44685</v>
      </c>
      <c r="B6331" t="s">
        <v>21</v>
      </c>
      <c r="C6331" t="s">
        <v>10</v>
      </c>
      <c r="D6331" t="s">
        <v>17</v>
      </c>
      <c r="E6331">
        <v>15</v>
      </c>
      <c r="F6331">
        <v>163</v>
      </c>
      <c r="G6331">
        <v>73245</v>
      </c>
      <c r="H6331">
        <v>87196</v>
      </c>
      <c r="I6331">
        <v>13951</v>
      </c>
    </row>
    <row r="6332" spans="1:9" x14ac:dyDescent="0.25">
      <c r="A6332" s="1">
        <v>44686</v>
      </c>
      <c r="B6332" t="s">
        <v>21</v>
      </c>
      <c r="C6332" t="s">
        <v>10</v>
      </c>
      <c r="D6332" t="s">
        <v>11</v>
      </c>
      <c r="E6332">
        <v>9</v>
      </c>
      <c r="F6332">
        <v>62</v>
      </c>
      <c r="G6332">
        <v>37485</v>
      </c>
      <c r="H6332">
        <v>44625</v>
      </c>
      <c r="I6332">
        <v>7140</v>
      </c>
    </row>
    <row r="6333" spans="1:9" x14ac:dyDescent="0.25">
      <c r="A6333" s="1">
        <v>44687</v>
      </c>
      <c r="B6333" t="s">
        <v>21</v>
      </c>
      <c r="C6333" t="s">
        <v>14</v>
      </c>
      <c r="D6333" t="s">
        <v>11</v>
      </c>
      <c r="E6333">
        <v>3</v>
      </c>
      <c r="F6333">
        <v>27</v>
      </c>
      <c r="G6333">
        <v>25470</v>
      </c>
      <c r="H6333">
        <v>48057</v>
      </c>
      <c r="I6333">
        <v>22587</v>
      </c>
    </row>
    <row r="6334" spans="1:9" x14ac:dyDescent="0.25">
      <c r="A6334" s="1">
        <v>44688</v>
      </c>
      <c r="B6334" t="s">
        <v>21</v>
      </c>
      <c r="C6334" t="s">
        <v>10</v>
      </c>
      <c r="D6334" t="s">
        <v>15</v>
      </c>
      <c r="E6334">
        <v>0</v>
      </c>
      <c r="F6334">
        <v>45</v>
      </c>
      <c r="G6334">
        <v>61715</v>
      </c>
      <c r="H6334">
        <v>85715</v>
      </c>
      <c r="I6334">
        <v>24000</v>
      </c>
    </row>
    <row r="6335" spans="1:9" x14ac:dyDescent="0.25">
      <c r="A6335" s="1">
        <v>44689</v>
      </c>
      <c r="B6335" t="s">
        <v>21</v>
      </c>
      <c r="C6335" t="s">
        <v>12</v>
      </c>
      <c r="D6335" t="s">
        <v>17</v>
      </c>
      <c r="E6335">
        <v>11</v>
      </c>
      <c r="F6335">
        <v>194</v>
      </c>
      <c r="G6335">
        <v>16933</v>
      </c>
      <c r="H6335">
        <v>24540</v>
      </c>
      <c r="I6335">
        <v>7607</v>
      </c>
    </row>
    <row r="6336" spans="1:9" x14ac:dyDescent="0.25">
      <c r="A6336" s="1">
        <v>44690</v>
      </c>
      <c r="B6336" t="s">
        <v>21</v>
      </c>
      <c r="C6336" t="s">
        <v>10</v>
      </c>
      <c r="D6336" t="s">
        <v>11</v>
      </c>
      <c r="E6336">
        <v>9</v>
      </c>
      <c r="F6336">
        <v>44</v>
      </c>
      <c r="G6336">
        <v>29851</v>
      </c>
      <c r="H6336">
        <v>38767</v>
      </c>
      <c r="I6336">
        <v>8916</v>
      </c>
    </row>
    <row r="6337" spans="1:9" x14ac:dyDescent="0.25">
      <c r="A6337" s="1">
        <v>44691</v>
      </c>
      <c r="B6337" t="s">
        <v>21</v>
      </c>
      <c r="C6337" t="s">
        <v>14</v>
      </c>
      <c r="D6337" t="s">
        <v>17</v>
      </c>
      <c r="E6337">
        <v>10</v>
      </c>
      <c r="F6337">
        <v>125</v>
      </c>
      <c r="G6337">
        <v>37863</v>
      </c>
      <c r="H6337">
        <v>72814</v>
      </c>
      <c r="I6337">
        <v>34951</v>
      </c>
    </row>
    <row r="6338" spans="1:9" x14ac:dyDescent="0.25">
      <c r="A6338" s="1">
        <v>44692</v>
      </c>
      <c r="B6338" t="s">
        <v>21</v>
      </c>
      <c r="C6338" t="s">
        <v>18</v>
      </c>
      <c r="D6338" t="s">
        <v>15</v>
      </c>
      <c r="E6338">
        <v>0</v>
      </c>
      <c r="F6338">
        <v>49</v>
      </c>
      <c r="G6338">
        <v>64290</v>
      </c>
      <c r="H6338">
        <v>78402</v>
      </c>
      <c r="I6338">
        <v>14112</v>
      </c>
    </row>
    <row r="6339" spans="1:9" x14ac:dyDescent="0.25">
      <c r="A6339" s="1">
        <v>44693</v>
      </c>
      <c r="B6339" t="s">
        <v>21</v>
      </c>
      <c r="C6339" t="s">
        <v>16</v>
      </c>
      <c r="D6339" t="s">
        <v>15</v>
      </c>
      <c r="E6339">
        <v>0</v>
      </c>
      <c r="F6339">
        <v>27</v>
      </c>
      <c r="G6339">
        <v>30022</v>
      </c>
      <c r="H6339">
        <v>50884</v>
      </c>
      <c r="I6339">
        <v>20862</v>
      </c>
    </row>
    <row r="6340" spans="1:9" x14ac:dyDescent="0.25">
      <c r="A6340" s="1">
        <v>44694</v>
      </c>
      <c r="B6340" t="s">
        <v>21</v>
      </c>
      <c r="C6340" t="s">
        <v>18</v>
      </c>
      <c r="D6340" t="s">
        <v>17</v>
      </c>
      <c r="E6340">
        <v>12</v>
      </c>
      <c r="F6340">
        <v>105</v>
      </c>
      <c r="G6340">
        <v>23170</v>
      </c>
      <c r="H6340">
        <v>27916</v>
      </c>
      <c r="I6340">
        <v>4746</v>
      </c>
    </row>
    <row r="6341" spans="1:9" x14ac:dyDescent="0.25">
      <c r="A6341" s="1">
        <v>44695</v>
      </c>
      <c r="B6341" t="s">
        <v>21</v>
      </c>
      <c r="C6341" t="s">
        <v>10</v>
      </c>
      <c r="D6341" t="s">
        <v>15</v>
      </c>
      <c r="E6341">
        <v>0</v>
      </c>
      <c r="F6341">
        <v>92</v>
      </c>
      <c r="G6341">
        <v>41751</v>
      </c>
      <c r="H6341">
        <v>78775</v>
      </c>
      <c r="I6341">
        <v>37024</v>
      </c>
    </row>
    <row r="6342" spans="1:9" x14ac:dyDescent="0.25">
      <c r="A6342" s="1">
        <v>44696</v>
      </c>
      <c r="B6342" t="s">
        <v>21</v>
      </c>
      <c r="C6342" t="s">
        <v>12</v>
      </c>
      <c r="D6342" t="s">
        <v>11</v>
      </c>
      <c r="E6342">
        <v>10</v>
      </c>
      <c r="F6342">
        <v>79</v>
      </c>
      <c r="G6342">
        <v>14497</v>
      </c>
      <c r="H6342">
        <v>16663</v>
      </c>
      <c r="I6342">
        <v>2166</v>
      </c>
    </row>
    <row r="6343" spans="1:9" x14ac:dyDescent="0.25">
      <c r="A6343" s="1">
        <v>44697</v>
      </c>
      <c r="B6343" t="s">
        <v>21</v>
      </c>
      <c r="C6343" t="s">
        <v>18</v>
      </c>
      <c r="D6343" t="s">
        <v>11</v>
      </c>
      <c r="E6343">
        <v>7</v>
      </c>
      <c r="F6343">
        <v>78</v>
      </c>
      <c r="G6343">
        <v>82158</v>
      </c>
      <c r="H6343">
        <v>94434</v>
      </c>
      <c r="I6343">
        <v>12276</v>
      </c>
    </row>
    <row r="6344" spans="1:9" x14ac:dyDescent="0.25">
      <c r="A6344" s="1">
        <v>44698</v>
      </c>
      <c r="B6344" t="s">
        <v>21</v>
      </c>
      <c r="C6344" t="s">
        <v>14</v>
      </c>
      <c r="D6344" t="s">
        <v>13</v>
      </c>
      <c r="E6344">
        <v>17</v>
      </c>
      <c r="F6344">
        <v>12</v>
      </c>
      <c r="G6344">
        <v>37832</v>
      </c>
      <c r="H6344">
        <v>70060</v>
      </c>
      <c r="I6344">
        <v>32228</v>
      </c>
    </row>
    <row r="6345" spans="1:9" x14ac:dyDescent="0.25">
      <c r="A6345" s="1">
        <v>44699</v>
      </c>
      <c r="B6345" t="s">
        <v>21</v>
      </c>
      <c r="C6345" t="s">
        <v>14</v>
      </c>
      <c r="D6345" t="s">
        <v>13</v>
      </c>
      <c r="E6345">
        <v>22</v>
      </c>
      <c r="F6345">
        <v>38</v>
      </c>
      <c r="G6345">
        <v>54204</v>
      </c>
      <c r="H6345">
        <v>84694</v>
      </c>
      <c r="I6345">
        <v>30490</v>
      </c>
    </row>
    <row r="6346" spans="1:9" x14ac:dyDescent="0.25">
      <c r="A6346" s="1">
        <v>44700</v>
      </c>
      <c r="B6346" t="s">
        <v>21</v>
      </c>
      <c r="C6346" t="s">
        <v>18</v>
      </c>
      <c r="D6346" t="s">
        <v>11</v>
      </c>
      <c r="E6346">
        <v>6</v>
      </c>
      <c r="F6346">
        <v>85</v>
      </c>
      <c r="G6346">
        <v>18566</v>
      </c>
      <c r="H6346">
        <v>29945</v>
      </c>
      <c r="I6346">
        <v>11379</v>
      </c>
    </row>
    <row r="6347" spans="1:9" x14ac:dyDescent="0.25">
      <c r="A6347" s="1">
        <v>44701</v>
      </c>
      <c r="B6347" t="s">
        <v>21</v>
      </c>
      <c r="C6347" t="s">
        <v>14</v>
      </c>
      <c r="D6347" t="s">
        <v>15</v>
      </c>
      <c r="E6347">
        <v>0</v>
      </c>
      <c r="F6347">
        <v>39</v>
      </c>
      <c r="G6347">
        <v>22759</v>
      </c>
      <c r="H6347">
        <v>30756</v>
      </c>
      <c r="I6347">
        <v>7997</v>
      </c>
    </row>
    <row r="6348" spans="1:9" x14ac:dyDescent="0.25">
      <c r="A6348" s="1">
        <v>44702</v>
      </c>
      <c r="B6348" t="s">
        <v>21</v>
      </c>
      <c r="C6348" t="s">
        <v>16</v>
      </c>
      <c r="D6348" t="s">
        <v>17</v>
      </c>
      <c r="E6348">
        <v>6</v>
      </c>
      <c r="F6348">
        <v>172</v>
      </c>
      <c r="G6348">
        <v>29942</v>
      </c>
      <c r="H6348">
        <v>42172</v>
      </c>
      <c r="I6348">
        <v>12230</v>
      </c>
    </row>
    <row r="6349" spans="1:9" x14ac:dyDescent="0.25">
      <c r="A6349" s="1">
        <v>44703</v>
      </c>
      <c r="B6349" t="s">
        <v>21</v>
      </c>
      <c r="C6349" t="s">
        <v>16</v>
      </c>
      <c r="D6349" t="s">
        <v>11</v>
      </c>
      <c r="E6349">
        <v>5</v>
      </c>
      <c r="F6349">
        <v>92</v>
      </c>
      <c r="G6349">
        <v>18913</v>
      </c>
      <c r="H6349">
        <v>25558</v>
      </c>
      <c r="I6349">
        <v>6645</v>
      </c>
    </row>
    <row r="6350" spans="1:9" x14ac:dyDescent="0.25">
      <c r="A6350" s="1">
        <v>44704</v>
      </c>
      <c r="B6350" t="s">
        <v>21</v>
      </c>
      <c r="C6350" t="s">
        <v>10</v>
      </c>
      <c r="D6350" t="s">
        <v>15</v>
      </c>
      <c r="E6350">
        <v>0</v>
      </c>
      <c r="F6350">
        <v>50</v>
      </c>
      <c r="G6350">
        <v>57151</v>
      </c>
      <c r="H6350">
        <v>90716</v>
      </c>
      <c r="I6350">
        <v>33565</v>
      </c>
    </row>
    <row r="6351" spans="1:9" x14ac:dyDescent="0.25">
      <c r="A6351" s="1">
        <v>44705</v>
      </c>
      <c r="B6351" t="s">
        <v>21</v>
      </c>
      <c r="C6351" t="s">
        <v>16</v>
      </c>
      <c r="D6351" t="s">
        <v>15</v>
      </c>
      <c r="E6351">
        <v>0</v>
      </c>
      <c r="F6351">
        <v>23</v>
      </c>
      <c r="G6351">
        <v>46851</v>
      </c>
      <c r="H6351">
        <v>93702</v>
      </c>
      <c r="I6351">
        <v>46851</v>
      </c>
    </row>
    <row r="6352" spans="1:9" x14ac:dyDescent="0.25">
      <c r="A6352" s="1">
        <v>44706</v>
      </c>
      <c r="B6352" t="s">
        <v>21</v>
      </c>
      <c r="C6352" t="s">
        <v>10</v>
      </c>
      <c r="D6352" t="s">
        <v>15</v>
      </c>
      <c r="E6352">
        <v>0</v>
      </c>
      <c r="F6352">
        <v>84</v>
      </c>
      <c r="G6352">
        <v>70464</v>
      </c>
      <c r="H6352">
        <v>82899</v>
      </c>
      <c r="I6352">
        <v>12435</v>
      </c>
    </row>
    <row r="6353" spans="1:9" x14ac:dyDescent="0.25">
      <c r="A6353" s="1">
        <v>44707</v>
      </c>
      <c r="B6353" t="s">
        <v>21</v>
      </c>
      <c r="C6353" t="s">
        <v>10</v>
      </c>
      <c r="D6353" t="s">
        <v>13</v>
      </c>
      <c r="E6353">
        <v>23</v>
      </c>
      <c r="F6353">
        <v>45</v>
      </c>
      <c r="G6353">
        <v>47731</v>
      </c>
      <c r="H6353">
        <v>82294</v>
      </c>
      <c r="I6353">
        <v>34563</v>
      </c>
    </row>
    <row r="6354" spans="1:9" x14ac:dyDescent="0.25">
      <c r="A6354" s="1">
        <v>44708</v>
      </c>
      <c r="B6354" t="s">
        <v>21</v>
      </c>
      <c r="C6354" t="s">
        <v>16</v>
      </c>
      <c r="D6354" t="s">
        <v>15</v>
      </c>
      <c r="E6354">
        <v>0</v>
      </c>
      <c r="F6354">
        <v>50</v>
      </c>
      <c r="G6354">
        <v>44929</v>
      </c>
      <c r="H6354">
        <v>80230</v>
      </c>
      <c r="I6354">
        <v>35301</v>
      </c>
    </row>
    <row r="6355" spans="1:9" x14ac:dyDescent="0.25">
      <c r="A6355" s="1">
        <v>44709</v>
      </c>
      <c r="B6355" t="s">
        <v>21</v>
      </c>
      <c r="C6355" t="s">
        <v>16</v>
      </c>
      <c r="D6355" t="s">
        <v>11</v>
      </c>
      <c r="E6355">
        <v>6</v>
      </c>
      <c r="F6355">
        <v>90</v>
      </c>
      <c r="G6355">
        <v>36691</v>
      </c>
      <c r="H6355">
        <v>65520</v>
      </c>
      <c r="I6355">
        <v>28829</v>
      </c>
    </row>
    <row r="6356" spans="1:9" x14ac:dyDescent="0.25">
      <c r="A6356" s="1">
        <v>44710</v>
      </c>
      <c r="B6356" t="s">
        <v>21</v>
      </c>
      <c r="C6356" t="s">
        <v>10</v>
      </c>
      <c r="D6356" t="s">
        <v>15</v>
      </c>
      <c r="E6356">
        <v>0</v>
      </c>
      <c r="F6356">
        <v>54</v>
      </c>
      <c r="G6356">
        <v>68061</v>
      </c>
      <c r="H6356">
        <v>95860</v>
      </c>
      <c r="I6356">
        <v>27799</v>
      </c>
    </row>
    <row r="6357" spans="1:9" x14ac:dyDescent="0.25">
      <c r="A6357" s="1">
        <v>44711</v>
      </c>
      <c r="B6357" t="s">
        <v>21</v>
      </c>
      <c r="C6357" t="s">
        <v>14</v>
      </c>
      <c r="D6357" t="s">
        <v>11</v>
      </c>
      <c r="E6357">
        <v>6</v>
      </c>
      <c r="F6357">
        <v>37</v>
      </c>
      <c r="G6357">
        <v>42549</v>
      </c>
      <c r="H6357">
        <v>49475</v>
      </c>
      <c r="I6357">
        <v>6926</v>
      </c>
    </row>
    <row r="6358" spans="1:9" x14ac:dyDescent="0.25">
      <c r="A6358" s="1">
        <v>44712</v>
      </c>
      <c r="B6358" t="s">
        <v>21</v>
      </c>
      <c r="C6358" t="s">
        <v>18</v>
      </c>
      <c r="D6358" t="s">
        <v>17</v>
      </c>
      <c r="E6358">
        <v>7</v>
      </c>
      <c r="F6358">
        <v>151</v>
      </c>
      <c r="G6358">
        <v>56716</v>
      </c>
      <c r="H6358">
        <v>91477</v>
      </c>
      <c r="I6358">
        <v>34761</v>
      </c>
    </row>
    <row r="6359" spans="1:9" x14ac:dyDescent="0.25">
      <c r="A6359" s="1">
        <v>44713</v>
      </c>
      <c r="B6359" t="s">
        <v>21</v>
      </c>
      <c r="C6359" t="s">
        <v>12</v>
      </c>
      <c r="D6359" t="s">
        <v>17</v>
      </c>
      <c r="E6359">
        <v>8</v>
      </c>
      <c r="F6359">
        <v>157</v>
      </c>
      <c r="G6359">
        <v>107044</v>
      </c>
      <c r="H6359">
        <v>146635.5</v>
      </c>
      <c r="I6359">
        <v>39591.5</v>
      </c>
    </row>
    <row r="6360" spans="1:9" x14ac:dyDescent="0.25">
      <c r="A6360" s="1">
        <v>44714</v>
      </c>
      <c r="B6360" t="s">
        <v>21</v>
      </c>
      <c r="C6360" t="s">
        <v>18</v>
      </c>
      <c r="D6360" t="s">
        <v>11</v>
      </c>
      <c r="E6360">
        <v>3</v>
      </c>
      <c r="F6360">
        <v>96</v>
      </c>
      <c r="G6360">
        <v>108230</v>
      </c>
      <c r="H6360">
        <v>135288</v>
      </c>
      <c r="I6360">
        <v>27058</v>
      </c>
    </row>
    <row r="6361" spans="1:9" x14ac:dyDescent="0.25">
      <c r="A6361" s="1">
        <v>44715</v>
      </c>
      <c r="B6361" t="s">
        <v>21</v>
      </c>
      <c r="C6361" t="s">
        <v>18</v>
      </c>
      <c r="D6361" t="s">
        <v>11</v>
      </c>
      <c r="E6361">
        <v>4</v>
      </c>
      <c r="F6361">
        <v>72</v>
      </c>
      <c r="G6361">
        <v>94856</v>
      </c>
      <c r="H6361">
        <v>124810.5</v>
      </c>
      <c r="I6361">
        <v>29954.5</v>
      </c>
    </row>
    <row r="6362" spans="1:9" x14ac:dyDescent="0.25">
      <c r="A6362" s="1">
        <v>44716</v>
      </c>
      <c r="B6362" t="s">
        <v>21</v>
      </c>
      <c r="C6362" t="s">
        <v>12</v>
      </c>
      <c r="D6362" t="s">
        <v>11</v>
      </c>
      <c r="E6362">
        <v>5</v>
      </c>
      <c r="F6362">
        <v>57</v>
      </c>
      <c r="G6362">
        <v>22138</v>
      </c>
      <c r="H6362">
        <v>36291</v>
      </c>
      <c r="I6362">
        <v>14153</v>
      </c>
    </row>
    <row r="6363" spans="1:9" x14ac:dyDescent="0.25">
      <c r="A6363" s="1">
        <v>44717</v>
      </c>
      <c r="B6363" t="s">
        <v>21</v>
      </c>
      <c r="C6363" t="s">
        <v>18</v>
      </c>
      <c r="D6363" t="s">
        <v>13</v>
      </c>
      <c r="E6363">
        <v>24</v>
      </c>
      <c r="F6363">
        <v>13</v>
      </c>
      <c r="G6363">
        <v>126380</v>
      </c>
      <c r="H6363">
        <v>146953.5</v>
      </c>
      <c r="I6363">
        <v>20573.5</v>
      </c>
    </row>
    <row r="6364" spans="1:9" x14ac:dyDescent="0.25">
      <c r="A6364" s="1">
        <v>44718</v>
      </c>
      <c r="B6364" t="s">
        <v>21</v>
      </c>
      <c r="C6364" t="s">
        <v>16</v>
      </c>
      <c r="D6364" t="s">
        <v>17</v>
      </c>
      <c r="E6364">
        <v>5</v>
      </c>
      <c r="F6364">
        <v>193</v>
      </c>
      <c r="G6364">
        <v>74234</v>
      </c>
      <c r="H6364">
        <v>127990.5</v>
      </c>
      <c r="I6364">
        <v>53756.5</v>
      </c>
    </row>
    <row r="6365" spans="1:9" x14ac:dyDescent="0.25">
      <c r="A6365" s="1">
        <v>44719</v>
      </c>
      <c r="B6365" t="s">
        <v>21</v>
      </c>
      <c r="C6365" t="s">
        <v>12</v>
      </c>
      <c r="D6365" t="s">
        <v>13</v>
      </c>
      <c r="E6365">
        <v>17</v>
      </c>
      <c r="F6365">
        <v>31</v>
      </c>
      <c r="G6365">
        <v>61907</v>
      </c>
      <c r="H6365">
        <v>79368</v>
      </c>
      <c r="I6365">
        <v>17461</v>
      </c>
    </row>
    <row r="6366" spans="1:9" x14ac:dyDescent="0.25">
      <c r="A6366" s="1">
        <v>44720</v>
      </c>
      <c r="B6366" t="s">
        <v>21</v>
      </c>
      <c r="C6366" t="s">
        <v>16</v>
      </c>
      <c r="D6366" t="s">
        <v>15</v>
      </c>
      <c r="E6366">
        <v>0</v>
      </c>
      <c r="F6366">
        <v>75</v>
      </c>
      <c r="G6366">
        <v>54770</v>
      </c>
      <c r="H6366">
        <v>109539</v>
      </c>
      <c r="I6366">
        <v>54769</v>
      </c>
    </row>
    <row r="6367" spans="1:9" x14ac:dyDescent="0.25">
      <c r="A6367" s="1">
        <v>44721</v>
      </c>
      <c r="B6367" t="s">
        <v>21</v>
      </c>
      <c r="C6367" t="s">
        <v>18</v>
      </c>
      <c r="D6367" t="s">
        <v>13</v>
      </c>
      <c r="E6367">
        <v>16</v>
      </c>
      <c r="F6367">
        <v>26</v>
      </c>
      <c r="G6367">
        <v>95833</v>
      </c>
      <c r="H6367">
        <v>145201.5</v>
      </c>
      <c r="I6367">
        <v>49368.5</v>
      </c>
    </row>
    <row r="6368" spans="1:9" x14ac:dyDescent="0.25">
      <c r="A6368" s="1">
        <v>44722</v>
      </c>
      <c r="B6368" t="s">
        <v>21</v>
      </c>
      <c r="C6368" t="s">
        <v>14</v>
      </c>
      <c r="D6368" t="s">
        <v>13</v>
      </c>
      <c r="E6368">
        <v>12</v>
      </c>
      <c r="F6368">
        <v>49</v>
      </c>
      <c r="G6368">
        <v>33858</v>
      </c>
      <c r="H6368">
        <v>49791</v>
      </c>
      <c r="I6368">
        <v>15933</v>
      </c>
    </row>
    <row r="6369" spans="1:9" x14ac:dyDescent="0.25">
      <c r="A6369" s="1">
        <v>44723</v>
      </c>
      <c r="B6369" t="s">
        <v>21</v>
      </c>
      <c r="C6369" t="s">
        <v>10</v>
      </c>
      <c r="D6369" t="s">
        <v>11</v>
      </c>
      <c r="E6369">
        <v>4</v>
      </c>
      <c r="F6369">
        <v>89</v>
      </c>
      <c r="G6369">
        <v>89747</v>
      </c>
      <c r="H6369">
        <v>130068</v>
      </c>
      <c r="I6369">
        <v>40321</v>
      </c>
    </row>
    <row r="6370" spans="1:9" x14ac:dyDescent="0.25">
      <c r="A6370" s="1">
        <v>44724</v>
      </c>
      <c r="B6370" t="s">
        <v>21</v>
      </c>
      <c r="C6370" t="s">
        <v>10</v>
      </c>
      <c r="D6370" t="s">
        <v>13</v>
      </c>
      <c r="E6370">
        <v>18</v>
      </c>
      <c r="F6370">
        <v>42</v>
      </c>
      <c r="G6370">
        <v>41083</v>
      </c>
      <c r="H6370">
        <v>48333</v>
      </c>
      <c r="I6370">
        <v>7250</v>
      </c>
    </row>
    <row r="6371" spans="1:9" x14ac:dyDescent="0.25">
      <c r="A6371" s="1">
        <v>44725</v>
      </c>
      <c r="B6371" t="s">
        <v>21</v>
      </c>
      <c r="C6371" t="s">
        <v>16</v>
      </c>
      <c r="D6371" t="s">
        <v>13</v>
      </c>
      <c r="E6371">
        <v>22</v>
      </c>
      <c r="F6371">
        <v>44</v>
      </c>
      <c r="G6371">
        <v>71648</v>
      </c>
      <c r="H6371">
        <v>105364.5</v>
      </c>
      <c r="I6371">
        <v>33716.5</v>
      </c>
    </row>
    <row r="6372" spans="1:9" x14ac:dyDescent="0.25">
      <c r="A6372" s="1">
        <v>44726</v>
      </c>
      <c r="B6372" t="s">
        <v>21</v>
      </c>
      <c r="C6372" t="s">
        <v>14</v>
      </c>
      <c r="D6372" t="s">
        <v>13</v>
      </c>
      <c r="E6372">
        <v>24</v>
      </c>
      <c r="F6372">
        <v>39</v>
      </c>
      <c r="G6372">
        <v>54058</v>
      </c>
      <c r="H6372">
        <v>67572</v>
      </c>
      <c r="I6372">
        <v>13514</v>
      </c>
    </row>
    <row r="6373" spans="1:9" x14ac:dyDescent="0.25">
      <c r="A6373" s="1">
        <v>44727</v>
      </c>
      <c r="B6373" t="s">
        <v>21</v>
      </c>
      <c r="C6373" t="s">
        <v>16</v>
      </c>
      <c r="D6373" t="s">
        <v>11</v>
      </c>
      <c r="E6373">
        <v>3</v>
      </c>
      <c r="F6373">
        <v>74</v>
      </c>
      <c r="G6373">
        <v>125018</v>
      </c>
      <c r="H6373">
        <v>148831.5</v>
      </c>
      <c r="I6373">
        <v>23813.5</v>
      </c>
    </row>
    <row r="6374" spans="1:9" x14ac:dyDescent="0.25">
      <c r="A6374" s="1">
        <v>44728</v>
      </c>
      <c r="B6374" t="s">
        <v>21</v>
      </c>
      <c r="C6374" t="s">
        <v>18</v>
      </c>
      <c r="D6374" t="s">
        <v>11</v>
      </c>
      <c r="E6374">
        <v>5</v>
      </c>
      <c r="F6374">
        <v>82</v>
      </c>
      <c r="G6374">
        <v>22769</v>
      </c>
      <c r="H6374">
        <v>33984</v>
      </c>
      <c r="I6374">
        <v>11215</v>
      </c>
    </row>
    <row r="6375" spans="1:9" x14ac:dyDescent="0.25">
      <c r="A6375" s="1">
        <v>44729</v>
      </c>
      <c r="B6375" t="s">
        <v>21</v>
      </c>
      <c r="C6375" t="s">
        <v>10</v>
      </c>
      <c r="D6375" t="s">
        <v>11</v>
      </c>
      <c r="E6375">
        <v>6</v>
      </c>
      <c r="F6375">
        <v>34</v>
      </c>
      <c r="G6375">
        <v>67607</v>
      </c>
      <c r="H6375">
        <v>95221.5</v>
      </c>
      <c r="I6375">
        <v>27614.5</v>
      </c>
    </row>
    <row r="6376" spans="1:9" x14ac:dyDescent="0.25">
      <c r="A6376" s="1">
        <v>44730</v>
      </c>
      <c r="B6376" t="s">
        <v>21</v>
      </c>
      <c r="C6376" t="s">
        <v>16</v>
      </c>
      <c r="D6376" t="s">
        <v>13</v>
      </c>
      <c r="E6376">
        <v>24</v>
      </c>
      <c r="F6376">
        <v>18</v>
      </c>
      <c r="G6376">
        <v>75503</v>
      </c>
      <c r="H6376">
        <v>123775.5</v>
      </c>
      <c r="I6376">
        <v>48272.5</v>
      </c>
    </row>
    <row r="6377" spans="1:9" x14ac:dyDescent="0.25">
      <c r="A6377" s="1">
        <v>44731</v>
      </c>
      <c r="B6377" t="s">
        <v>21</v>
      </c>
      <c r="C6377" t="s">
        <v>16</v>
      </c>
      <c r="D6377" t="s">
        <v>17</v>
      </c>
      <c r="E6377">
        <v>15</v>
      </c>
      <c r="F6377">
        <v>142</v>
      </c>
      <c r="G6377">
        <v>61079</v>
      </c>
      <c r="H6377">
        <v>101799</v>
      </c>
      <c r="I6377">
        <v>40720</v>
      </c>
    </row>
    <row r="6378" spans="1:9" x14ac:dyDescent="0.25">
      <c r="A6378" s="1">
        <v>44732</v>
      </c>
      <c r="B6378" t="s">
        <v>21</v>
      </c>
      <c r="C6378" t="s">
        <v>16</v>
      </c>
      <c r="D6378" t="s">
        <v>17</v>
      </c>
      <c r="E6378">
        <v>10</v>
      </c>
      <c r="F6378">
        <v>137</v>
      </c>
      <c r="G6378">
        <v>67557</v>
      </c>
      <c r="H6378">
        <v>103933.5</v>
      </c>
      <c r="I6378">
        <v>36376.5</v>
      </c>
    </row>
    <row r="6379" spans="1:9" x14ac:dyDescent="0.25">
      <c r="A6379" s="1">
        <v>44733</v>
      </c>
      <c r="B6379" t="s">
        <v>21</v>
      </c>
      <c r="C6379" t="s">
        <v>16</v>
      </c>
      <c r="D6379" t="s">
        <v>15</v>
      </c>
      <c r="E6379">
        <v>0</v>
      </c>
      <c r="F6379">
        <v>83</v>
      </c>
      <c r="G6379">
        <v>22606</v>
      </c>
      <c r="H6379">
        <v>36462</v>
      </c>
      <c r="I6379">
        <v>13856</v>
      </c>
    </row>
    <row r="6380" spans="1:9" x14ac:dyDescent="0.25">
      <c r="A6380" s="1">
        <v>44734</v>
      </c>
      <c r="B6380" t="s">
        <v>21</v>
      </c>
      <c r="C6380" t="s">
        <v>12</v>
      </c>
      <c r="D6380" t="s">
        <v>17</v>
      </c>
      <c r="E6380">
        <v>10</v>
      </c>
      <c r="F6380">
        <v>126</v>
      </c>
      <c r="G6380">
        <v>65109</v>
      </c>
      <c r="H6380">
        <v>82416</v>
      </c>
      <c r="I6380">
        <v>17307</v>
      </c>
    </row>
    <row r="6381" spans="1:9" x14ac:dyDescent="0.25">
      <c r="A6381" s="1">
        <v>44735</v>
      </c>
      <c r="B6381" t="s">
        <v>21</v>
      </c>
      <c r="C6381" t="s">
        <v>10</v>
      </c>
      <c r="D6381" t="s">
        <v>17</v>
      </c>
      <c r="E6381">
        <v>13</v>
      </c>
      <c r="F6381">
        <v>89</v>
      </c>
      <c r="G6381">
        <v>50257</v>
      </c>
      <c r="H6381">
        <v>64432.5</v>
      </c>
      <c r="I6381">
        <v>14175.5</v>
      </c>
    </row>
    <row r="6382" spans="1:9" x14ac:dyDescent="0.25">
      <c r="A6382" s="1">
        <v>44736</v>
      </c>
      <c r="B6382" t="s">
        <v>21</v>
      </c>
      <c r="C6382" t="s">
        <v>18</v>
      </c>
      <c r="D6382" t="s">
        <v>17</v>
      </c>
      <c r="E6382">
        <v>15</v>
      </c>
      <c r="F6382">
        <v>163</v>
      </c>
      <c r="G6382">
        <v>51843</v>
      </c>
      <c r="H6382">
        <v>61717.5</v>
      </c>
      <c r="I6382">
        <v>9874.5</v>
      </c>
    </row>
    <row r="6383" spans="1:9" x14ac:dyDescent="0.25">
      <c r="A6383" s="1">
        <v>44737</v>
      </c>
      <c r="B6383" t="s">
        <v>21</v>
      </c>
      <c r="C6383" t="s">
        <v>12</v>
      </c>
      <c r="D6383" t="s">
        <v>15</v>
      </c>
      <c r="E6383">
        <v>0</v>
      </c>
      <c r="F6383">
        <v>98</v>
      </c>
      <c r="G6383">
        <v>48240</v>
      </c>
      <c r="H6383">
        <v>56752.5</v>
      </c>
      <c r="I6383">
        <v>8512.5</v>
      </c>
    </row>
    <row r="6384" spans="1:9" x14ac:dyDescent="0.25">
      <c r="A6384" s="1">
        <v>44738</v>
      </c>
      <c r="B6384" t="s">
        <v>21</v>
      </c>
      <c r="C6384" t="s">
        <v>14</v>
      </c>
      <c r="D6384" t="s">
        <v>15</v>
      </c>
      <c r="E6384">
        <v>0</v>
      </c>
      <c r="F6384">
        <v>64</v>
      </c>
      <c r="G6384">
        <v>25345</v>
      </c>
      <c r="H6384">
        <v>42957</v>
      </c>
      <c r="I6384">
        <v>17612</v>
      </c>
    </row>
    <row r="6385" spans="1:9" x14ac:dyDescent="0.25">
      <c r="A6385" s="1">
        <v>44739</v>
      </c>
      <c r="B6385" t="s">
        <v>21</v>
      </c>
      <c r="C6385" t="s">
        <v>14</v>
      </c>
      <c r="D6385" t="s">
        <v>11</v>
      </c>
      <c r="E6385">
        <v>3</v>
      </c>
      <c r="F6385">
        <v>56</v>
      </c>
      <c r="G6385">
        <v>96503</v>
      </c>
      <c r="H6385">
        <v>113533.5</v>
      </c>
      <c r="I6385">
        <v>17030.5</v>
      </c>
    </row>
    <row r="6386" spans="1:9" x14ac:dyDescent="0.25">
      <c r="A6386" s="1">
        <v>44740</v>
      </c>
      <c r="B6386" t="s">
        <v>21</v>
      </c>
      <c r="C6386" t="s">
        <v>12</v>
      </c>
      <c r="D6386" t="s">
        <v>13</v>
      </c>
      <c r="E6386">
        <v>14</v>
      </c>
      <c r="F6386">
        <v>7</v>
      </c>
      <c r="G6386">
        <v>12624</v>
      </c>
      <c r="H6386">
        <v>25248</v>
      </c>
      <c r="I6386">
        <v>12624</v>
      </c>
    </row>
    <row r="6387" spans="1:9" x14ac:dyDescent="0.25">
      <c r="A6387" s="1">
        <v>44741</v>
      </c>
      <c r="B6387" t="s">
        <v>21</v>
      </c>
      <c r="C6387" t="s">
        <v>18</v>
      </c>
      <c r="D6387" t="s">
        <v>17</v>
      </c>
      <c r="E6387">
        <v>7</v>
      </c>
      <c r="F6387">
        <v>162</v>
      </c>
      <c r="G6387">
        <v>56604</v>
      </c>
      <c r="H6387">
        <v>78616.5</v>
      </c>
      <c r="I6387">
        <v>22012.5</v>
      </c>
    </row>
    <row r="6388" spans="1:9" x14ac:dyDescent="0.25">
      <c r="A6388" s="1">
        <v>44742</v>
      </c>
      <c r="B6388" t="s">
        <v>21</v>
      </c>
      <c r="C6388" t="s">
        <v>14</v>
      </c>
      <c r="D6388" t="s">
        <v>13</v>
      </c>
      <c r="E6388">
        <v>10</v>
      </c>
      <c r="F6388">
        <v>7</v>
      </c>
      <c r="G6388">
        <v>119873</v>
      </c>
      <c r="H6388">
        <v>149841</v>
      </c>
      <c r="I6388">
        <v>29968</v>
      </c>
    </row>
    <row r="6389" spans="1:9" x14ac:dyDescent="0.25">
      <c r="A6389" s="1">
        <v>44743</v>
      </c>
      <c r="B6389" t="s">
        <v>21</v>
      </c>
      <c r="C6389" t="s">
        <v>14</v>
      </c>
      <c r="D6389" t="s">
        <v>15</v>
      </c>
      <c r="E6389">
        <v>0</v>
      </c>
      <c r="F6389">
        <v>46</v>
      </c>
      <c r="G6389">
        <v>22147</v>
      </c>
      <c r="H6389">
        <v>26055</v>
      </c>
      <c r="I6389">
        <v>3908</v>
      </c>
    </row>
    <row r="6390" spans="1:9" x14ac:dyDescent="0.25">
      <c r="A6390" s="1">
        <v>44744</v>
      </c>
      <c r="B6390" t="s">
        <v>21</v>
      </c>
      <c r="C6390" t="s">
        <v>18</v>
      </c>
      <c r="D6390" t="s">
        <v>15</v>
      </c>
      <c r="E6390">
        <v>0</v>
      </c>
      <c r="F6390">
        <v>59</v>
      </c>
      <c r="G6390">
        <v>44648</v>
      </c>
      <c r="H6390">
        <v>51320</v>
      </c>
      <c r="I6390">
        <v>6672</v>
      </c>
    </row>
    <row r="6391" spans="1:9" x14ac:dyDescent="0.25">
      <c r="A6391" s="1">
        <v>44745</v>
      </c>
      <c r="B6391" t="s">
        <v>21</v>
      </c>
      <c r="C6391" t="s">
        <v>12</v>
      </c>
      <c r="D6391" t="s">
        <v>15</v>
      </c>
      <c r="E6391">
        <v>0</v>
      </c>
      <c r="F6391">
        <v>74</v>
      </c>
      <c r="G6391">
        <v>75579</v>
      </c>
      <c r="H6391">
        <v>89975</v>
      </c>
      <c r="I6391">
        <v>14396</v>
      </c>
    </row>
    <row r="6392" spans="1:9" x14ac:dyDescent="0.25">
      <c r="A6392" s="1">
        <v>44746</v>
      </c>
      <c r="B6392" t="s">
        <v>21</v>
      </c>
      <c r="C6392" t="s">
        <v>10</v>
      </c>
      <c r="D6392" t="s">
        <v>17</v>
      </c>
      <c r="E6392">
        <v>14</v>
      </c>
      <c r="F6392">
        <v>57</v>
      </c>
      <c r="G6392">
        <v>53068</v>
      </c>
      <c r="H6392">
        <v>89946</v>
      </c>
      <c r="I6392">
        <v>36878</v>
      </c>
    </row>
    <row r="6393" spans="1:9" x14ac:dyDescent="0.25">
      <c r="A6393" s="1">
        <v>44747</v>
      </c>
      <c r="B6393" t="s">
        <v>21</v>
      </c>
      <c r="C6393" t="s">
        <v>18</v>
      </c>
      <c r="D6393" t="s">
        <v>11</v>
      </c>
      <c r="E6393">
        <v>3</v>
      </c>
      <c r="F6393">
        <v>43</v>
      </c>
      <c r="G6393">
        <v>13504</v>
      </c>
      <c r="H6393">
        <v>22507</v>
      </c>
      <c r="I6393">
        <v>9003</v>
      </c>
    </row>
    <row r="6394" spans="1:9" x14ac:dyDescent="0.25">
      <c r="A6394" s="1">
        <v>44748</v>
      </c>
      <c r="B6394" t="s">
        <v>21</v>
      </c>
      <c r="C6394" t="s">
        <v>18</v>
      </c>
      <c r="D6394" t="s">
        <v>17</v>
      </c>
      <c r="E6394">
        <v>6</v>
      </c>
      <c r="F6394">
        <v>164</v>
      </c>
      <c r="G6394">
        <v>35606</v>
      </c>
      <c r="H6394">
        <v>48776</v>
      </c>
      <c r="I6394">
        <v>13170</v>
      </c>
    </row>
    <row r="6395" spans="1:9" x14ac:dyDescent="0.25">
      <c r="A6395" s="1">
        <v>44749</v>
      </c>
      <c r="B6395" t="s">
        <v>21</v>
      </c>
      <c r="C6395" t="s">
        <v>18</v>
      </c>
      <c r="D6395" t="s">
        <v>11</v>
      </c>
      <c r="E6395">
        <v>3</v>
      </c>
      <c r="F6395">
        <v>53</v>
      </c>
      <c r="G6395">
        <v>54538</v>
      </c>
      <c r="H6395">
        <v>89407</v>
      </c>
      <c r="I6395">
        <v>34869</v>
      </c>
    </row>
    <row r="6396" spans="1:9" x14ac:dyDescent="0.25">
      <c r="A6396" s="1">
        <v>44750</v>
      </c>
      <c r="B6396" t="s">
        <v>21</v>
      </c>
      <c r="C6396" t="s">
        <v>10</v>
      </c>
      <c r="D6396" t="s">
        <v>15</v>
      </c>
      <c r="E6396">
        <v>0</v>
      </c>
      <c r="F6396">
        <v>73</v>
      </c>
      <c r="G6396">
        <v>14680</v>
      </c>
      <c r="H6396">
        <v>27186</v>
      </c>
      <c r="I6396">
        <v>12506</v>
      </c>
    </row>
    <row r="6397" spans="1:9" x14ac:dyDescent="0.25">
      <c r="A6397" s="1">
        <v>44751</v>
      </c>
      <c r="B6397" t="s">
        <v>21</v>
      </c>
      <c r="C6397" t="s">
        <v>18</v>
      </c>
      <c r="D6397" t="s">
        <v>13</v>
      </c>
      <c r="E6397">
        <v>14</v>
      </c>
      <c r="F6397">
        <v>2</v>
      </c>
      <c r="G6397">
        <v>39136</v>
      </c>
      <c r="H6397">
        <v>78271</v>
      </c>
      <c r="I6397">
        <v>39135</v>
      </c>
    </row>
    <row r="6398" spans="1:9" x14ac:dyDescent="0.25">
      <c r="A6398" s="1">
        <v>44752</v>
      </c>
      <c r="B6398" t="s">
        <v>21</v>
      </c>
      <c r="C6398" t="s">
        <v>10</v>
      </c>
      <c r="D6398" t="s">
        <v>13</v>
      </c>
      <c r="E6398">
        <v>19</v>
      </c>
      <c r="F6398">
        <v>14</v>
      </c>
      <c r="G6398">
        <v>25040</v>
      </c>
      <c r="H6398">
        <v>47246</v>
      </c>
      <c r="I6398">
        <v>22206</v>
      </c>
    </row>
    <row r="6399" spans="1:9" x14ac:dyDescent="0.25">
      <c r="A6399" s="1">
        <v>44753</v>
      </c>
      <c r="B6399" t="s">
        <v>21</v>
      </c>
      <c r="C6399" t="s">
        <v>10</v>
      </c>
      <c r="D6399" t="s">
        <v>15</v>
      </c>
      <c r="E6399">
        <v>0</v>
      </c>
      <c r="F6399">
        <v>29</v>
      </c>
      <c r="G6399">
        <v>45079</v>
      </c>
      <c r="H6399">
        <v>61752</v>
      </c>
      <c r="I6399">
        <v>16673</v>
      </c>
    </row>
    <row r="6400" spans="1:9" x14ac:dyDescent="0.25">
      <c r="A6400" s="1">
        <v>44754</v>
      </c>
      <c r="B6400" t="s">
        <v>21</v>
      </c>
      <c r="C6400" t="s">
        <v>14</v>
      </c>
      <c r="D6400" t="s">
        <v>11</v>
      </c>
      <c r="E6400">
        <v>6</v>
      </c>
      <c r="F6400">
        <v>68</v>
      </c>
      <c r="G6400">
        <v>53279</v>
      </c>
      <c r="H6400">
        <v>83249</v>
      </c>
      <c r="I6400">
        <v>29970</v>
      </c>
    </row>
    <row r="6401" spans="1:9" x14ac:dyDescent="0.25">
      <c r="A6401" s="1">
        <v>44755</v>
      </c>
      <c r="B6401" t="s">
        <v>21</v>
      </c>
      <c r="C6401" t="s">
        <v>12</v>
      </c>
      <c r="D6401" t="s">
        <v>17</v>
      </c>
      <c r="E6401">
        <v>12</v>
      </c>
      <c r="F6401">
        <v>185</v>
      </c>
      <c r="G6401">
        <v>14512</v>
      </c>
      <c r="H6401">
        <v>21988</v>
      </c>
      <c r="I6401">
        <v>7476</v>
      </c>
    </row>
    <row r="6402" spans="1:9" x14ac:dyDescent="0.25">
      <c r="A6402" s="1">
        <v>44756</v>
      </c>
      <c r="B6402" t="s">
        <v>21</v>
      </c>
      <c r="C6402" t="s">
        <v>18</v>
      </c>
      <c r="D6402" t="s">
        <v>11</v>
      </c>
      <c r="E6402">
        <v>3</v>
      </c>
      <c r="F6402">
        <v>38</v>
      </c>
      <c r="G6402">
        <v>37172</v>
      </c>
      <c r="H6402">
        <v>64089</v>
      </c>
      <c r="I6402">
        <v>26917</v>
      </c>
    </row>
    <row r="6403" spans="1:9" x14ac:dyDescent="0.25">
      <c r="A6403" s="1">
        <v>44757</v>
      </c>
      <c r="B6403" t="s">
        <v>21</v>
      </c>
      <c r="C6403" t="s">
        <v>12</v>
      </c>
      <c r="D6403" t="s">
        <v>11</v>
      </c>
      <c r="E6403">
        <v>8</v>
      </c>
      <c r="F6403">
        <v>20</v>
      </c>
      <c r="G6403">
        <v>9764</v>
      </c>
      <c r="H6403">
        <v>11095</v>
      </c>
      <c r="I6403">
        <v>1331</v>
      </c>
    </row>
    <row r="6404" spans="1:9" x14ac:dyDescent="0.25">
      <c r="A6404" s="1">
        <v>44758</v>
      </c>
      <c r="B6404" t="s">
        <v>21</v>
      </c>
      <c r="C6404" t="s">
        <v>16</v>
      </c>
      <c r="D6404" t="s">
        <v>13</v>
      </c>
      <c r="E6404">
        <v>19</v>
      </c>
      <c r="F6404">
        <v>16</v>
      </c>
      <c r="G6404">
        <v>49135</v>
      </c>
      <c r="H6404">
        <v>71210</v>
      </c>
      <c r="I6404">
        <v>22075</v>
      </c>
    </row>
    <row r="6405" spans="1:9" x14ac:dyDescent="0.25">
      <c r="A6405" s="1">
        <v>44759</v>
      </c>
      <c r="B6405" t="s">
        <v>21</v>
      </c>
      <c r="C6405" t="s">
        <v>14</v>
      </c>
      <c r="D6405" t="s">
        <v>13</v>
      </c>
      <c r="E6405">
        <v>22</v>
      </c>
      <c r="F6405">
        <v>10</v>
      </c>
      <c r="G6405">
        <v>56638</v>
      </c>
      <c r="H6405">
        <v>87136</v>
      </c>
      <c r="I6405">
        <v>30498</v>
      </c>
    </row>
    <row r="6406" spans="1:9" x14ac:dyDescent="0.25">
      <c r="A6406" s="1">
        <v>44760</v>
      </c>
      <c r="B6406" t="s">
        <v>21</v>
      </c>
      <c r="C6406" t="s">
        <v>16</v>
      </c>
      <c r="D6406" t="s">
        <v>17</v>
      </c>
      <c r="E6406">
        <v>10</v>
      </c>
      <c r="F6406">
        <v>136</v>
      </c>
      <c r="G6406">
        <v>74560</v>
      </c>
      <c r="H6406">
        <v>86698</v>
      </c>
      <c r="I6406">
        <v>12138</v>
      </c>
    </row>
    <row r="6407" spans="1:9" x14ac:dyDescent="0.25">
      <c r="A6407" s="1">
        <v>44761</v>
      </c>
      <c r="B6407" t="s">
        <v>21</v>
      </c>
      <c r="C6407" t="s">
        <v>14</v>
      </c>
      <c r="D6407" t="s">
        <v>15</v>
      </c>
      <c r="E6407">
        <v>0</v>
      </c>
      <c r="F6407">
        <v>83</v>
      </c>
      <c r="G6407">
        <v>65725</v>
      </c>
      <c r="H6407">
        <v>80153</v>
      </c>
      <c r="I6407">
        <v>14428</v>
      </c>
    </row>
    <row r="6408" spans="1:9" x14ac:dyDescent="0.25">
      <c r="A6408" s="1">
        <v>44762</v>
      </c>
      <c r="B6408" t="s">
        <v>21</v>
      </c>
      <c r="C6408" t="s">
        <v>12</v>
      </c>
      <c r="D6408" t="s">
        <v>17</v>
      </c>
      <c r="E6408">
        <v>7</v>
      </c>
      <c r="F6408">
        <v>150</v>
      </c>
      <c r="G6408">
        <v>43386</v>
      </c>
      <c r="H6408">
        <v>73535</v>
      </c>
      <c r="I6408">
        <v>30149</v>
      </c>
    </row>
    <row r="6409" spans="1:9" x14ac:dyDescent="0.25">
      <c r="A6409" s="1">
        <v>44763</v>
      </c>
      <c r="B6409" t="s">
        <v>21</v>
      </c>
      <c r="C6409" t="s">
        <v>14</v>
      </c>
      <c r="D6409" t="s">
        <v>17</v>
      </c>
      <c r="E6409">
        <v>8</v>
      </c>
      <c r="F6409">
        <v>86</v>
      </c>
      <c r="G6409">
        <v>77504</v>
      </c>
      <c r="H6409">
        <v>99364</v>
      </c>
      <c r="I6409">
        <v>21860</v>
      </c>
    </row>
    <row r="6410" spans="1:9" x14ac:dyDescent="0.25">
      <c r="A6410" s="1">
        <v>44764</v>
      </c>
      <c r="B6410" t="s">
        <v>21</v>
      </c>
      <c r="C6410" t="s">
        <v>16</v>
      </c>
      <c r="D6410" t="s">
        <v>11</v>
      </c>
      <c r="E6410">
        <v>5</v>
      </c>
      <c r="F6410">
        <v>43</v>
      </c>
      <c r="G6410">
        <v>39209</v>
      </c>
      <c r="H6410">
        <v>73979</v>
      </c>
      <c r="I6410">
        <v>34770</v>
      </c>
    </row>
    <row r="6411" spans="1:9" x14ac:dyDescent="0.25">
      <c r="A6411" s="1">
        <v>44765</v>
      </c>
      <c r="B6411" t="s">
        <v>21</v>
      </c>
      <c r="C6411" t="s">
        <v>14</v>
      </c>
      <c r="D6411" t="s">
        <v>15</v>
      </c>
      <c r="E6411">
        <v>0</v>
      </c>
      <c r="F6411">
        <v>78</v>
      </c>
      <c r="G6411">
        <v>29908</v>
      </c>
      <c r="H6411">
        <v>48238</v>
      </c>
      <c r="I6411">
        <v>18330</v>
      </c>
    </row>
    <row r="6412" spans="1:9" x14ac:dyDescent="0.25">
      <c r="A6412" s="1">
        <v>44766</v>
      </c>
      <c r="B6412" t="s">
        <v>21</v>
      </c>
      <c r="C6412" t="s">
        <v>10</v>
      </c>
      <c r="D6412" t="s">
        <v>15</v>
      </c>
      <c r="E6412">
        <v>0</v>
      </c>
      <c r="F6412">
        <v>90</v>
      </c>
      <c r="G6412">
        <v>37094</v>
      </c>
      <c r="H6412">
        <v>46367</v>
      </c>
      <c r="I6412">
        <v>9273</v>
      </c>
    </row>
    <row r="6413" spans="1:9" x14ac:dyDescent="0.25">
      <c r="A6413" s="1">
        <v>44767</v>
      </c>
      <c r="B6413" t="s">
        <v>21</v>
      </c>
      <c r="C6413" t="s">
        <v>10</v>
      </c>
      <c r="D6413" t="s">
        <v>13</v>
      </c>
      <c r="E6413">
        <v>11</v>
      </c>
      <c r="F6413">
        <v>2</v>
      </c>
      <c r="G6413">
        <v>30229</v>
      </c>
      <c r="H6413">
        <v>38265</v>
      </c>
      <c r="I6413">
        <v>8036</v>
      </c>
    </row>
    <row r="6414" spans="1:9" x14ac:dyDescent="0.25">
      <c r="A6414" s="1">
        <v>44768</v>
      </c>
      <c r="B6414" t="s">
        <v>21</v>
      </c>
      <c r="C6414" t="s">
        <v>18</v>
      </c>
      <c r="D6414" t="s">
        <v>13</v>
      </c>
      <c r="E6414">
        <v>21</v>
      </c>
      <c r="F6414">
        <v>18</v>
      </c>
      <c r="G6414">
        <v>41577</v>
      </c>
      <c r="H6414">
        <v>47790</v>
      </c>
      <c r="I6414">
        <v>6213</v>
      </c>
    </row>
    <row r="6415" spans="1:9" x14ac:dyDescent="0.25">
      <c r="A6415" s="1">
        <v>44769</v>
      </c>
      <c r="B6415" t="s">
        <v>21</v>
      </c>
      <c r="C6415" t="s">
        <v>18</v>
      </c>
      <c r="D6415" t="s">
        <v>13</v>
      </c>
      <c r="E6415">
        <v>18</v>
      </c>
      <c r="F6415">
        <v>20</v>
      </c>
      <c r="G6415">
        <v>58133</v>
      </c>
      <c r="H6415">
        <v>75497</v>
      </c>
      <c r="I6415">
        <v>17364</v>
      </c>
    </row>
    <row r="6416" spans="1:9" x14ac:dyDescent="0.25">
      <c r="A6416" s="1">
        <v>44770</v>
      </c>
      <c r="B6416" t="s">
        <v>21</v>
      </c>
      <c r="C6416" t="s">
        <v>18</v>
      </c>
      <c r="D6416" t="s">
        <v>15</v>
      </c>
      <c r="E6416">
        <v>0</v>
      </c>
      <c r="F6416">
        <v>31</v>
      </c>
      <c r="G6416">
        <v>11948</v>
      </c>
      <c r="H6416">
        <v>13577</v>
      </c>
      <c r="I6416">
        <v>1629</v>
      </c>
    </row>
    <row r="6417" spans="1:9" x14ac:dyDescent="0.25">
      <c r="A6417" s="1">
        <v>44771</v>
      </c>
      <c r="B6417" t="s">
        <v>21</v>
      </c>
      <c r="C6417" t="s">
        <v>12</v>
      </c>
      <c r="D6417" t="s">
        <v>11</v>
      </c>
      <c r="E6417">
        <v>6</v>
      </c>
      <c r="F6417">
        <v>37</v>
      </c>
      <c r="G6417">
        <v>12032</v>
      </c>
      <c r="H6417">
        <v>21109</v>
      </c>
      <c r="I6417">
        <v>9077</v>
      </c>
    </row>
    <row r="6418" spans="1:9" x14ac:dyDescent="0.25">
      <c r="A6418" s="1">
        <v>44772</v>
      </c>
      <c r="B6418" t="s">
        <v>21</v>
      </c>
      <c r="C6418" t="s">
        <v>14</v>
      </c>
      <c r="D6418" t="s">
        <v>13</v>
      </c>
      <c r="E6418">
        <v>21</v>
      </c>
      <c r="F6418">
        <v>36</v>
      </c>
      <c r="G6418">
        <v>45607</v>
      </c>
      <c r="H6418">
        <v>82922</v>
      </c>
      <c r="I6418">
        <v>37315</v>
      </c>
    </row>
    <row r="6419" spans="1:9" x14ac:dyDescent="0.25">
      <c r="A6419" s="1">
        <v>44773</v>
      </c>
      <c r="B6419" t="s">
        <v>21</v>
      </c>
      <c r="C6419" t="s">
        <v>10</v>
      </c>
      <c r="D6419" t="s">
        <v>15</v>
      </c>
      <c r="E6419">
        <v>0</v>
      </c>
      <c r="F6419">
        <v>27</v>
      </c>
      <c r="G6419">
        <v>58415</v>
      </c>
      <c r="H6419">
        <v>71238</v>
      </c>
      <c r="I6419">
        <v>12823</v>
      </c>
    </row>
    <row r="6420" spans="1:9" x14ac:dyDescent="0.25">
      <c r="A6420" s="1">
        <v>44774</v>
      </c>
      <c r="B6420" t="s">
        <v>21</v>
      </c>
      <c r="C6420" t="s">
        <v>10</v>
      </c>
      <c r="D6420" t="s">
        <v>15</v>
      </c>
      <c r="E6420">
        <v>0</v>
      </c>
      <c r="F6420">
        <v>25</v>
      </c>
      <c r="G6420">
        <v>28166</v>
      </c>
      <c r="H6420">
        <v>47739</v>
      </c>
      <c r="I6420">
        <v>19573</v>
      </c>
    </row>
    <row r="6421" spans="1:9" x14ac:dyDescent="0.25">
      <c r="A6421" s="1">
        <v>44775</v>
      </c>
      <c r="B6421" t="s">
        <v>21</v>
      </c>
      <c r="C6421" t="s">
        <v>12</v>
      </c>
      <c r="D6421" t="s">
        <v>17</v>
      </c>
      <c r="E6421">
        <v>8</v>
      </c>
      <c r="F6421">
        <v>148</v>
      </c>
      <c r="G6421">
        <v>51925</v>
      </c>
      <c r="H6421">
        <v>58343</v>
      </c>
      <c r="I6421">
        <v>6418</v>
      </c>
    </row>
    <row r="6422" spans="1:9" x14ac:dyDescent="0.25">
      <c r="A6422" s="1">
        <v>44776</v>
      </c>
      <c r="B6422" t="s">
        <v>21</v>
      </c>
      <c r="C6422" t="s">
        <v>12</v>
      </c>
      <c r="D6422" t="s">
        <v>13</v>
      </c>
      <c r="E6422">
        <v>19</v>
      </c>
      <c r="F6422">
        <v>28</v>
      </c>
      <c r="G6422">
        <v>53609</v>
      </c>
      <c r="H6422">
        <v>67860</v>
      </c>
      <c r="I6422">
        <v>14251</v>
      </c>
    </row>
    <row r="6423" spans="1:9" x14ac:dyDescent="0.25">
      <c r="A6423" s="1">
        <v>44777</v>
      </c>
      <c r="B6423" t="s">
        <v>21</v>
      </c>
      <c r="C6423" t="s">
        <v>12</v>
      </c>
      <c r="D6423" t="s">
        <v>13</v>
      </c>
      <c r="E6423">
        <v>16</v>
      </c>
      <c r="F6423">
        <v>24</v>
      </c>
      <c r="G6423">
        <v>35099</v>
      </c>
      <c r="H6423">
        <v>68821</v>
      </c>
      <c r="I6423">
        <v>33722</v>
      </c>
    </row>
    <row r="6424" spans="1:9" x14ac:dyDescent="0.25">
      <c r="A6424" s="1">
        <v>44778</v>
      </c>
      <c r="B6424" t="s">
        <v>21</v>
      </c>
      <c r="C6424" t="s">
        <v>18</v>
      </c>
      <c r="D6424" t="s">
        <v>13</v>
      </c>
      <c r="E6424">
        <v>18</v>
      </c>
      <c r="F6424">
        <v>46</v>
      </c>
      <c r="G6424">
        <v>10156</v>
      </c>
      <c r="H6424">
        <v>19530</v>
      </c>
      <c r="I6424">
        <v>9374</v>
      </c>
    </row>
    <row r="6425" spans="1:9" x14ac:dyDescent="0.25">
      <c r="A6425" s="1">
        <v>44779</v>
      </c>
      <c r="B6425" t="s">
        <v>21</v>
      </c>
      <c r="C6425" t="s">
        <v>10</v>
      </c>
      <c r="D6425" t="s">
        <v>15</v>
      </c>
      <c r="E6425">
        <v>0</v>
      </c>
      <c r="F6425">
        <v>75</v>
      </c>
      <c r="G6425">
        <v>61971</v>
      </c>
      <c r="H6425">
        <v>92494</v>
      </c>
      <c r="I6425">
        <v>30523</v>
      </c>
    </row>
    <row r="6426" spans="1:9" x14ac:dyDescent="0.25">
      <c r="A6426" s="1">
        <v>44780</v>
      </c>
      <c r="B6426" t="s">
        <v>21</v>
      </c>
      <c r="C6426" t="s">
        <v>10</v>
      </c>
      <c r="D6426" t="s">
        <v>17</v>
      </c>
      <c r="E6426">
        <v>10</v>
      </c>
      <c r="F6426">
        <v>185</v>
      </c>
      <c r="G6426">
        <v>48990</v>
      </c>
      <c r="H6426">
        <v>60482</v>
      </c>
      <c r="I6426">
        <v>11492</v>
      </c>
    </row>
    <row r="6427" spans="1:9" x14ac:dyDescent="0.25">
      <c r="A6427" s="1">
        <v>44781</v>
      </c>
      <c r="B6427" t="s">
        <v>21</v>
      </c>
      <c r="C6427" t="s">
        <v>10</v>
      </c>
      <c r="D6427" t="s">
        <v>17</v>
      </c>
      <c r="E6427">
        <v>11</v>
      </c>
      <c r="F6427">
        <v>159</v>
      </c>
      <c r="G6427">
        <v>26844</v>
      </c>
      <c r="H6427">
        <v>38349</v>
      </c>
      <c r="I6427">
        <v>11505</v>
      </c>
    </row>
    <row r="6428" spans="1:9" x14ac:dyDescent="0.25">
      <c r="A6428" s="1">
        <v>44782</v>
      </c>
      <c r="B6428" t="s">
        <v>21</v>
      </c>
      <c r="C6428" t="s">
        <v>18</v>
      </c>
      <c r="D6428" t="s">
        <v>11</v>
      </c>
      <c r="E6428">
        <v>4</v>
      </c>
      <c r="F6428">
        <v>45</v>
      </c>
      <c r="G6428">
        <v>28630</v>
      </c>
      <c r="H6428">
        <v>54018</v>
      </c>
      <c r="I6428">
        <v>25388</v>
      </c>
    </row>
    <row r="6429" spans="1:9" x14ac:dyDescent="0.25">
      <c r="A6429" s="1">
        <v>44783</v>
      </c>
      <c r="B6429" t="s">
        <v>21</v>
      </c>
      <c r="C6429" t="s">
        <v>10</v>
      </c>
      <c r="D6429" t="s">
        <v>13</v>
      </c>
      <c r="E6429">
        <v>19</v>
      </c>
      <c r="F6429">
        <v>25</v>
      </c>
      <c r="G6429">
        <v>16681</v>
      </c>
      <c r="H6429">
        <v>29787</v>
      </c>
      <c r="I6429">
        <v>13106</v>
      </c>
    </row>
    <row r="6430" spans="1:9" x14ac:dyDescent="0.25">
      <c r="A6430" s="1">
        <v>44784</v>
      </c>
      <c r="B6430" t="s">
        <v>21</v>
      </c>
      <c r="C6430" t="s">
        <v>12</v>
      </c>
      <c r="D6430" t="s">
        <v>13</v>
      </c>
      <c r="E6430">
        <v>25</v>
      </c>
      <c r="F6430">
        <v>13</v>
      </c>
      <c r="G6430">
        <v>40648</v>
      </c>
      <c r="H6430">
        <v>79702</v>
      </c>
      <c r="I6430">
        <v>39054</v>
      </c>
    </row>
    <row r="6431" spans="1:9" x14ac:dyDescent="0.25">
      <c r="A6431" s="1">
        <v>44785</v>
      </c>
      <c r="B6431" t="s">
        <v>21</v>
      </c>
      <c r="C6431" t="s">
        <v>14</v>
      </c>
      <c r="D6431" t="s">
        <v>13</v>
      </c>
      <c r="E6431">
        <v>11</v>
      </c>
      <c r="F6431">
        <v>22</v>
      </c>
      <c r="G6431">
        <v>75703</v>
      </c>
      <c r="H6431">
        <v>90123</v>
      </c>
      <c r="I6431">
        <v>14420</v>
      </c>
    </row>
    <row r="6432" spans="1:9" x14ac:dyDescent="0.25">
      <c r="A6432" s="1">
        <v>44786</v>
      </c>
      <c r="B6432" t="s">
        <v>21</v>
      </c>
      <c r="C6432" t="s">
        <v>14</v>
      </c>
      <c r="D6432" t="s">
        <v>17</v>
      </c>
      <c r="E6432">
        <v>8</v>
      </c>
      <c r="F6432">
        <v>177</v>
      </c>
      <c r="G6432">
        <v>11996</v>
      </c>
      <c r="H6432">
        <v>20683</v>
      </c>
      <c r="I6432">
        <v>8687</v>
      </c>
    </row>
    <row r="6433" spans="1:9" x14ac:dyDescent="0.25">
      <c r="A6433" s="1">
        <v>44787</v>
      </c>
      <c r="B6433" t="s">
        <v>21</v>
      </c>
      <c r="C6433" t="s">
        <v>18</v>
      </c>
      <c r="D6433" t="s">
        <v>11</v>
      </c>
      <c r="E6433">
        <v>6</v>
      </c>
      <c r="F6433">
        <v>42</v>
      </c>
      <c r="G6433">
        <v>43476</v>
      </c>
      <c r="H6433">
        <v>80511</v>
      </c>
      <c r="I6433">
        <v>37035</v>
      </c>
    </row>
    <row r="6434" spans="1:9" x14ac:dyDescent="0.25">
      <c r="A6434" s="1">
        <v>44788</v>
      </c>
      <c r="B6434" t="s">
        <v>21</v>
      </c>
      <c r="C6434" t="s">
        <v>12</v>
      </c>
      <c r="D6434" t="s">
        <v>17</v>
      </c>
      <c r="E6434">
        <v>7</v>
      </c>
      <c r="F6434">
        <v>187</v>
      </c>
      <c r="G6434">
        <v>69194</v>
      </c>
      <c r="H6434">
        <v>89862</v>
      </c>
      <c r="I6434">
        <v>20668</v>
      </c>
    </row>
    <row r="6435" spans="1:9" x14ac:dyDescent="0.25">
      <c r="A6435" s="1">
        <v>44789</v>
      </c>
      <c r="B6435" t="s">
        <v>21</v>
      </c>
      <c r="C6435" t="s">
        <v>16</v>
      </c>
      <c r="D6435" t="s">
        <v>11</v>
      </c>
      <c r="E6435">
        <v>7</v>
      </c>
      <c r="F6435">
        <v>39</v>
      </c>
      <c r="G6435">
        <v>57887</v>
      </c>
      <c r="H6435">
        <v>74214</v>
      </c>
      <c r="I6435">
        <v>16327</v>
      </c>
    </row>
    <row r="6436" spans="1:9" x14ac:dyDescent="0.25">
      <c r="A6436" s="1">
        <v>44790</v>
      </c>
      <c r="B6436" t="s">
        <v>21</v>
      </c>
      <c r="C6436" t="s">
        <v>10</v>
      </c>
      <c r="D6436" t="s">
        <v>15</v>
      </c>
      <c r="E6436">
        <v>0</v>
      </c>
      <c r="F6436">
        <v>44</v>
      </c>
      <c r="G6436">
        <v>10433</v>
      </c>
      <c r="H6436">
        <v>13376</v>
      </c>
      <c r="I6436">
        <v>2943</v>
      </c>
    </row>
    <row r="6437" spans="1:9" x14ac:dyDescent="0.25">
      <c r="A6437" s="1">
        <v>44791</v>
      </c>
      <c r="B6437" t="s">
        <v>21</v>
      </c>
      <c r="C6437" t="s">
        <v>16</v>
      </c>
      <c r="D6437" t="s">
        <v>17</v>
      </c>
      <c r="E6437">
        <v>10</v>
      </c>
      <c r="F6437">
        <v>119</v>
      </c>
      <c r="G6437">
        <v>24290</v>
      </c>
      <c r="H6437">
        <v>29622</v>
      </c>
      <c r="I6437">
        <v>5332</v>
      </c>
    </row>
    <row r="6438" spans="1:9" x14ac:dyDescent="0.25">
      <c r="A6438" s="1">
        <v>44792</v>
      </c>
      <c r="B6438" t="s">
        <v>21</v>
      </c>
      <c r="C6438" t="s">
        <v>12</v>
      </c>
      <c r="D6438" t="s">
        <v>15</v>
      </c>
      <c r="E6438">
        <v>0</v>
      </c>
      <c r="F6438">
        <v>75</v>
      </c>
      <c r="G6438">
        <v>73775</v>
      </c>
      <c r="H6438">
        <v>99696</v>
      </c>
      <c r="I6438">
        <v>25921</v>
      </c>
    </row>
    <row r="6439" spans="1:9" x14ac:dyDescent="0.25">
      <c r="A6439" s="1">
        <v>44793</v>
      </c>
      <c r="B6439" t="s">
        <v>21</v>
      </c>
      <c r="C6439" t="s">
        <v>12</v>
      </c>
      <c r="D6439" t="s">
        <v>13</v>
      </c>
      <c r="E6439">
        <v>24</v>
      </c>
      <c r="F6439">
        <v>21</v>
      </c>
      <c r="G6439">
        <v>19113</v>
      </c>
      <c r="H6439">
        <v>25828</v>
      </c>
      <c r="I6439">
        <v>6715</v>
      </c>
    </row>
    <row r="6440" spans="1:9" x14ac:dyDescent="0.25">
      <c r="A6440" s="1">
        <v>44794</v>
      </c>
      <c r="B6440" t="s">
        <v>21</v>
      </c>
      <c r="C6440" t="s">
        <v>14</v>
      </c>
      <c r="D6440" t="s">
        <v>13</v>
      </c>
      <c r="E6440">
        <v>21</v>
      </c>
      <c r="F6440">
        <v>15</v>
      </c>
      <c r="G6440">
        <v>12070</v>
      </c>
      <c r="H6440">
        <v>16311</v>
      </c>
      <c r="I6440">
        <v>4241</v>
      </c>
    </row>
    <row r="6441" spans="1:9" x14ac:dyDescent="0.25">
      <c r="A6441" s="1">
        <v>44795</v>
      </c>
      <c r="B6441" t="s">
        <v>21</v>
      </c>
      <c r="C6441" t="s">
        <v>16</v>
      </c>
      <c r="D6441" t="s">
        <v>13</v>
      </c>
      <c r="E6441">
        <v>18</v>
      </c>
      <c r="F6441">
        <v>40</v>
      </c>
      <c r="G6441">
        <v>32999</v>
      </c>
      <c r="H6441">
        <v>59999</v>
      </c>
      <c r="I6441">
        <v>27000</v>
      </c>
    </row>
    <row r="6442" spans="1:9" x14ac:dyDescent="0.25">
      <c r="A6442" s="1">
        <v>44796</v>
      </c>
      <c r="B6442" t="s">
        <v>21</v>
      </c>
      <c r="C6442" t="s">
        <v>14</v>
      </c>
      <c r="D6442" t="s">
        <v>13</v>
      </c>
      <c r="E6442">
        <v>16</v>
      </c>
      <c r="F6442">
        <v>40</v>
      </c>
      <c r="G6442">
        <v>55104</v>
      </c>
      <c r="H6442">
        <v>81036</v>
      </c>
      <c r="I6442">
        <v>25932</v>
      </c>
    </row>
    <row r="6443" spans="1:9" x14ac:dyDescent="0.25">
      <c r="A6443" s="1">
        <v>44797</v>
      </c>
      <c r="B6443" t="s">
        <v>21</v>
      </c>
      <c r="C6443" t="s">
        <v>14</v>
      </c>
      <c r="D6443" t="s">
        <v>13</v>
      </c>
      <c r="E6443">
        <v>22</v>
      </c>
      <c r="F6443">
        <v>42</v>
      </c>
      <c r="G6443">
        <v>59523</v>
      </c>
      <c r="H6443">
        <v>71715</v>
      </c>
      <c r="I6443">
        <v>12192</v>
      </c>
    </row>
    <row r="6444" spans="1:9" x14ac:dyDescent="0.25">
      <c r="A6444" s="1">
        <v>44798</v>
      </c>
      <c r="B6444" t="s">
        <v>21</v>
      </c>
      <c r="C6444" t="s">
        <v>16</v>
      </c>
      <c r="D6444" t="s">
        <v>13</v>
      </c>
      <c r="E6444">
        <v>24</v>
      </c>
      <c r="F6444">
        <v>40</v>
      </c>
      <c r="G6444">
        <v>7839</v>
      </c>
      <c r="H6444">
        <v>11877</v>
      </c>
      <c r="I6444">
        <v>4038</v>
      </c>
    </row>
    <row r="6445" spans="1:9" x14ac:dyDescent="0.25">
      <c r="A6445" s="1">
        <v>44799</v>
      </c>
      <c r="B6445" t="s">
        <v>21</v>
      </c>
      <c r="C6445" t="s">
        <v>12</v>
      </c>
      <c r="D6445" t="s">
        <v>11</v>
      </c>
      <c r="E6445">
        <v>4</v>
      </c>
      <c r="F6445">
        <v>62</v>
      </c>
      <c r="G6445">
        <v>27710</v>
      </c>
      <c r="H6445">
        <v>31135</v>
      </c>
      <c r="I6445">
        <v>3425</v>
      </c>
    </row>
    <row r="6446" spans="1:9" x14ac:dyDescent="0.25">
      <c r="A6446" s="1">
        <v>44800</v>
      </c>
      <c r="B6446" t="s">
        <v>21</v>
      </c>
      <c r="C6446" t="s">
        <v>18</v>
      </c>
      <c r="D6446" t="s">
        <v>13</v>
      </c>
      <c r="E6446">
        <v>12</v>
      </c>
      <c r="F6446">
        <v>29</v>
      </c>
      <c r="G6446">
        <v>20771</v>
      </c>
      <c r="H6446">
        <v>31001</v>
      </c>
      <c r="I6446">
        <v>10230</v>
      </c>
    </row>
    <row r="6447" spans="1:9" x14ac:dyDescent="0.25">
      <c r="A6447" s="1">
        <v>44801</v>
      </c>
      <c r="B6447" t="s">
        <v>21</v>
      </c>
      <c r="C6447" t="s">
        <v>12</v>
      </c>
      <c r="D6447" t="s">
        <v>11</v>
      </c>
      <c r="E6447">
        <v>9</v>
      </c>
      <c r="F6447">
        <v>82</v>
      </c>
      <c r="G6447">
        <v>59865</v>
      </c>
      <c r="H6447">
        <v>82007</v>
      </c>
      <c r="I6447">
        <v>22142</v>
      </c>
    </row>
    <row r="6448" spans="1:9" x14ac:dyDescent="0.25">
      <c r="A6448" s="1">
        <v>44802</v>
      </c>
      <c r="B6448" t="s">
        <v>21</v>
      </c>
      <c r="C6448" t="s">
        <v>16</v>
      </c>
      <c r="D6448" t="s">
        <v>17</v>
      </c>
      <c r="E6448">
        <v>7</v>
      </c>
      <c r="F6448">
        <v>150</v>
      </c>
      <c r="G6448">
        <v>67935</v>
      </c>
      <c r="H6448">
        <v>75483</v>
      </c>
      <c r="I6448">
        <v>7548</v>
      </c>
    </row>
    <row r="6449" spans="1:9" x14ac:dyDescent="0.25">
      <c r="A6449" s="1">
        <v>44803</v>
      </c>
      <c r="B6449" t="s">
        <v>21</v>
      </c>
      <c r="C6449" t="s">
        <v>18</v>
      </c>
      <c r="D6449" t="s">
        <v>11</v>
      </c>
      <c r="E6449">
        <v>7</v>
      </c>
      <c r="F6449">
        <v>35</v>
      </c>
      <c r="G6449">
        <v>9561</v>
      </c>
      <c r="H6449">
        <v>16773</v>
      </c>
      <c r="I6449">
        <v>7212</v>
      </c>
    </row>
    <row r="6450" spans="1:9" x14ac:dyDescent="0.25">
      <c r="A6450" s="1">
        <v>44804</v>
      </c>
      <c r="B6450" t="s">
        <v>21</v>
      </c>
      <c r="C6450" t="s">
        <v>10</v>
      </c>
      <c r="D6450" t="s">
        <v>17</v>
      </c>
      <c r="E6450">
        <v>14</v>
      </c>
      <c r="F6450">
        <v>105</v>
      </c>
      <c r="G6450">
        <v>17501</v>
      </c>
      <c r="H6450">
        <v>20835</v>
      </c>
      <c r="I6450">
        <v>3334</v>
      </c>
    </row>
    <row r="6451" spans="1:9" x14ac:dyDescent="0.25">
      <c r="A6451" s="1">
        <v>44805</v>
      </c>
      <c r="B6451" t="s">
        <v>21</v>
      </c>
      <c r="C6451" t="s">
        <v>18</v>
      </c>
      <c r="D6451" t="s">
        <v>13</v>
      </c>
      <c r="E6451">
        <v>25</v>
      </c>
      <c r="F6451">
        <v>23</v>
      </c>
      <c r="G6451">
        <v>26865</v>
      </c>
      <c r="H6451">
        <v>53729</v>
      </c>
      <c r="I6451">
        <v>26864</v>
      </c>
    </row>
    <row r="6452" spans="1:9" x14ac:dyDescent="0.25">
      <c r="A6452" s="1">
        <v>44806</v>
      </c>
      <c r="B6452" t="s">
        <v>21</v>
      </c>
      <c r="C6452" t="s">
        <v>14</v>
      </c>
      <c r="D6452" t="s">
        <v>15</v>
      </c>
      <c r="E6452">
        <v>0</v>
      </c>
      <c r="F6452">
        <v>40</v>
      </c>
      <c r="G6452">
        <v>60965</v>
      </c>
      <c r="H6452">
        <v>90993</v>
      </c>
      <c r="I6452">
        <v>30028</v>
      </c>
    </row>
    <row r="6453" spans="1:9" x14ac:dyDescent="0.25">
      <c r="A6453" s="1">
        <v>44807</v>
      </c>
      <c r="B6453" t="s">
        <v>21</v>
      </c>
      <c r="C6453" t="s">
        <v>12</v>
      </c>
      <c r="D6453" t="s">
        <v>13</v>
      </c>
      <c r="E6453">
        <v>21</v>
      </c>
      <c r="F6453">
        <v>16</v>
      </c>
      <c r="G6453">
        <v>38748</v>
      </c>
      <c r="H6453">
        <v>50322</v>
      </c>
      <c r="I6453">
        <v>11574</v>
      </c>
    </row>
    <row r="6454" spans="1:9" x14ac:dyDescent="0.25">
      <c r="A6454" s="1">
        <v>44808</v>
      </c>
      <c r="B6454" t="s">
        <v>21</v>
      </c>
      <c r="C6454" t="s">
        <v>12</v>
      </c>
      <c r="D6454" t="s">
        <v>11</v>
      </c>
      <c r="E6454">
        <v>7</v>
      </c>
      <c r="F6454">
        <v>82</v>
      </c>
      <c r="G6454">
        <v>72873</v>
      </c>
      <c r="H6454">
        <v>88869</v>
      </c>
      <c r="I6454">
        <v>15996</v>
      </c>
    </row>
    <row r="6455" spans="1:9" x14ac:dyDescent="0.25">
      <c r="A6455" s="1">
        <v>44809</v>
      </c>
      <c r="B6455" t="s">
        <v>21</v>
      </c>
      <c r="C6455" t="s">
        <v>18</v>
      </c>
      <c r="D6455" t="s">
        <v>15</v>
      </c>
      <c r="E6455">
        <v>0</v>
      </c>
      <c r="F6455">
        <v>47</v>
      </c>
      <c r="G6455">
        <v>64436</v>
      </c>
      <c r="H6455">
        <v>85914</v>
      </c>
      <c r="I6455">
        <v>21478</v>
      </c>
    </row>
    <row r="6456" spans="1:9" x14ac:dyDescent="0.25">
      <c r="A6456" s="1">
        <v>44810</v>
      </c>
      <c r="B6456" t="s">
        <v>21</v>
      </c>
      <c r="C6456" t="s">
        <v>18</v>
      </c>
      <c r="D6456" t="s">
        <v>11</v>
      </c>
      <c r="E6456">
        <v>3</v>
      </c>
      <c r="F6456">
        <v>28</v>
      </c>
      <c r="G6456">
        <v>12000</v>
      </c>
      <c r="H6456">
        <v>14458</v>
      </c>
      <c r="I6456">
        <v>2458</v>
      </c>
    </row>
    <row r="6457" spans="1:9" x14ac:dyDescent="0.25">
      <c r="A6457" s="1">
        <v>44811</v>
      </c>
      <c r="B6457" t="s">
        <v>21</v>
      </c>
      <c r="C6457" t="s">
        <v>18</v>
      </c>
      <c r="D6457" t="s">
        <v>13</v>
      </c>
      <c r="E6457">
        <v>10</v>
      </c>
      <c r="F6457">
        <v>29</v>
      </c>
      <c r="G6457">
        <v>34616</v>
      </c>
      <c r="H6457">
        <v>50168</v>
      </c>
      <c r="I6457">
        <v>15552</v>
      </c>
    </row>
    <row r="6458" spans="1:9" x14ac:dyDescent="0.25">
      <c r="A6458" s="1">
        <v>44812</v>
      </c>
      <c r="B6458" t="s">
        <v>21</v>
      </c>
      <c r="C6458" t="s">
        <v>12</v>
      </c>
      <c r="D6458" t="s">
        <v>13</v>
      </c>
      <c r="E6458">
        <v>12</v>
      </c>
      <c r="F6458">
        <v>45</v>
      </c>
      <c r="G6458">
        <v>43027</v>
      </c>
      <c r="H6458">
        <v>47808</v>
      </c>
      <c r="I6458">
        <v>4781</v>
      </c>
    </row>
    <row r="6459" spans="1:9" x14ac:dyDescent="0.25">
      <c r="A6459" s="1">
        <v>44813</v>
      </c>
      <c r="B6459" t="s">
        <v>21</v>
      </c>
      <c r="C6459" t="s">
        <v>14</v>
      </c>
      <c r="D6459" t="s">
        <v>15</v>
      </c>
      <c r="E6459">
        <v>0</v>
      </c>
      <c r="F6459">
        <v>51</v>
      </c>
      <c r="G6459">
        <v>20255</v>
      </c>
      <c r="H6459">
        <v>27006</v>
      </c>
      <c r="I6459">
        <v>6751</v>
      </c>
    </row>
    <row r="6460" spans="1:9" x14ac:dyDescent="0.25">
      <c r="A6460" s="1">
        <v>44814</v>
      </c>
      <c r="B6460" t="s">
        <v>21</v>
      </c>
      <c r="C6460" t="s">
        <v>18</v>
      </c>
      <c r="D6460" t="s">
        <v>11</v>
      </c>
      <c r="E6460">
        <v>8</v>
      </c>
      <c r="F6460">
        <v>50</v>
      </c>
      <c r="G6460">
        <v>48359</v>
      </c>
      <c r="H6460">
        <v>84840</v>
      </c>
      <c r="I6460">
        <v>36481</v>
      </c>
    </row>
    <row r="6461" spans="1:9" x14ac:dyDescent="0.25">
      <c r="A6461" s="1">
        <v>44815</v>
      </c>
      <c r="B6461" t="s">
        <v>21</v>
      </c>
      <c r="C6461" t="s">
        <v>12</v>
      </c>
      <c r="D6461" t="s">
        <v>17</v>
      </c>
      <c r="E6461">
        <v>8</v>
      </c>
      <c r="F6461">
        <v>167</v>
      </c>
      <c r="G6461">
        <v>62557</v>
      </c>
      <c r="H6461">
        <v>91995</v>
      </c>
      <c r="I6461">
        <v>29438</v>
      </c>
    </row>
    <row r="6462" spans="1:9" x14ac:dyDescent="0.25">
      <c r="A6462" s="1">
        <v>44816</v>
      </c>
      <c r="B6462" t="s">
        <v>21</v>
      </c>
      <c r="C6462" t="s">
        <v>10</v>
      </c>
      <c r="D6462" t="s">
        <v>15</v>
      </c>
      <c r="E6462">
        <v>0</v>
      </c>
      <c r="F6462">
        <v>25</v>
      </c>
      <c r="G6462">
        <v>65048</v>
      </c>
      <c r="H6462">
        <v>94272</v>
      </c>
      <c r="I6462">
        <v>29224</v>
      </c>
    </row>
    <row r="6463" spans="1:9" x14ac:dyDescent="0.25">
      <c r="A6463" s="1">
        <v>44817</v>
      </c>
      <c r="B6463" t="s">
        <v>21</v>
      </c>
      <c r="C6463" t="s">
        <v>12</v>
      </c>
      <c r="D6463" t="s">
        <v>13</v>
      </c>
      <c r="E6463">
        <v>17</v>
      </c>
      <c r="F6463">
        <v>20</v>
      </c>
      <c r="G6463">
        <v>53435</v>
      </c>
      <c r="H6463">
        <v>75261</v>
      </c>
      <c r="I6463">
        <v>21826</v>
      </c>
    </row>
    <row r="6464" spans="1:9" x14ac:dyDescent="0.25">
      <c r="A6464" s="1">
        <v>44818</v>
      </c>
      <c r="B6464" t="s">
        <v>21</v>
      </c>
      <c r="C6464" t="s">
        <v>14</v>
      </c>
      <c r="D6464" t="s">
        <v>13</v>
      </c>
      <c r="E6464">
        <v>22</v>
      </c>
      <c r="F6464">
        <v>32</v>
      </c>
      <c r="G6464">
        <v>9420</v>
      </c>
      <c r="H6464">
        <v>10954</v>
      </c>
      <c r="I6464">
        <v>1534</v>
      </c>
    </row>
    <row r="6465" spans="1:9" x14ac:dyDescent="0.25">
      <c r="A6465" s="1">
        <v>44819</v>
      </c>
      <c r="B6465" t="s">
        <v>21</v>
      </c>
      <c r="C6465" t="s">
        <v>18</v>
      </c>
      <c r="D6465" t="s">
        <v>11</v>
      </c>
      <c r="E6465">
        <v>8</v>
      </c>
      <c r="F6465">
        <v>52</v>
      </c>
      <c r="G6465">
        <v>12090</v>
      </c>
      <c r="H6465">
        <v>18891</v>
      </c>
      <c r="I6465">
        <v>6801</v>
      </c>
    </row>
    <row r="6466" spans="1:9" x14ac:dyDescent="0.25">
      <c r="A6466" s="1">
        <v>44820</v>
      </c>
      <c r="B6466" t="s">
        <v>21</v>
      </c>
      <c r="C6466" t="s">
        <v>14</v>
      </c>
      <c r="D6466" t="s">
        <v>13</v>
      </c>
      <c r="E6466">
        <v>14</v>
      </c>
      <c r="F6466">
        <v>45</v>
      </c>
      <c r="G6466">
        <v>39580</v>
      </c>
      <c r="H6466">
        <v>45494</v>
      </c>
      <c r="I6466">
        <v>5914</v>
      </c>
    </row>
    <row r="6467" spans="1:9" x14ac:dyDescent="0.25">
      <c r="A6467" s="1">
        <v>44821</v>
      </c>
      <c r="B6467" t="s">
        <v>21</v>
      </c>
      <c r="C6467" t="s">
        <v>12</v>
      </c>
      <c r="D6467" t="s">
        <v>11</v>
      </c>
      <c r="E6467">
        <v>10</v>
      </c>
      <c r="F6467">
        <v>43</v>
      </c>
      <c r="G6467">
        <v>69825</v>
      </c>
      <c r="H6467">
        <v>95651</v>
      </c>
      <c r="I6467">
        <v>25826</v>
      </c>
    </row>
    <row r="6468" spans="1:9" x14ac:dyDescent="0.25">
      <c r="A6468" s="1">
        <v>44822</v>
      </c>
      <c r="B6468" t="s">
        <v>21</v>
      </c>
      <c r="C6468" t="s">
        <v>10</v>
      </c>
      <c r="D6468" t="s">
        <v>13</v>
      </c>
      <c r="E6468">
        <v>21</v>
      </c>
      <c r="F6468">
        <v>45</v>
      </c>
      <c r="G6468">
        <v>34268</v>
      </c>
      <c r="H6468">
        <v>61192</v>
      </c>
      <c r="I6468">
        <v>26924</v>
      </c>
    </row>
    <row r="6469" spans="1:9" x14ac:dyDescent="0.25">
      <c r="A6469" s="1">
        <v>44823</v>
      </c>
      <c r="B6469" t="s">
        <v>21</v>
      </c>
      <c r="C6469" t="s">
        <v>10</v>
      </c>
      <c r="D6469" t="s">
        <v>11</v>
      </c>
      <c r="E6469">
        <v>10</v>
      </c>
      <c r="F6469">
        <v>22</v>
      </c>
      <c r="G6469">
        <v>77862</v>
      </c>
      <c r="H6469">
        <v>92693</v>
      </c>
      <c r="I6469">
        <v>14831</v>
      </c>
    </row>
    <row r="6470" spans="1:9" x14ac:dyDescent="0.25">
      <c r="A6470" s="1">
        <v>44824</v>
      </c>
      <c r="B6470" t="s">
        <v>21</v>
      </c>
      <c r="C6470" t="s">
        <v>10</v>
      </c>
      <c r="D6470" t="s">
        <v>17</v>
      </c>
      <c r="E6470">
        <v>10</v>
      </c>
      <c r="F6470">
        <v>53</v>
      </c>
      <c r="G6470">
        <v>74855</v>
      </c>
      <c r="H6470">
        <v>92413</v>
      </c>
      <c r="I6470">
        <v>17558</v>
      </c>
    </row>
    <row r="6471" spans="1:9" x14ac:dyDescent="0.25">
      <c r="A6471" s="1">
        <v>44825</v>
      </c>
      <c r="B6471" t="s">
        <v>21</v>
      </c>
      <c r="C6471" t="s">
        <v>10</v>
      </c>
      <c r="D6471" t="s">
        <v>15</v>
      </c>
      <c r="E6471">
        <v>0</v>
      </c>
      <c r="F6471">
        <v>80</v>
      </c>
      <c r="G6471">
        <v>48423</v>
      </c>
      <c r="H6471">
        <v>68202</v>
      </c>
      <c r="I6471">
        <v>19779</v>
      </c>
    </row>
    <row r="6472" spans="1:9" x14ac:dyDescent="0.25">
      <c r="A6472" s="1">
        <v>44826</v>
      </c>
      <c r="B6472" t="s">
        <v>21</v>
      </c>
      <c r="C6472" t="s">
        <v>16</v>
      </c>
      <c r="D6472" t="s">
        <v>17</v>
      </c>
      <c r="E6472">
        <v>12</v>
      </c>
      <c r="F6472">
        <v>126</v>
      </c>
      <c r="G6472">
        <v>74151</v>
      </c>
      <c r="H6472">
        <v>84262</v>
      </c>
      <c r="I6472">
        <v>10111</v>
      </c>
    </row>
    <row r="6473" spans="1:9" x14ac:dyDescent="0.25">
      <c r="A6473" s="1">
        <v>44827</v>
      </c>
      <c r="B6473" t="s">
        <v>21</v>
      </c>
      <c r="C6473" t="s">
        <v>16</v>
      </c>
      <c r="D6473" t="s">
        <v>17</v>
      </c>
      <c r="E6473">
        <v>14</v>
      </c>
      <c r="F6473">
        <v>103</v>
      </c>
      <c r="G6473">
        <v>73285</v>
      </c>
      <c r="H6473">
        <v>96428</v>
      </c>
      <c r="I6473">
        <v>23143</v>
      </c>
    </row>
    <row r="6474" spans="1:9" x14ac:dyDescent="0.25">
      <c r="A6474" s="1">
        <v>44828</v>
      </c>
      <c r="B6474" t="s">
        <v>21</v>
      </c>
      <c r="C6474" t="s">
        <v>12</v>
      </c>
      <c r="D6474" t="s">
        <v>15</v>
      </c>
      <c r="E6474">
        <v>0</v>
      </c>
      <c r="F6474">
        <v>71</v>
      </c>
      <c r="G6474">
        <v>23739</v>
      </c>
      <c r="H6474">
        <v>30830</v>
      </c>
      <c r="I6474">
        <v>7091</v>
      </c>
    </row>
    <row r="6475" spans="1:9" x14ac:dyDescent="0.25">
      <c r="A6475" s="1">
        <v>44829</v>
      </c>
      <c r="B6475" t="s">
        <v>21</v>
      </c>
      <c r="C6475" t="s">
        <v>16</v>
      </c>
      <c r="D6475" t="s">
        <v>13</v>
      </c>
      <c r="E6475">
        <v>23</v>
      </c>
      <c r="F6475">
        <v>42</v>
      </c>
      <c r="G6475">
        <v>33467</v>
      </c>
      <c r="H6475">
        <v>51488</v>
      </c>
      <c r="I6475">
        <v>18021</v>
      </c>
    </row>
    <row r="6476" spans="1:9" x14ac:dyDescent="0.25">
      <c r="A6476" s="1">
        <v>44830</v>
      </c>
      <c r="B6476" t="s">
        <v>21</v>
      </c>
      <c r="C6476" t="s">
        <v>12</v>
      </c>
      <c r="D6476" t="s">
        <v>11</v>
      </c>
      <c r="E6476">
        <v>3</v>
      </c>
      <c r="F6476">
        <v>47</v>
      </c>
      <c r="G6476">
        <v>36140</v>
      </c>
      <c r="H6476">
        <v>58291</v>
      </c>
      <c r="I6476">
        <v>22151</v>
      </c>
    </row>
    <row r="6477" spans="1:9" x14ac:dyDescent="0.25">
      <c r="A6477" s="1">
        <v>44831</v>
      </c>
      <c r="B6477" t="s">
        <v>21</v>
      </c>
      <c r="C6477" t="s">
        <v>12</v>
      </c>
      <c r="D6477" t="s">
        <v>17</v>
      </c>
      <c r="E6477">
        <v>7</v>
      </c>
      <c r="F6477">
        <v>158</v>
      </c>
      <c r="G6477">
        <v>66189</v>
      </c>
      <c r="H6477">
        <v>84858</v>
      </c>
      <c r="I6477">
        <v>18669</v>
      </c>
    </row>
    <row r="6478" spans="1:9" x14ac:dyDescent="0.25">
      <c r="A6478" s="1">
        <v>44832</v>
      </c>
      <c r="B6478" t="s">
        <v>21</v>
      </c>
      <c r="C6478" t="s">
        <v>18</v>
      </c>
      <c r="D6478" t="s">
        <v>15</v>
      </c>
      <c r="E6478">
        <v>0</v>
      </c>
      <c r="F6478">
        <v>63</v>
      </c>
      <c r="G6478">
        <v>6075</v>
      </c>
      <c r="H6478">
        <v>11683</v>
      </c>
      <c r="I6478">
        <v>5608</v>
      </c>
    </row>
    <row r="6479" spans="1:9" x14ac:dyDescent="0.25">
      <c r="A6479" s="1">
        <v>44833</v>
      </c>
      <c r="B6479" t="s">
        <v>21</v>
      </c>
      <c r="C6479" t="s">
        <v>18</v>
      </c>
      <c r="D6479" t="s">
        <v>13</v>
      </c>
      <c r="E6479">
        <v>20</v>
      </c>
      <c r="F6479">
        <v>28</v>
      </c>
      <c r="G6479">
        <v>49140</v>
      </c>
      <c r="H6479">
        <v>86211</v>
      </c>
      <c r="I6479">
        <v>37071</v>
      </c>
    </row>
    <row r="6480" spans="1:9" x14ac:dyDescent="0.25">
      <c r="A6480" s="1">
        <v>44834</v>
      </c>
      <c r="B6480" t="s">
        <v>21</v>
      </c>
      <c r="C6480" t="s">
        <v>12</v>
      </c>
      <c r="D6480" t="s">
        <v>17</v>
      </c>
      <c r="E6480">
        <v>8</v>
      </c>
      <c r="F6480">
        <v>59</v>
      </c>
      <c r="G6480">
        <v>62495</v>
      </c>
      <c r="H6480">
        <v>85609</v>
      </c>
      <c r="I6480">
        <v>23114</v>
      </c>
    </row>
    <row r="6481" spans="1:9" x14ac:dyDescent="0.25">
      <c r="A6481" s="1">
        <v>44835</v>
      </c>
      <c r="B6481" t="s">
        <v>21</v>
      </c>
      <c r="C6481" t="s">
        <v>16</v>
      </c>
      <c r="D6481" t="s">
        <v>17</v>
      </c>
      <c r="E6481">
        <v>6</v>
      </c>
      <c r="F6481">
        <v>50</v>
      </c>
      <c r="G6481">
        <v>78132</v>
      </c>
      <c r="H6481">
        <v>107029.5</v>
      </c>
      <c r="I6481">
        <v>28897.5</v>
      </c>
    </row>
    <row r="6482" spans="1:9" x14ac:dyDescent="0.25">
      <c r="A6482" s="1">
        <v>44836</v>
      </c>
      <c r="B6482" t="s">
        <v>21</v>
      </c>
      <c r="C6482" t="s">
        <v>12</v>
      </c>
      <c r="D6482" t="s">
        <v>15</v>
      </c>
      <c r="E6482">
        <v>0</v>
      </c>
      <c r="F6482">
        <v>69</v>
      </c>
      <c r="G6482">
        <v>32070</v>
      </c>
      <c r="H6482">
        <v>38178</v>
      </c>
      <c r="I6482">
        <v>6108</v>
      </c>
    </row>
    <row r="6483" spans="1:9" x14ac:dyDescent="0.25">
      <c r="A6483" s="1">
        <v>44837</v>
      </c>
      <c r="B6483" t="s">
        <v>21</v>
      </c>
      <c r="C6483" t="s">
        <v>12</v>
      </c>
      <c r="D6483" t="s">
        <v>17</v>
      </c>
      <c r="E6483">
        <v>6</v>
      </c>
      <c r="F6483">
        <v>191</v>
      </c>
      <c r="G6483">
        <v>43743</v>
      </c>
      <c r="H6483">
        <v>56809.5</v>
      </c>
      <c r="I6483">
        <v>13066.5</v>
      </c>
    </row>
    <row r="6484" spans="1:9" x14ac:dyDescent="0.25">
      <c r="A6484" s="1">
        <v>44838</v>
      </c>
      <c r="B6484" t="s">
        <v>21</v>
      </c>
      <c r="C6484" t="s">
        <v>18</v>
      </c>
      <c r="D6484" t="s">
        <v>17</v>
      </c>
      <c r="E6484">
        <v>14</v>
      </c>
      <c r="F6484">
        <v>190</v>
      </c>
      <c r="G6484">
        <v>43867</v>
      </c>
      <c r="H6484">
        <v>76960.5</v>
      </c>
      <c r="I6484">
        <v>33093.5</v>
      </c>
    </row>
    <row r="6485" spans="1:9" x14ac:dyDescent="0.25">
      <c r="A6485" s="1">
        <v>44839</v>
      </c>
      <c r="B6485" t="s">
        <v>21</v>
      </c>
      <c r="C6485" t="s">
        <v>10</v>
      </c>
      <c r="D6485" t="s">
        <v>17</v>
      </c>
      <c r="E6485">
        <v>9</v>
      </c>
      <c r="F6485">
        <v>74</v>
      </c>
      <c r="G6485">
        <v>96691</v>
      </c>
      <c r="H6485">
        <v>140131.5</v>
      </c>
      <c r="I6485">
        <v>43440.5</v>
      </c>
    </row>
    <row r="6486" spans="1:9" x14ac:dyDescent="0.25">
      <c r="A6486" s="1">
        <v>44840</v>
      </c>
      <c r="B6486" t="s">
        <v>21</v>
      </c>
      <c r="C6486" t="s">
        <v>12</v>
      </c>
      <c r="D6486" t="s">
        <v>17</v>
      </c>
      <c r="E6486">
        <v>9</v>
      </c>
      <c r="F6486">
        <v>93</v>
      </c>
      <c r="G6486">
        <v>25939</v>
      </c>
      <c r="H6486">
        <v>41836.5</v>
      </c>
      <c r="I6486">
        <v>15897.5</v>
      </c>
    </row>
    <row r="6487" spans="1:9" x14ac:dyDescent="0.25">
      <c r="A6487" s="1">
        <v>44841</v>
      </c>
      <c r="B6487" t="s">
        <v>21</v>
      </c>
      <c r="C6487" t="s">
        <v>18</v>
      </c>
      <c r="D6487" t="s">
        <v>13</v>
      </c>
      <c r="E6487">
        <v>15</v>
      </c>
      <c r="F6487">
        <v>33</v>
      </c>
      <c r="G6487">
        <v>99412</v>
      </c>
      <c r="H6487">
        <v>116955</v>
      </c>
      <c r="I6487">
        <v>17543</v>
      </c>
    </row>
    <row r="6488" spans="1:9" x14ac:dyDescent="0.25">
      <c r="A6488" s="1">
        <v>44842</v>
      </c>
      <c r="B6488" t="s">
        <v>21</v>
      </c>
      <c r="C6488" t="s">
        <v>10</v>
      </c>
      <c r="D6488" t="s">
        <v>11</v>
      </c>
      <c r="E6488">
        <v>7</v>
      </c>
      <c r="F6488">
        <v>86</v>
      </c>
      <c r="G6488">
        <v>111976</v>
      </c>
      <c r="H6488">
        <v>124417.5</v>
      </c>
      <c r="I6488">
        <v>12441.5</v>
      </c>
    </row>
    <row r="6489" spans="1:9" x14ac:dyDescent="0.25">
      <c r="A6489" s="1">
        <v>44843</v>
      </c>
      <c r="B6489" t="s">
        <v>21</v>
      </c>
      <c r="C6489" t="s">
        <v>12</v>
      </c>
      <c r="D6489" t="s">
        <v>15</v>
      </c>
      <c r="E6489">
        <v>0</v>
      </c>
      <c r="F6489">
        <v>83</v>
      </c>
      <c r="G6489">
        <v>55538</v>
      </c>
      <c r="H6489">
        <v>69423</v>
      </c>
      <c r="I6489">
        <v>13885</v>
      </c>
    </row>
    <row r="6490" spans="1:9" x14ac:dyDescent="0.25">
      <c r="A6490" s="1">
        <v>44844</v>
      </c>
      <c r="B6490" t="s">
        <v>21</v>
      </c>
      <c r="C6490" t="s">
        <v>10</v>
      </c>
      <c r="D6490" t="s">
        <v>15</v>
      </c>
      <c r="E6490">
        <v>0</v>
      </c>
      <c r="F6490">
        <v>43</v>
      </c>
      <c r="G6490">
        <v>13573</v>
      </c>
      <c r="H6490">
        <v>21208.5</v>
      </c>
      <c r="I6490">
        <v>7635.5</v>
      </c>
    </row>
    <row r="6491" spans="1:9" x14ac:dyDescent="0.25">
      <c r="A6491" s="1">
        <v>44845</v>
      </c>
      <c r="B6491" t="s">
        <v>21</v>
      </c>
      <c r="C6491" t="s">
        <v>16</v>
      </c>
      <c r="D6491" t="s">
        <v>17</v>
      </c>
      <c r="E6491">
        <v>12</v>
      </c>
      <c r="F6491">
        <v>115</v>
      </c>
      <c r="G6491">
        <v>41356</v>
      </c>
      <c r="H6491">
        <v>45951</v>
      </c>
      <c r="I6491">
        <v>4595</v>
      </c>
    </row>
    <row r="6492" spans="1:9" x14ac:dyDescent="0.25">
      <c r="A6492" s="1">
        <v>44846</v>
      </c>
      <c r="B6492" t="s">
        <v>21</v>
      </c>
      <c r="C6492" t="s">
        <v>14</v>
      </c>
      <c r="D6492" t="s">
        <v>15</v>
      </c>
      <c r="E6492">
        <v>0</v>
      </c>
      <c r="F6492">
        <v>100</v>
      </c>
      <c r="G6492">
        <v>40537</v>
      </c>
      <c r="H6492">
        <v>47691</v>
      </c>
      <c r="I6492">
        <v>7154</v>
      </c>
    </row>
    <row r="6493" spans="1:9" x14ac:dyDescent="0.25">
      <c r="A6493" s="1">
        <v>44847</v>
      </c>
      <c r="B6493" t="s">
        <v>21</v>
      </c>
      <c r="C6493" t="s">
        <v>16</v>
      </c>
      <c r="D6493" t="s">
        <v>13</v>
      </c>
      <c r="E6493">
        <v>21</v>
      </c>
      <c r="F6493">
        <v>7</v>
      </c>
      <c r="G6493">
        <v>83684</v>
      </c>
      <c r="H6493">
        <v>144283.5</v>
      </c>
      <c r="I6493">
        <v>60599.5</v>
      </c>
    </row>
    <row r="6494" spans="1:9" x14ac:dyDescent="0.25">
      <c r="A6494" s="1">
        <v>44848</v>
      </c>
      <c r="B6494" t="s">
        <v>21</v>
      </c>
      <c r="C6494" t="s">
        <v>16</v>
      </c>
      <c r="D6494" t="s">
        <v>13</v>
      </c>
      <c r="E6494">
        <v>19</v>
      </c>
      <c r="F6494">
        <v>26</v>
      </c>
      <c r="G6494">
        <v>25788</v>
      </c>
      <c r="H6494">
        <v>42276</v>
      </c>
      <c r="I6494">
        <v>16488</v>
      </c>
    </row>
    <row r="6495" spans="1:9" x14ac:dyDescent="0.25">
      <c r="A6495" s="1">
        <v>44849</v>
      </c>
      <c r="B6495" t="s">
        <v>21</v>
      </c>
      <c r="C6495" t="s">
        <v>16</v>
      </c>
      <c r="D6495" t="s">
        <v>17</v>
      </c>
      <c r="E6495">
        <v>6</v>
      </c>
      <c r="F6495">
        <v>51</v>
      </c>
      <c r="G6495">
        <v>25344</v>
      </c>
      <c r="H6495">
        <v>44463</v>
      </c>
      <c r="I6495">
        <v>19119</v>
      </c>
    </row>
    <row r="6496" spans="1:9" x14ac:dyDescent="0.25">
      <c r="A6496" s="1">
        <v>44850</v>
      </c>
      <c r="B6496" t="s">
        <v>21</v>
      </c>
      <c r="C6496" t="s">
        <v>10</v>
      </c>
      <c r="D6496" t="s">
        <v>17</v>
      </c>
      <c r="E6496">
        <v>10</v>
      </c>
      <c r="F6496">
        <v>71</v>
      </c>
      <c r="G6496">
        <v>21451</v>
      </c>
      <c r="H6496">
        <v>35751</v>
      </c>
      <c r="I6496">
        <v>14300</v>
      </c>
    </row>
    <row r="6497" spans="1:9" x14ac:dyDescent="0.25">
      <c r="A6497" s="1">
        <v>44851</v>
      </c>
      <c r="B6497" t="s">
        <v>21</v>
      </c>
      <c r="C6497" t="s">
        <v>12</v>
      </c>
      <c r="D6497" t="s">
        <v>13</v>
      </c>
      <c r="E6497">
        <v>12</v>
      </c>
      <c r="F6497">
        <v>36</v>
      </c>
      <c r="G6497">
        <v>32079</v>
      </c>
      <c r="H6497">
        <v>55308</v>
      </c>
      <c r="I6497">
        <v>23229</v>
      </c>
    </row>
    <row r="6498" spans="1:9" x14ac:dyDescent="0.25">
      <c r="A6498" s="1">
        <v>44852</v>
      </c>
      <c r="B6498" t="s">
        <v>21</v>
      </c>
      <c r="C6498" t="s">
        <v>16</v>
      </c>
      <c r="D6498" t="s">
        <v>15</v>
      </c>
      <c r="E6498">
        <v>0</v>
      </c>
      <c r="F6498">
        <v>93</v>
      </c>
      <c r="G6498">
        <v>15440</v>
      </c>
      <c r="H6498">
        <v>30880.5</v>
      </c>
      <c r="I6498">
        <v>15440.5</v>
      </c>
    </row>
    <row r="6499" spans="1:9" x14ac:dyDescent="0.25">
      <c r="A6499" s="1">
        <v>44853</v>
      </c>
      <c r="B6499" t="s">
        <v>21</v>
      </c>
      <c r="C6499" t="s">
        <v>12</v>
      </c>
      <c r="D6499" t="s">
        <v>15</v>
      </c>
      <c r="E6499">
        <v>0</v>
      </c>
      <c r="F6499">
        <v>57</v>
      </c>
      <c r="G6499">
        <v>40637</v>
      </c>
      <c r="H6499">
        <v>48960</v>
      </c>
      <c r="I6499">
        <v>8323</v>
      </c>
    </row>
    <row r="6500" spans="1:9" x14ac:dyDescent="0.25">
      <c r="A6500" s="1">
        <v>44854</v>
      </c>
      <c r="B6500" t="s">
        <v>21</v>
      </c>
      <c r="C6500" t="s">
        <v>12</v>
      </c>
      <c r="D6500" t="s">
        <v>17</v>
      </c>
      <c r="E6500">
        <v>15</v>
      </c>
      <c r="F6500">
        <v>126</v>
      </c>
      <c r="G6500">
        <v>31616</v>
      </c>
      <c r="H6500">
        <v>49399.5</v>
      </c>
      <c r="I6500">
        <v>17783.5</v>
      </c>
    </row>
    <row r="6501" spans="1:9" x14ac:dyDescent="0.25">
      <c r="A6501" s="1">
        <v>44855</v>
      </c>
      <c r="B6501" t="s">
        <v>21</v>
      </c>
      <c r="C6501" t="s">
        <v>10</v>
      </c>
      <c r="D6501" t="s">
        <v>17</v>
      </c>
      <c r="E6501">
        <v>12</v>
      </c>
      <c r="F6501">
        <v>51</v>
      </c>
      <c r="G6501">
        <v>20114</v>
      </c>
      <c r="H6501">
        <v>34678.5</v>
      </c>
      <c r="I6501">
        <v>14564.5</v>
      </c>
    </row>
    <row r="6502" spans="1:9" x14ac:dyDescent="0.25">
      <c r="A6502" s="1">
        <v>44856</v>
      </c>
      <c r="B6502" t="s">
        <v>21</v>
      </c>
      <c r="C6502" t="s">
        <v>18</v>
      </c>
      <c r="D6502" t="s">
        <v>17</v>
      </c>
      <c r="E6502">
        <v>9</v>
      </c>
      <c r="F6502">
        <v>132</v>
      </c>
      <c r="G6502">
        <v>85838</v>
      </c>
      <c r="H6502">
        <v>98664</v>
      </c>
      <c r="I6502">
        <v>12826</v>
      </c>
    </row>
    <row r="6503" spans="1:9" x14ac:dyDescent="0.25">
      <c r="A6503" s="1">
        <v>44857</v>
      </c>
      <c r="B6503" t="s">
        <v>21</v>
      </c>
      <c r="C6503" t="s">
        <v>18</v>
      </c>
      <c r="D6503" t="s">
        <v>13</v>
      </c>
      <c r="E6503">
        <v>14</v>
      </c>
      <c r="F6503">
        <v>33</v>
      </c>
      <c r="G6503">
        <v>66030</v>
      </c>
      <c r="H6503">
        <v>100045.5</v>
      </c>
      <c r="I6503">
        <v>34015.5</v>
      </c>
    </row>
    <row r="6504" spans="1:9" x14ac:dyDescent="0.25">
      <c r="A6504" s="1">
        <v>44858</v>
      </c>
      <c r="B6504" t="s">
        <v>21</v>
      </c>
      <c r="C6504" t="s">
        <v>18</v>
      </c>
      <c r="D6504" t="s">
        <v>17</v>
      </c>
      <c r="E6504">
        <v>6</v>
      </c>
      <c r="F6504">
        <v>153</v>
      </c>
      <c r="G6504">
        <v>47979</v>
      </c>
      <c r="H6504">
        <v>65724</v>
      </c>
      <c r="I6504">
        <v>17745</v>
      </c>
    </row>
    <row r="6505" spans="1:9" x14ac:dyDescent="0.25">
      <c r="A6505" s="1">
        <v>44859</v>
      </c>
      <c r="B6505" t="s">
        <v>21</v>
      </c>
      <c r="C6505" t="s">
        <v>18</v>
      </c>
      <c r="D6505" t="s">
        <v>11</v>
      </c>
      <c r="E6505">
        <v>6</v>
      </c>
      <c r="F6505">
        <v>22</v>
      </c>
      <c r="G6505">
        <v>62396</v>
      </c>
      <c r="H6505">
        <v>99042</v>
      </c>
      <c r="I6505">
        <v>36646</v>
      </c>
    </row>
    <row r="6506" spans="1:9" x14ac:dyDescent="0.25">
      <c r="A6506" s="1">
        <v>44860</v>
      </c>
      <c r="B6506" t="s">
        <v>21</v>
      </c>
      <c r="C6506" t="s">
        <v>18</v>
      </c>
      <c r="D6506" t="s">
        <v>15</v>
      </c>
      <c r="E6506">
        <v>0</v>
      </c>
      <c r="F6506">
        <v>29</v>
      </c>
      <c r="G6506">
        <v>99232</v>
      </c>
      <c r="H6506">
        <v>111496.5</v>
      </c>
      <c r="I6506">
        <v>12264.5</v>
      </c>
    </row>
    <row r="6507" spans="1:9" x14ac:dyDescent="0.25">
      <c r="A6507" s="1">
        <v>44861</v>
      </c>
      <c r="B6507" t="s">
        <v>21</v>
      </c>
      <c r="C6507" t="s">
        <v>10</v>
      </c>
      <c r="D6507" t="s">
        <v>11</v>
      </c>
      <c r="E6507">
        <v>4</v>
      </c>
      <c r="F6507">
        <v>52</v>
      </c>
      <c r="G6507">
        <v>54011</v>
      </c>
      <c r="H6507">
        <v>64299</v>
      </c>
      <c r="I6507">
        <v>10288</v>
      </c>
    </row>
    <row r="6508" spans="1:9" x14ac:dyDescent="0.25">
      <c r="A6508" s="1">
        <v>44862</v>
      </c>
      <c r="B6508" t="s">
        <v>21</v>
      </c>
      <c r="C6508" t="s">
        <v>18</v>
      </c>
      <c r="D6508" t="s">
        <v>17</v>
      </c>
      <c r="E6508">
        <v>12</v>
      </c>
      <c r="F6508">
        <v>156</v>
      </c>
      <c r="G6508">
        <v>68079</v>
      </c>
      <c r="H6508">
        <v>83023.5</v>
      </c>
      <c r="I6508">
        <v>14944.5</v>
      </c>
    </row>
    <row r="6509" spans="1:9" x14ac:dyDescent="0.25">
      <c r="A6509" s="1">
        <v>44863</v>
      </c>
      <c r="B6509" t="s">
        <v>21</v>
      </c>
      <c r="C6509" t="s">
        <v>14</v>
      </c>
      <c r="D6509" t="s">
        <v>13</v>
      </c>
      <c r="E6509">
        <v>14</v>
      </c>
      <c r="F6509">
        <v>24</v>
      </c>
      <c r="G6509">
        <v>23770</v>
      </c>
      <c r="H6509">
        <v>47539.5</v>
      </c>
      <c r="I6509">
        <v>23769.5</v>
      </c>
    </row>
    <row r="6510" spans="1:9" x14ac:dyDescent="0.25">
      <c r="A6510" s="1">
        <v>44864</v>
      </c>
      <c r="B6510" t="s">
        <v>21</v>
      </c>
      <c r="C6510" t="s">
        <v>14</v>
      </c>
      <c r="D6510" t="s">
        <v>11</v>
      </c>
      <c r="E6510">
        <v>3</v>
      </c>
      <c r="F6510">
        <v>84</v>
      </c>
      <c r="G6510">
        <v>33728</v>
      </c>
      <c r="H6510">
        <v>54400.5</v>
      </c>
      <c r="I6510">
        <v>20672.5</v>
      </c>
    </row>
    <row r="6511" spans="1:9" x14ac:dyDescent="0.25">
      <c r="A6511" s="1">
        <v>44865</v>
      </c>
      <c r="B6511" t="s">
        <v>21</v>
      </c>
      <c r="C6511" t="s">
        <v>14</v>
      </c>
      <c r="D6511" t="s">
        <v>11</v>
      </c>
      <c r="E6511">
        <v>4</v>
      </c>
      <c r="F6511">
        <v>96</v>
      </c>
      <c r="G6511">
        <v>64564</v>
      </c>
      <c r="H6511">
        <v>113269.5</v>
      </c>
      <c r="I6511">
        <v>48705.5</v>
      </c>
    </row>
    <row r="6512" spans="1:9" x14ac:dyDescent="0.25">
      <c r="A6512" s="1">
        <v>44866</v>
      </c>
      <c r="B6512" t="s">
        <v>21</v>
      </c>
      <c r="C6512" t="s">
        <v>18</v>
      </c>
      <c r="D6512" t="s">
        <v>13</v>
      </c>
      <c r="E6512">
        <v>24</v>
      </c>
      <c r="F6512">
        <v>38</v>
      </c>
      <c r="G6512">
        <v>77473</v>
      </c>
      <c r="H6512">
        <v>95646</v>
      </c>
      <c r="I6512">
        <v>18173</v>
      </c>
    </row>
    <row r="6513" spans="1:9" x14ac:dyDescent="0.25">
      <c r="A6513" s="1">
        <v>44867</v>
      </c>
      <c r="B6513" t="s">
        <v>21</v>
      </c>
      <c r="C6513" t="s">
        <v>14</v>
      </c>
      <c r="D6513" t="s">
        <v>11</v>
      </c>
      <c r="E6513">
        <v>6</v>
      </c>
      <c r="F6513">
        <v>55</v>
      </c>
      <c r="G6513">
        <v>49556</v>
      </c>
      <c r="H6513">
        <v>72877</v>
      </c>
      <c r="I6513">
        <v>23321</v>
      </c>
    </row>
    <row r="6514" spans="1:9" x14ac:dyDescent="0.25">
      <c r="A6514" s="1">
        <v>44868</v>
      </c>
      <c r="B6514" t="s">
        <v>21</v>
      </c>
      <c r="C6514" t="s">
        <v>18</v>
      </c>
      <c r="D6514" t="s">
        <v>11</v>
      </c>
      <c r="E6514">
        <v>5</v>
      </c>
      <c r="F6514">
        <v>97</v>
      </c>
      <c r="G6514">
        <v>39260</v>
      </c>
      <c r="H6514">
        <v>44614</v>
      </c>
      <c r="I6514">
        <v>5354</v>
      </c>
    </row>
    <row r="6515" spans="1:9" x14ac:dyDescent="0.25">
      <c r="A6515" s="1">
        <v>44869</v>
      </c>
      <c r="B6515" t="s">
        <v>21</v>
      </c>
      <c r="C6515" t="s">
        <v>12</v>
      </c>
      <c r="D6515" t="s">
        <v>13</v>
      </c>
      <c r="E6515">
        <v>10</v>
      </c>
      <c r="F6515">
        <v>37</v>
      </c>
      <c r="G6515">
        <v>12310</v>
      </c>
      <c r="H6515">
        <v>19539</v>
      </c>
      <c r="I6515">
        <v>7229</v>
      </c>
    </row>
    <row r="6516" spans="1:9" x14ac:dyDescent="0.25">
      <c r="A6516" s="1">
        <v>44870</v>
      </c>
      <c r="B6516" t="s">
        <v>21</v>
      </c>
      <c r="C6516" t="s">
        <v>10</v>
      </c>
      <c r="D6516" t="s">
        <v>13</v>
      </c>
      <c r="E6516">
        <v>13</v>
      </c>
      <c r="F6516">
        <v>30</v>
      </c>
      <c r="G6516">
        <v>21955</v>
      </c>
      <c r="H6516">
        <v>39919</v>
      </c>
      <c r="I6516">
        <v>17964</v>
      </c>
    </row>
    <row r="6517" spans="1:9" x14ac:dyDescent="0.25">
      <c r="A6517" s="1">
        <v>44871</v>
      </c>
      <c r="B6517" t="s">
        <v>21</v>
      </c>
      <c r="C6517" t="s">
        <v>16</v>
      </c>
      <c r="D6517" t="s">
        <v>11</v>
      </c>
      <c r="E6517">
        <v>9</v>
      </c>
      <c r="F6517">
        <v>85</v>
      </c>
      <c r="G6517">
        <v>50707</v>
      </c>
      <c r="H6517">
        <v>56341</v>
      </c>
      <c r="I6517">
        <v>5634</v>
      </c>
    </row>
    <row r="6518" spans="1:9" x14ac:dyDescent="0.25">
      <c r="A6518" s="1">
        <v>44872</v>
      </c>
      <c r="B6518" t="s">
        <v>21</v>
      </c>
      <c r="C6518" t="s">
        <v>16</v>
      </c>
      <c r="D6518" t="s">
        <v>13</v>
      </c>
      <c r="E6518">
        <v>23</v>
      </c>
      <c r="F6518">
        <v>6</v>
      </c>
      <c r="G6518">
        <v>35741</v>
      </c>
      <c r="H6518">
        <v>71481</v>
      </c>
      <c r="I6518">
        <v>35740</v>
      </c>
    </row>
    <row r="6519" spans="1:9" x14ac:dyDescent="0.25">
      <c r="A6519" s="1">
        <v>44873</v>
      </c>
      <c r="B6519" t="s">
        <v>21</v>
      </c>
      <c r="C6519" t="s">
        <v>14</v>
      </c>
      <c r="D6519" t="s">
        <v>11</v>
      </c>
      <c r="E6519">
        <v>8</v>
      </c>
      <c r="F6519">
        <v>52</v>
      </c>
      <c r="G6519">
        <v>18004</v>
      </c>
      <c r="H6519">
        <v>36007</v>
      </c>
      <c r="I6519">
        <v>18003</v>
      </c>
    </row>
    <row r="6520" spans="1:9" x14ac:dyDescent="0.25">
      <c r="A6520" s="1">
        <v>44874</v>
      </c>
      <c r="B6520" t="s">
        <v>21</v>
      </c>
      <c r="C6520" t="s">
        <v>10</v>
      </c>
      <c r="D6520" t="s">
        <v>11</v>
      </c>
      <c r="E6520">
        <v>10</v>
      </c>
      <c r="F6520">
        <v>54</v>
      </c>
      <c r="G6520">
        <v>28477</v>
      </c>
      <c r="H6520">
        <v>49960</v>
      </c>
      <c r="I6520">
        <v>21483</v>
      </c>
    </row>
    <row r="6521" spans="1:9" x14ac:dyDescent="0.25">
      <c r="A6521" s="1">
        <v>44875</v>
      </c>
      <c r="B6521" t="s">
        <v>21</v>
      </c>
      <c r="C6521" t="s">
        <v>12</v>
      </c>
      <c r="D6521" t="s">
        <v>11</v>
      </c>
      <c r="E6521">
        <v>9</v>
      </c>
      <c r="F6521">
        <v>20</v>
      </c>
      <c r="G6521">
        <v>28440</v>
      </c>
      <c r="H6521">
        <v>41824</v>
      </c>
      <c r="I6521">
        <v>13384</v>
      </c>
    </row>
    <row r="6522" spans="1:9" x14ac:dyDescent="0.25">
      <c r="A6522" s="1">
        <v>44876</v>
      </c>
      <c r="B6522" t="s">
        <v>21</v>
      </c>
      <c r="C6522" t="s">
        <v>12</v>
      </c>
      <c r="D6522" t="s">
        <v>17</v>
      </c>
      <c r="E6522">
        <v>14</v>
      </c>
      <c r="F6522">
        <v>129</v>
      </c>
      <c r="G6522">
        <v>24432</v>
      </c>
      <c r="H6522">
        <v>37587</v>
      </c>
      <c r="I6522">
        <v>13155</v>
      </c>
    </row>
    <row r="6523" spans="1:9" x14ac:dyDescent="0.25">
      <c r="A6523" s="1">
        <v>44877</v>
      </c>
      <c r="B6523" t="s">
        <v>21</v>
      </c>
      <c r="C6523" t="s">
        <v>18</v>
      </c>
      <c r="D6523" t="s">
        <v>13</v>
      </c>
      <c r="E6523">
        <v>22</v>
      </c>
      <c r="F6523">
        <v>16</v>
      </c>
      <c r="G6523">
        <v>72780</v>
      </c>
      <c r="H6523">
        <v>95763</v>
      </c>
      <c r="I6523">
        <v>22983</v>
      </c>
    </row>
    <row r="6524" spans="1:9" x14ac:dyDescent="0.25">
      <c r="A6524" s="1">
        <v>44878</v>
      </c>
      <c r="B6524" t="s">
        <v>21</v>
      </c>
      <c r="C6524" t="s">
        <v>10</v>
      </c>
      <c r="D6524" t="s">
        <v>13</v>
      </c>
      <c r="E6524">
        <v>10</v>
      </c>
      <c r="F6524">
        <v>44</v>
      </c>
      <c r="G6524">
        <v>23818</v>
      </c>
      <c r="H6524">
        <v>32187</v>
      </c>
      <c r="I6524">
        <v>8369</v>
      </c>
    </row>
    <row r="6525" spans="1:9" x14ac:dyDescent="0.25">
      <c r="A6525" s="1">
        <v>44879</v>
      </c>
      <c r="B6525" t="s">
        <v>21</v>
      </c>
      <c r="C6525" t="s">
        <v>18</v>
      </c>
      <c r="D6525" t="s">
        <v>15</v>
      </c>
      <c r="E6525">
        <v>0</v>
      </c>
      <c r="F6525">
        <v>56</v>
      </c>
      <c r="G6525">
        <v>36279</v>
      </c>
      <c r="H6525">
        <v>48372</v>
      </c>
      <c r="I6525">
        <v>12093</v>
      </c>
    </row>
    <row r="6526" spans="1:9" x14ac:dyDescent="0.25">
      <c r="A6526" s="1">
        <v>44880</v>
      </c>
      <c r="B6526" t="s">
        <v>21</v>
      </c>
      <c r="C6526" t="s">
        <v>16</v>
      </c>
      <c r="D6526" t="s">
        <v>11</v>
      </c>
      <c r="E6526">
        <v>9</v>
      </c>
      <c r="F6526">
        <v>76</v>
      </c>
      <c r="G6526">
        <v>42897</v>
      </c>
      <c r="H6526">
        <v>57969</v>
      </c>
      <c r="I6526">
        <v>15072</v>
      </c>
    </row>
    <row r="6527" spans="1:9" x14ac:dyDescent="0.25">
      <c r="A6527" s="1">
        <v>44881</v>
      </c>
      <c r="B6527" t="s">
        <v>21</v>
      </c>
      <c r="C6527" t="s">
        <v>10</v>
      </c>
      <c r="D6527" t="s">
        <v>17</v>
      </c>
      <c r="E6527">
        <v>11</v>
      </c>
      <c r="F6527">
        <v>134</v>
      </c>
      <c r="G6527">
        <v>7797</v>
      </c>
      <c r="H6527">
        <v>13924</v>
      </c>
      <c r="I6527">
        <v>6127</v>
      </c>
    </row>
    <row r="6528" spans="1:9" x14ac:dyDescent="0.25">
      <c r="A6528" s="1">
        <v>44882</v>
      </c>
      <c r="B6528" t="s">
        <v>21</v>
      </c>
      <c r="C6528" t="s">
        <v>14</v>
      </c>
      <c r="D6528" t="s">
        <v>11</v>
      </c>
      <c r="E6528">
        <v>9</v>
      </c>
      <c r="F6528">
        <v>78</v>
      </c>
      <c r="G6528">
        <v>51455</v>
      </c>
      <c r="H6528">
        <v>61994</v>
      </c>
      <c r="I6528">
        <v>10539</v>
      </c>
    </row>
    <row r="6529" spans="1:9" x14ac:dyDescent="0.25">
      <c r="A6529" s="1">
        <v>44883</v>
      </c>
      <c r="B6529" t="s">
        <v>21</v>
      </c>
      <c r="C6529" t="s">
        <v>10</v>
      </c>
      <c r="D6529" t="s">
        <v>13</v>
      </c>
      <c r="E6529">
        <v>25</v>
      </c>
      <c r="F6529">
        <v>23</v>
      </c>
      <c r="G6529">
        <v>30490</v>
      </c>
      <c r="H6529">
        <v>37183</v>
      </c>
      <c r="I6529">
        <v>6693</v>
      </c>
    </row>
    <row r="6530" spans="1:9" x14ac:dyDescent="0.25">
      <c r="A6530" s="1">
        <v>44884</v>
      </c>
      <c r="B6530" t="s">
        <v>21</v>
      </c>
      <c r="C6530" t="s">
        <v>10</v>
      </c>
      <c r="D6530" t="s">
        <v>15</v>
      </c>
      <c r="E6530">
        <v>0</v>
      </c>
      <c r="F6530">
        <v>67</v>
      </c>
      <c r="G6530">
        <v>85892</v>
      </c>
      <c r="H6530">
        <v>98726</v>
      </c>
      <c r="I6530">
        <v>12834</v>
      </c>
    </row>
    <row r="6531" spans="1:9" x14ac:dyDescent="0.25">
      <c r="A6531" s="1">
        <v>44885</v>
      </c>
      <c r="B6531" t="s">
        <v>21</v>
      </c>
      <c r="C6531" t="s">
        <v>14</v>
      </c>
      <c r="D6531" t="s">
        <v>13</v>
      </c>
      <c r="E6531">
        <v>21</v>
      </c>
      <c r="F6531">
        <v>44</v>
      </c>
      <c r="G6531">
        <v>47879</v>
      </c>
      <c r="H6531">
        <v>66498</v>
      </c>
      <c r="I6531">
        <v>18619</v>
      </c>
    </row>
    <row r="6532" spans="1:9" x14ac:dyDescent="0.25">
      <c r="A6532" s="1">
        <v>44886</v>
      </c>
      <c r="B6532" t="s">
        <v>21</v>
      </c>
      <c r="C6532" t="s">
        <v>12</v>
      </c>
      <c r="D6532" t="s">
        <v>15</v>
      </c>
      <c r="E6532">
        <v>0</v>
      </c>
      <c r="F6532">
        <v>63</v>
      </c>
      <c r="G6532">
        <v>33174</v>
      </c>
      <c r="H6532">
        <v>66347</v>
      </c>
      <c r="I6532">
        <v>33173</v>
      </c>
    </row>
    <row r="6533" spans="1:9" x14ac:dyDescent="0.25">
      <c r="A6533" s="1">
        <v>44887</v>
      </c>
      <c r="B6533" t="s">
        <v>21</v>
      </c>
      <c r="C6533" t="s">
        <v>16</v>
      </c>
      <c r="D6533" t="s">
        <v>13</v>
      </c>
      <c r="E6533">
        <v>12</v>
      </c>
      <c r="F6533">
        <v>21</v>
      </c>
      <c r="G6533">
        <v>48497</v>
      </c>
      <c r="H6533">
        <v>82199</v>
      </c>
      <c r="I6533">
        <v>33702</v>
      </c>
    </row>
    <row r="6534" spans="1:9" x14ac:dyDescent="0.25">
      <c r="A6534" s="1">
        <v>44888</v>
      </c>
      <c r="B6534" t="s">
        <v>21</v>
      </c>
      <c r="C6534" t="s">
        <v>14</v>
      </c>
      <c r="D6534" t="s">
        <v>13</v>
      </c>
      <c r="E6534">
        <v>10</v>
      </c>
      <c r="F6534">
        <v>29</v>
      </c>
      <c r="G6534">
        <v>19670</v>
      </c>
      <c r="H6534">
        <v>24588</v>
      </c>
      <c r="I6534">
        <v>4918</v>
      </c>
    </row>
    <row r="6535" spans="1:9" x14ac:dyDescent="0.25">
      <c r="A6535" s="1">
        <v>44889</v>
      </c>
      <c r="B6535" t="s">
        <v>21</v>
      </c>
      <c r="C6535" t="s">
        <v>18</v>
      </c>
      <c r="D6535" t="s">
        <v>11</v>
      </c>
      <c r="E6535">
        <v>3</v>
      </c>
      <c r="F6535">
        <v>95</v>
      </c>
      <c r="G6535">
        <v>78010</v>
      </c>
      <c r="H6535">
        <v>92869</v>
      </c>
      <c r="I6535">
        <v>14859</v>
      </c>
    </row>
    <row r="6536" spans="1:9" x14ac:dyDescent="0.25">
      <c r="A6536" s="1">
        <v>44890</v>
      </c>
      <c r="B6536" t="s">
        <v>21</v>
      </c>
      <c r="C6536" t="s">
        <v>14</v>
      </c>
      <c r="D6536" t="s">
        <v>15</v>
      </c>
      <c r="E6536">
        <v>0</v>
      </c>
      <c r="F6536">
        <v>40</v>
      </c>
      <c r="G6536">
        <v>28717</v>
      </c>
      <c r="H6536">
        <v>45583</v>
      </c>
      <c r="I6536">
        <v>16866</v>
      </c>
    </row>
    <row r="6537" spans="1:9" x14ac:dyDescent="0.25">
      <c r="A6537" s="1">
        <v>44891</v>
      </c>
      <c r="B6537" t="s">
        <v>21</v>
      </c>
      <c r="C6537" t="s">
        <v>10</v>
      </c>
      <c r="D6537" t="s">
        <v>15</v>
      </c>
      <c r="E6537">
        <v>0</v>
      </c>
      <c r="F6537">
        <v>89</v>
      </c>
      <c r="G6537">
        <v>38627</v>
      </c>
      <c r="H6537">
        <v>67767</v>
      </c>
      <c r="I6537">
        <v>29140</v>
      </c>
    </row>
    <row r="6538" spans="1:9" x14ac:dyDescent="0.25">
      <c r="A6538" s="1">
        <v>44892</v>
      </c>
      <c r="B6538" t="s">
        <v>21</v>
      </c>
      <c r="C6538" t="s">
        <v>16</v>
      </c>
      <c r="D6538" t="s">
        <v>11</v>
      </c>
      <c r="E6538">
        <v>10</v>
      </c>
      <c r="F6538">
        <v>46</v>
      </c>
      <c r="G6538">
        <v>45507</v>
      </c>
      <c r="H6538">
        <v>54175</v>
      </c>
      <c r="I6538">
        <v>8668</v>
      </c>
    </row>
    <row r="6539" spans="1:9" x14ac:dyDescent="0.25">
      <c r="A6539" s="1">
        <v>44893</v>
      </c>
      <c r="B6539" t="s">
        <v>21</v>
      </c>
      <c r="C6539" t="s">
        <v>18</v>
      </c>
      <c r="D6539" t="s">
        <v>13</v>
      </c>
      <c r="E6539">
        <v>21</v>
      </c>
      <c r="F6539">
        <v>43</v>
      </c>
      <c r="G6539">
        <v>49392</v>
      </c>
      <c r="H6539">
        <v>64146</v>
      </c>
      <c r="I6539">
        <v>14754</v>
      </c>
    </row>
    <row r="6540" spans="1:9" x14ac:dyDescent="0.25">
      <c r="A6540" s="1">
        <v>44894</v>
      </c>
      <c r="B6540" t="s">
        <v>21</v>
      </c>
      <c r="C6540" t="s">
        <v>16</v>
      </c>
      <c r="D6540" t="s">
        <v>17</v>
      </c>
      <c r="E6540">
        <v>12</v>
      </c>
      <c r="F6540">
        <v>79</v>
      </c>
      <c r="G6540">
        <v>28008</v>
      </c>
      <c r="H6540">
        <v>45915</v>
      </c>
      <c r="I6540">
        <v>17907</v>
      </c>
    </row>
    <row r="6541" spans="1:9" x14ac:dyDescent="0.25">
      <c r="A6541" s="1">
        <v>44895</v>
      </c>
      <c r="B6541" t="s">
        <v>21</v>
      </c>
      <c r="C6541" t="s">
        <v>18</v>
      </c>
      <c r="D6541" t="s">
        <v>13</v>
      </c>
      <c r="E6541">
        <v>24</v>
      </c>
      <c r="F6541">
        <v>18</v>
      </c>
      <c r="G6541">
        <v>36226</v>
      </c>
      <c r="H6541">
        <v>62459</v>
      </c>
      <c r="I6541">
        <v>26233</v>
      </c>
    </row>
    <row r="6542" spans="1:9" x14ac:dyDescent="0.25">
      <c r="A6542" s="1">
        <v>44896</v>
      </c>
      <c r="B6542" t="s">
        <v>21</v>
      </c>
      <c r="C6542" t="s">
        <v>10</v>
      </c>
      <c r="D6542" t="s">
        <v>13</v>
      </c>
      <c r="E6542">
        <v>15</v>
      </c>
      <c r="F6542">
        <v>42</v>
      </c>
      <c r="G6542">
        <v>66387</v>
      </c>
      <c r="H6542">
        <v>85111</v>
      </c>
      <c r="I6542">
        <v>18724</v>
      </c>
    </row>
    <row r="6543" spans="1:9" x14ac:dyDescent="0.25">
      <c r="A6543" s="1">
        <v>44897</v>
      </c>
      <c r="B6543" t="s">
        <v>21</v>
      </c>
      <c r="C6543" t="s">
        <v>14</v>
      </c>
      <c r="D6543" t="s">
        <v>13</v>
      </c>
      <c r="E6543">
        <v>12</v>
      </c>
      <c r="F6543">
        <v>3</v>
      </c>
      <c r="G6543">
        <v>46800</v>
      </c>
      <c r="H6543">
        <v>70909</v>
      </c>
      <c r="I6543">
        <v>24109</v>
      </c>
    </row>
    <row r="6544" spans="1:9" x14ac:dyDescent="0.25">
      <c r="A6544" s="1">
        <v>44898</v>
      </c>
      <c r="B6544" t="s">
        <v>21</v>
      </c>
      <c r="C6544" t="s">
        <v>18</v>
      </c>
      <c r="D6544" t="s">
        <v>17</v>
      </c>
      <c r="E6544">
        <v>12</v>
      </c>
      <c r="F6544">
        <v>166</v>
      </c>
      <c r="G6544">
        <v>29932</v>
      </c>
      <c r="H6544">
        <v>55429</v>
      </c>
      <c r="I6544">
        <v>25497</v>
      </c>
    </row>
    <row r="6545" spans="1:9" x14ac:dyDescent="0.25">
      <c r="A6545" s="1">
        <v>44899</v>
      </c>
      <c r="B6545" t="s">
        <v>21</v>
      </c>
      <c r="C6545" t="s">
        <v>16</v>
      </c>
      <c r="D6545" t="s">
        <v>15</v>
      </c>
      <c r="E6545">
        <v>0</v>
      </c>
      <c r="F6545">
        <v>95</v>
      </c>
      <c r="G6545">
        <v>37650</v>
      </c>
      <c r="H6545">
        <v>53028</v>
      </c>
      <c r="I6545">
        <v>15378</v>
      </c>
    </row>
    <row r="6546" spans="1:9" x14ac:dyDescent="0.25">
      <c r="A6546" s="1">
        <v>44900</v>
      </c>
      <c r="B6546" t="s">
        <v>21</v>
      </c>
      <c r="C6546" t="s">
        <v>12</v>
      </c>
      <c r="D6546" t="s">
        <v>17</v>
      </c>
      <c r="E6546">
        <v>11</v>
      </c>
      <c r="F6546">
        <v>50</v>
      </c>
      <c r="G6546">
        <v>46454</v>
      </c>
      <c r="H6546">
        <v>80093</v>
      </c>
      <c r="I6546">
        <v>33639</v>
      </c>
    </row>
    <row r="6547" spans="1:9" x14ac:dyDescent="0.25">
      <c r="A6547" s="1">
        <v>44901</v>
      </c>
      <c r="B6547" t="s">
        <v>21</v>
      </c>
      <c r="C6547" t="s">
        <v>14</v>
      </c>
      <c r="D6547" t="s">
        <v>17</v>
      </c>
      <c r="E6547">
        <v>11</v>
      </c>
      <c r="F6547">
        <v>72</v>
      </c>
      <c r="G6547">
        <v>7271</v>
      </c>
      <c r="H6547">
        <v>11919</v>
      </c>
      <c r="I6547">
        <v>4648</v>
      </c>
    </row>
    <row r="6548" spans="1:9" x14ac:dyDescent="0.25">
      <c r="A6548" s="1">
        <v>44902</v>
      </c>
      <c r="B6548" t="s">
        <v>21</v>
      </c>
      <c r="C6548" t="s">
        <v>16</v>
      </c>
      <c r="D6548" t="s">
        <v>15</v>
      </c>
      <c r="E6548">
        <v>0</v>
      </c>
      <c r="F6548">
        <v>44</v>
      </c>
      <c r="G6548">
        <v>9219</v>
      </c>
      <c r="H6548">
        <v>17395</v>
      </c>
      <c r="I6548">
        <v>8176</v>
      </c>
    </row>
    <row r="6549" spans="1:9" x14ac:dyDescent="0.25">
      <c r="A6549" s="1">
        <v>44903</v>
      </c>
      <c r="B6549" t="s">
        <v>21</v>
      </c>
      <c r="C6549" t="s">
        <v>12</v>
      </c>
      <c r="D6549" t="s">
        <v>17</v>
      </c>
      <c r="E6549">
        <v>5</v>
      </c>
      <c r="F6549">
        <v>93</v>
      </c>
      <c r="G6549">
        <v>37618</v>
      </c>
      <c r="H6549">
        <v>45875</v>
      </c>
      <c r="I6549">
        <v>8257</v>
      </c>
    </row>
    <row r="6550" spans="1:9" x14ac:dyDescent="0.25">
      <c r="A6550" s="1">
        <v>44904</v>
      </c>
      <c r="B6550" t="s">
        <v>21</v>
      </c>
      <c r="C6550" t="s">
        <v>10</v>
      </c>
      <c r="D6550" t="s">
        <v>13</v>
      </c>
      <c r="E6550">
        <v>24</v>
      </c>
      <c r="F6550">
        <v>43</v>
      </c>
      <c r="G6550">
        <v>9354</v>
      </c>
      <c r="H6550">
        <v>15087</v>
      </c>
      <c r="I6550">
        <v>5733</v>
      </c>
    </row>
    <row r="6551" spans="1:9" x14ac:dyDescent="0.25">
      <c r="A6551" s="1">
        <v>44905</v>
      </c>
      <c r="B6551" t="s">
        <v>21</v>
      </c>
      <c r="C6551" t="s">
        <v>16</v>
      </c>
      <c r="D6551" t="s">
        <v>17</v>
      </c>
      <c r="E6551">
        <v>5</v>
      </c>
      <c r="F6551">
        <v>99</v>
      </c>
      <c r="G6551">
        <v>22885</v>
      </c>
      <c r="H6551">
        <v>37516</v>
      </c>
      <c r="I6551">
        <v>14631</v>
      </c>
    </row>
    <row r="6552" spans="1:9" x14ac:dyDescent="0.25">
      <c r="A6552" s="1">
        <v>44906</v>
      </c>
      <c r="B6552" t="s">
        <v>21</v>
      </c>
      <c r="C6552" t="s">
        <v>10</v>
      </c>
      <c r="D6552" t="s">
        <v>11</v>
      </c>
      <c r="E6552">
        <v>8</v>
      </c>
      <c r="F6552">
        <v>88</v>
      </c>
      <c r="G6552">
        <v>19126</v>
      </c>
      <c r="H6552">
        <v>22240</v>
      </c>
      <c r="I6552">
        <v>3114</v>
      </c>
    </row>
    <row r="6553" spans="1:9" x14ac:dyDescent="0.25">
      <c r="A6553" s="1">
        <v>44907</v>
      </c>
      <c r="B6553" t="s">
        <v>21</v>
      </c>
      <c r="C6553" t="s">
        <v>16</v>
      </c>
      <c r="D6553" t="s">
        <v>17</v>
      </c>
      <c r="E6553">
        <v>14</v>
      </c>
      <c r="F6553">
        <v>180</v>
      </c>
      <c r="G6553">
        <v>21912</v>
      </c>
      <c r="H6553">
        <v>34237</v>
      </c>
      <c r="I6553">
        <v>12325</v>
      </c>
    </row>
    <row r="6554" spans="1:9" x14ac:dyDescent="0.25">
      <c r="A6554" s="1">
        <v>44908</v>
      </c>
      <c r="B6554" t="s">
        <v>21</v>
      </c>
      <c r="C6554" t="s">
        <v>18</v>
      </c>
      <c r="D6554" t="s">
        <v>15</v>
      </c>
      <c r="E6554">
        <v>0</v>
      </c>
      <c r="F6554">
        <v>23</v>
      </c>
      <c r="G6554">
        <v>54710</v>
      </c>
      <c r="H6554">
        <v>60789</v>
      </c>
      <c r="I6554">
        <v>6079</v>
      </c>
    </row>
    <row r="6555" spans="1:9" x14ac:dyDescent="0.25">
      <c r="A6555" s="1">
        <v>44909</v>
      </c>
      <c r="B6555" t="s">
        <v>21</v>
      </c>
      <c r="C6555" t="s">
        <v>12</v>
      </c>
      <c r="D6555" t="s">
        <v>15</v>
      </c>
      <c r="E6555">
        <v>0</v>
      </c>
      <c r="F6555">
        <v>27</v>
      </c>
      <c r="G6555">
        <v>56924</v>
      </c>
      <c r="H6555">
        <v>63959</v>
      </c>
      <c r="I6555">
        <v>7035</v>
      </c>
    </row>
    <row r="6556" spans="1:9" x14ac:dyDescent="0.25">
      <c r="A6556" s="1">
        <v>44910</v>
      </c>
      <c r="B6556" t="s">
        <v>21</v>
      </c>
      <c r="C6556" t="s">
        <v>16</v>
      </c>
      <c r="D6556" t="s">
        <v>13</v>
      </c>
      <c r="E6556">
        <v>18</v>
      </c>
      <c r="F6556">
        <v>16</v>
      </c>
      <c r="G6556">
        <v>59886</v>
      </c>
      <c r="H6556">
        <v>67288</v>
      </c>
      <c r="I6556">
        <v>7402</v>
      </c>
    </row>
    <row r="6557" spans="1:9" x14ac:dyDescent="0.25">
      <c r="A6557" s="1">
        <v>44911</v>
      </c>
      <c r="B6557" t="s">
        <v>21</v>
      </c>
      <c r="C6557" t="s">
        <v>10</v>
      </c>
      <c r="D6557" t="s">
        <v>13</v>
      </c>
      <c r="E6557">
        <v>19</v>
      </c>
      <c r="F6557">
        <v>3</v>
      </c>
      <c r="G6557">
        <v>41933</v>
      </c>
      <c r="H6557">
        <v>68743</v>
      </c>
      <c r="I6557">
        <v>26810</v>
      </c>
    </row>
    <row r="6558" spans="1:9" x14ac:dyDescent="0.25">
      <c r="A6558" s="1">
        <v>44912</v>
      </c>
      <c r="B6558" t="s">
        <v>21</v>
      </c>
      <c r="C6558" t="s">
        <v>16</v>
      </c>
      <c r="D6558" t="s">
        <v>17</v>
      </c>
      <c r="E6558">
        <v>7</v>
      </c>
      <c r="F6558">
        <v>60</v>
      </c>
      <c r="G6558">
        <v>41890</v>
      </c>
      <c r="H6558">
        <v>59843</v>
      </c>
      <c r="I6558">
        <v>17953</v>
      </c>
    </row>
    <row r="6559" spans="1:9" x14ac:dyDescent="0.25">
      <c r="A6559" s="1">
        <v>44913</v>
      </c>
      <c r="B6559" t="s">
        <v>21</v>
      </c>
      <c r="C6559" t="s">
        <v>12</v>
      </c>
      <c r="D6559" t="s">
        <v>15</v>
      </c>
      <c r="E6559">
        <v>0</v>
      </c>
      <c r="F6559">
        <v>45</v>
      </c>
      <c r="G6559">
        <v>9460</v>
      </c>
      <c r="H6559">
        <v>14334</v>
      </c>
      <c r="I6559">
        <v>4874</v>
      </c>
    </row>
    <row r="6560" spans="1:9" x14ac:dyDescent="0.25">
      <c r="A6560" s="1">
        <v>44914</v>
      </c>
      <c r="B6560" t="s">
        <v>21</v>
      </c>
      <c r="C6560" t="s">
        <v>14</v>
      </c>
      <c r="D6560" t="s">
        <v>17</v>
      </c>
      <c r="E6560">
        <v>5</v>
      </c>
      <c r="F6560">
        <v>80</v>
      </c>
      <c r="G6560">
        <v>21738</v>
      </c>
      <c r="H6560">
        <v>43475</v>
      </c>
      <c r="I6560">
        <v>21737</v>
      </c>
    </row>
    <row r="6561" spans="1:9" x14ac:dyDescent="0.25">
      <c r="A6561" s="1">
        <v>44915</v>
      </c>
      <c r="B6561" t="s">
        <v>21</v>
      </c>
      <c r="C6561" t="s">
        <v>14</v>
      </c>
      <c r="D6561" t="s">
        <v>11</v>
      </c>
      <c r="E6561">
        <v>9</v>
      </c>
      <c r="F6561">
        <v>49</v>
      </c>
      <c r="G6561">
        <v>49871</v>
      </c>
      <c r="H6561">
        <v>71244</v>
      </c>
      <c r="I6561">
        <v>21373</v>
      </c>
    </row>
    <row r="6562" spans="1:9" x14ac:dyDescent="0.25">
      <c r="A6562" s="1">
        <v>44916</v>
      </c>
      <c r="B6562" t="s">
        <v>21</v>
      </c>
      <c r="C6562" t="s">
        <v>18</v>
      </c>
      <c r="D6562" t="s">
        <v>15</v>
      </c>
      <c r="E6562">
        <v>0</v>
      </c>
      <c r="F6562">
        <v>69</v>
      </c>
      <c r="G6562">
        <v>39246</v>
      </c>
      <c r="H6562">
        <v>53762</v>
      </c>
      <c r="I6562">
        <v>14516</v>
      </c>
    </row>
    <row r="6563" spans="1:9" x14ac:dyDescent="0.25">
      <c r="A6563" s="1">
        <v>44917</v>
      </c>
      <c r="B6563" t="s">
        <v>21</v>
      </c>
      <c r="C6563" t="s">
        <v>18</v>
      </c>
      <c r="D6563" t="s">
        <v>15</v>
      </c>
      <c r="E6563">
        <v>0</v>
      </c>
      <c r="F6563">
        <v>100</v>
      </c>
      <c r="G6563">
        <v>44125</v>
      </c>
      <c r="H6563">
        <v>80227</v>
      </c>
      <c r="I6563">
        <v>36102</v>
      </c>
    </row>
    <row r="6564" spans="1:9" x14ac:dyDescent="0.25">
      <c r="A6564" s="1">
        <v>44918</v>
      </c>
      <c r="B6564" t="s">
        <v>21</v>
      </c>
      <c r="C6564" t="s">
        <v>16</v>
      </c>
      <c r="D6564" t="s">
        <v>15</v>
      </c>
      <c r="E6564">
        <v>0</v>
      </c>
      <c r="F6564">
        <v>74</v>
      </c>
      <c r="G6564">
        <v>78583</v>
      </c>
      <c r="H6564">
        <v>90325</v>
      </c>
      <c r="I6564">
        <v>11742</v>
      </c>
    </row>
    <row r="6565" spans="1:9" x14ac:dyDescent="0.25">
      <c r="A6565" s="1">
        <v>44919</v>
      </c>
      <c r="B6565" t="s">
        <v>21</v>
      </c>
      <c r="C6565" t="s">
        <v>14</v>
      </c>
      <c r="D6565" t="s">
        <v>17</v>
      </c>
      <c r="E6565">
        <v>13</v>
      </c>
      <c r="F6565">
        <v>161</v>
      </c>
      <c r="G6565">
        <v>52566</v>
      </c>
      <c r="H6565">
        <v>79645</v>
      </c>
      <c r="I6565">
        <v>27079</v>
      </c>
    </row>
    <row r="6566" spans="1:9" x14ac:dyDescent="0.25">
      <c r="A6566" s="1">
        <v>44920</v>
      </c>
      <c r="B6566" t="s">
        <v>21</v>
      </c>
      <c r="C6566" t="s">
        <v>10</v>
      </c>
      <c r="D6566" t="s">
        <v>11</v>
      </c>
      <c r="E6566">
        <v>8</v>
      </c>
      <c r="F6566">
        <v>80</v>
      </c>
      <c r="G6566">
        <v>32766</v>
      </c>
      <c r="H6566">
        <v>59575</v>
      </c>
      <c r="I6566">
        <v>26809</v>
      </c>
    </row>
    <row r="6567" spans="1:9" x14ac:dyDescent="0.25">
      <c r="A6567" s="1">
        <v>44921</v>
      </c>
      <c r="B6567" t="s">
        <v>21</v>
      </c>
      <c r="C6567" t="s">
        <v>16</v>
      </c>
      <c r="D6567" t="s">
        <v>17</v>
      </c>
      <c r="E6567">
        <v>14</v>
      </c>
      <c r="F6567">
        <v>158</v>
      </c>
      <c r="G6567">
        <v>14315</v>
      </c>
      <c r="H6567">
        <v>23088</v>
      </c>
      <c r="I6567">
        <v>8773</v>
      </c>
    </row>
    <row r="6568" spans="1:9" x14ac:dyDescent="0.25">
      <c r="A6568" s="1">
        <v>44922</v>
      </c>
      <c r="B6568" t="s">
        <v>21</v>
      </c>
      <c r="C6568" t="s">
        <v>12</v>
      </c>
      <c r="D6568" t="s">
        <v>13</v>
      </c>
      <c r="E6568">
        <v>12</v>
      </c>
      <c r="F6568">
        <v>23</v>
      </c>
      <c r="G6568">
        <v>45717</v>
      </c>
      <c r="H6568">
        <v>60956</v>
      </c>
      <c r="I6568">
        <v>15239</v>
      </c>
    </row>
    <row r="6569" spans="1:9" x14ac:dyDescent="0.25">
      <c r="A6569" s="1">
        <v>44923</v>
      </c>
      <c r="B6569" t="s">
        <v>21</v>
      </c>
      <c r="C6569" t="s">
        <v>18</v>
      </c>
      <c r="D6569" t="s">
        <v>13</v>
      </c>
      <c r="E6569">
        <v>10</v>
      </c>
      <c r="F6569">
        <v>21</v>
      </c>
      <c r="G6569">
        <v>44384</v>
      </c>
      <c r="H6569">
        <v>73974</v>
      </c>
      <c r="I6569">
        <v>29590</v>
      </c>
    </row>
    <row r="6570" spans="1:9" x14ac:dyDescent="0.25">
      <c r="A6570" s="1">
        <v>44924</v>
      </c>
      <c r="B6570" t="s">
        <v>21</v>
      </c>
      <c r="C6570" t="s">
        <v>14</v>
      </c>
      <c r="D6570" t="s">
        <v>15</v>
      </c>
      <c r="E6570">
        <v>0</v>
      </c>
      <c r="F6570">
        <v>99</v>
      </c>
      <c r="G6570">
        <v>63268</v>
      </c>
      <c r="H6570">
        <v>93041</v>
      </c>
      <c r="I6570">
        <v>29773</v>
      </c>
    </row>
    <row r="6571" spans="1:9" x14ac:dyDescent="0.25">
      <c r="A6571" s="1">
        <v>44925</v>
      </c>
      <c r="B6571" t="s">
        <v>21</v>
      </c>
      <c r="C6571" t="s">
        <v>14</v>
      </c>
      <c r="D6571" t="s">
        <v>11</v>
      </c>
      <c r="E6571">
        <v>10</v>
      </c>
      <c r="F6571">
        <v>95</v>
      </c>
      <c r="G6571">
        <v>60396</v>
      </c>
      <c r="H6571">
        <v>79469</v>
      </c>
      <c r="I6571">
        <v>19073</v>
      </c>
    </row>
    <row r="6572" spans="1:9" x14ac:dyDescent="0.25">
      <c r="A6572" s="1">
        <v>44926</v>
      </c>
      <c r="B6572" t="s">
        <v>21</v>
      </c>
      <c r="C6572" t="s">
        <v>10</v>
      </c>
      <c r="D6572" t="s">
        <v>17</v>
      </c>
      <c r="E6572">
        <v>9</v>
      </c>
      <c r="F6572">
        <v>171</v>
      </c>
      <c r="G6572">
        <v>54494</v>
      </c>
      <c r="H6572">
        <v>97311</v>
      </c>
      <c r="I6572">
        <v>42817</v>
      </c>
    </row>
    <row r="6573" spans="1:9" x14ac:dyDescent="0.25">
      <c r="A6573" s="1">
        <v>44927</v>
      </c>
      <c r="B6573" t="s">
        <v>21</v>
      </c>
      <c r="C6573" t="s">
        <v>16</v>
      </c>
      <c r="D6573" t="s">
        <v>11</v>
      </c>
      <c r="E6573">
        <v>5</v>
      </c>
      <c r="F6573">
        <v>89</v>
      </c>
      <c r="G6573">
        <v>50347</v>
      </c>
      <c r="H6573">
        <v>66246</v>
      </c>
      <c r="I6573">
        <v>15899</v>
      </c>
    </row>
    <row r="6574" spans="1:9" x14ac:dyDescent="0.25">
      <c r="A6574" s="1">
        <v>44928</v>
      </c>
      <c r="B6574" t="s">
        <v>21</v>
      </c>
      <c r="C6574" t="s">
        <v>18</v>
      </c>
      <c r="D6574" t="s">
        <v>15</v>
      </c>
      <c r="E6574">
        <v>0</v>
      </c>
      <c r="F6574">
        <v>78</v>
      </c>
      <c r="G6574">
        <v>31094</v>
      </c>
      <c r="H6574">
        <v>52702</v>
      </c>
      <c r="I6574">
        <v>21608</v>
      </c>
    </row>
    <row r="6575" spans="1:9" x14ac:dyDescent="0.25">
      <c r="A6575" s="1">
        <v>44929</v>
      </c>
      <c r="B6575" t="s">
        <v>21</v>
      </c>
      <c r="C6575" t="s">
        <v>16</v>
      </c>
      <c r="D6575" t="s">
        <v>11</v>
      </c>
      <c r="E6575">
        <v>3</v>
      </c>
      <c r="F6575">
        <v>80</v>
      </c>
      <c r="G6575">
        <v>41735</v>
      </c>
      <c r="H6575">
        <v>59621</v>
      </c>
      <c r="I6575">
        <v>17886</v>
      </c>
    </row>
    <row r="6576" spans="1:9" x14ac:dyDescent="0.25">
      <c r="A6576" s="1">
        <v>44930</v>
      </c>
      <c r="B6576" t="s">
        <v>21</v>
      </c>
      <c r="C6576" t="s">
        <v>10</v>
      </c>
      <c r="D6576" t="s">
        <v>17</v>
      </c>
      <c r="E6576">
        <v>13</v>
      </c>
      <c r="F6576">
        <v>54</v>
      </c>
      <c r="G6576">
        <v>24189</v>
      </c>
      <c r="H6576">
        <v>29863</v>
      </c>
      <c r="I6576">
        <v>5674</v>
      </c>
    </row>
    <row r="6577" spans="1:9" x14ac:dyDescent="0.25">
      <c r="A6577" s="1">
        <v>44931</v>
      </c>
      <c r="B6577" t="s">
        <v>21</v>
      </c>
      <c r="C6577" t="s">
        <v>10</v>
      </c>
      <c r="D6577" t="s">
        <v>17</v>
      </c>
      <c r="E6577">
        <v>6</v>
      </c>
      <c r="F6577">
        <v>148</v>
      </c>
      <c r="G6577">
        <v>32830</v>
      </c>
      <c r="H6577">
        <v>53820</v>
      </c>
      <c r="I6577">
        <v>20990</v>
      </c>
    </row>
    <row r="6578" spans="1:9" x14ac:dyDescent="0.25">
      <c r="A6578" s="1">
        <v>44932</v>
      </c>
      <c r="B6578" t="s">
        <v>21</v>
      </c>
      <c r="C6578" t="s">
        <v>10</v>
      </c>
      <c r="D6578" t="s">
        <v>15</v>
      </c>
      <c r="E6578">
        <v>0</v>
      </c>
      <c r="F6578">
        <v>77</v>
      </c>
      <c r="G6578">
        <v>47050</v>
      </c>
      <c r="H6578">
        <v>79745</v>
      </c>
      <c r="I6578">
        <v>32695</v>
      </c>
    </row>
    <row r="6579" spans="1:9" x14ac:dyDescent="0.25">
      <c r="A6579" s="1">
        <v>44933</v>
      </c>
      <c r="B6579" t="s">
        <v>21</v>
      </c>
      <c r="C6579" t="s">
        <v>10</v>
      </c>
      <c r="D6579" t="s">
        <v>17</v>
      </c>
      <c r="E6579">
        <v>9</v>
      </c>
      <c r="F6579">
        <v>59</v>
      </c>
      <c r="G6579">
        <v>68248</v>
      </c>
      <c r="H6579">
        <v>77555</v>
      </c>
      <c r="I6579">
        <v>9307</v>
      </c>
    </row>
    <row r="6580" spans="1:9" x14ac:dyDescent="0.25">
      <c r="A6580" s="1">
        <v>44934</v>
      </c>
      <c r="B6580" t="s">
        <v>21</v>
      </c>
      <c r="C6580" t="s">
        <v>16</v>
      </c>
      <c r="D6580" t="s">
        <v>13</v>
      </c>
      <c r="E6580">
        <v>11</v>
      </c>
      <c r="F6580">
        <v>50</v>
      </c>
      <c r="G6580">
        <v>79709</v>
      </c>
      <c r="H6580">
        <v>91620</v>
      </c>
      <c r="I6580">
        <v>11911</v>
      </c>
    </row>
    <row r="6581" spans="1:9" x14ac:dyDescent="0.25">
      <c r="A6581" s="1">
        <v>44935</v>
      </c>
      <c r="B6581" t="s">
        <v>21</v>
      </c>
      <c r="C6581" t="s">
        <v>16</v>
      </c>
      <c r="D6581" t="s">
        <v>17</v>
      </c>
      <c r="E6581">
        <v>10</v>
      </c>
      <c r="F6581">
        <v>105</v>
      </c>
      <c r="G6581">
        <v>49835</v>
      </c>
      <c r="H6581">
        <v>74380</v>
      </c>
      <c r="I6581">
        <v>24545</v>
      </c>
    </row>
    <row r="6582" spans="1:9" x14ac:dyDescent="0.25">
      <c r="A6582" s="1">
        <v>44936</v>
      </c>
      <c r="B6582" t="s">
        <v>21</v>
      </c>
      <c r="C6582" t="s">
        <v>16</v>
      </c>
      <c r="D6582" t="s">
        <v>17</v>
      </c>
      <c r="E6582">
        <v>11</v>
      </c>
      <c r="F6582">
        <v>135</v>
      </c>
      <c r="G6582">
        <v>10314</v>
      </c>
      <c r="H6582">
        <v>14325</v>
      </c>
      <c r="I6582">
        <v>4011</v>
      </c>
    </row>
    <row r="6583" spans="1:9" x14ac:dyDescent="0.25">
      <c r="A6583" s="1">
        <v>44937</v>
      </c>
      <c r="B6583" t="s">
        <v>21</v>
      </c>
      <c r="C6583" t="s">
        <v>16</v>
      </c>
      <c r="D6583" t="s">
        <v>17</v>
      </c>
      <c r="E6583">
        <v>8</v>
      </c>
      <c r="F6583">
        <v>141</v>
      </c>
      <c r="G6583">
        <v>44554</v>
      </c>
      <c r="H6583">
        <v>53680</v>
      </c>
      <c r="I6583">
        <v>9126</v>
      </c>
    </row>
    <row r="6584" spans="1:9" x14ac:dyDescent="0.25">
      <c r="A6584" s="1">
        <v>44938</v>
      </c>
      <c r="B6584" t="s">
        <v>21</v>
      </c>
      <c r="C6584" t="s">
        <v>18</v>
      </c>
      <c r="D6584" t="s">
        <v>15</v>
      </c>
      <c r="E6584">
        <v>0</v>
      </c>
      <c r="F6584">
        <v>76</v>
      </c>
      <c r="G6584">
        <v>6760</v>
      </c>
      <c r="H6584">
        <v>13000</v>
      </c>
      <c r="I6584">
        <v>6240</v>
      </c>
    </row>
    <row r="6585" spans="1:9" x14ac:dyDescent="0.25">
      <c r="A6585" s="1">
        <v>44939</v>
      </c>
      <c r="B6585" t="s">
        <v>21</v>
      </c>
      <c r="C6585" t="s">
        <v>12</v>
      </c>
      <c r="D6585" t="s">
        <v>15</v>
      </c>
      <c r="E6585">
        <v>0</v>
      </c>
      <c r="F6585">
        <v>88</v>
      </c>
      <c r="G6585">
        <v>18296</v>
      </c>
      <c r="H6585">
        <v>35874</v>
      </c>
      <c r="I6585">
        <v>17578</v>
      </c>
    </row>
    <row r="6586" spans="1:9" x14ac:dyDescent="0.25">
      <c r="A6586" s="1">
        <v>44940</v>
      </c>
      <c r="B6586" t="s">
        <v>21</v>
      </c>
      <c r="C6586" t="s">
        <v>10</v>
      </c>
      <c r="D6586" t="s">
        <v>15</v>
      </c>
      <c r="E6586">
        <v>0</v>
      </c>
      <c r="F6586">
        <v>38</v>
      </c>
      <c r="G6586">
        <v>50371</v>
      </c>
      <c r="H6586">
        <v>82575</v>
      </c>
      <c r="I6586">
        <v>32204</v>
      </c>
    </row>
    <row r="6587" spans="1:9" x14ac:dyDescent="0.25">
      <c r="A6587" s="1">
        <v>44941</v>
      </c>
      <c r="B6587" t="s">
        <v>21</v>
      </c>
      <c r="C6587" t="s">
        <v>14</v>
      </c>
      <c r="D6587" t="s">
        <v>11</v>
      </c>
      <c r="E6587">
        <v>7</v>
      </c>
      <c r="F6587">
        <v>89</v>
      </c>
      <c r="G6587">
        <v>29466</v>
      </c>
      <c r="H6587">
        <v>48305</v>
      </c>
      <c r="I6587">
        <v>18839</v>
      </c>
    </row>
    <row r="6588" spans="1:9" x14ac:dyDescent="0.25">
      <c r="A6588" s="1">
        <v>44942</v>
      </c>
      <c r="B6588" t="s">
        <v>21</v>
      </c>
      <c r="C6588" t="s">
        <v>12</v>
      </c>
      <c r="D6588" t="s">
        <v>11</v>
      </c>
      <c r="E6588">
        <v>5</v>
      </c>
      <c r="F6588">
        <v>65</v>
      </c>
      <c r="G6588">
        <v>14630</v>
      </c>
      <c r="H6588">
        <v>17012</v>
      </c>
      <c r="I6588">
        <v>2382</v>
      </c>
    </row>
    <row r="6589" spans="1:9" x14ac:dyDescent="0.25">
      <c r="A6589" s="1">
        <v>44943</v>
      </c>
      <c r="B6589" t="s">
        <v>21</v>
      </c>
      <c r="C6589" t="s">
        <v>12</v>
      </c>
      <c r="D6589" t="s">
        <v>17</v>
      </c>
      <c r="E6589">
        <v>9</v>
      </c>
      <c r="F6589">
        <v>137</v>
      </c>
      <c r="G6589">
        <v>17430</v>
      </c>
      <c r="H6589">
        <v>34177</v>
      </c>
      <c r="I6589">
        <v>16747</v>
      </c>
    </row>
    <row r="6590" spans="1:9" x14ac:dyDescent="0.25">
      <c r="A6590" s="1">
        <v>44944</v>
      </c>
      <c r="B6590" t="s">
        <v>21</v>
      </c>
      <c r="C6590" t="s">
        <v>16</v>
      </c>
      <c r="D6590" t="s">
        <v>17</v>
      </c>
      <c r="E6590">
        <v>10</v>
      </c>
      <c r="F6590">
        <v>192</v>
      </c>
      <c r="G6590">
        <v>58806</v>
      </c>
      <c r="H6590">
        <v>77376</v>
      </c>
      <c r="I6590">
        <v>18570</v>
      </c>
    </row>
    <row r="6591" spans="1:9" x14ac:dyDescent="0.25">
      <c r="A6591" s="1">
        <v>44945</v>
      </c>
      <c r="B6591" t="s">
        <v>21</v>
      </c>
      <c r="C6591" t="s">
        <v>16</v>
      </c>
      <c r="D6591" t="s">
        <v>11</v>
      </c>
      <c r="E6591">
        <v>10</v>
      </c>
      <c r="F6591">
        <v>69</v>
      </c>
      <c r="G6591">
        <v>30065</v>
      </c>
      <c r="H6591">
        <v>58951</v>
      </c>
      <c r="I6591">
        <v>28886</v>
      </c>
    </row>
    <row r="6592" spans="1:9" x14ac:dyDescent="0.25">
      <c r="A6592" s="1">
        <v>44946</v>
      </c>
      <c r="B6592" t="s">
        <v>21</v>
      </c>
      <c r="C6592" t="s">
        <v>12</v>
      </c>
      <c r="D6592" t="s">
        <v>11</v>
      </c>
      <c r="E6592">
        <v>5</v>
      </c>
      <c r="F6592">
        <v>71</v>
      </c>
      <c r="G6592">
        <v>57744</v>
      </c>
      <c r="H6592">
        <v>84918</v>
      </c>
      <c r="I6592">
        <v>27174</v>
      </c>
    </row>
    <row r="6593" spans="1:9" x14ac:dyDescent="0.25">
      <c r="A6593" s="1">
        <v>44947</v>
      </c>
      <c r="B6593" t="s">
        <v>21</v>
      </c>
      <c r="C6593" t="s">
        <v>14</v>
      </c>
      <c r="D6593" t="s">
        <v>15</v>
      </c>
      <c r="E6593">
        <v>0</v>
      </c>
      <c r="F6593">
        <v>46</v>
      </c>
      <c r="G6593">
        <v>37072</v>
      </c>
      <c r="H6593">
        <v>43614</v>
      </c>
      <c r="I6593">
        <v>6542</v>
      </c>
    </row>
    <row r="6594" spans="1:9" x14ac:dyDescent="0.25">
      <c r="A6594" s="1">
        <v>44948</v>
      </c>
      <c r="B6594" t="s">
        <v>21</v>
      </c>
      <c r="C6594" t="s">
        <v>16</v>
      </c>
      <c r="D6594" t="s">
        <v>15</v>
      </c>
      <c r="E6594">
        <v>0</v>
      </c>
      <c r="F6594">
        <v>64</v>
      </c>
      <c r="G6594">
        <v>52088</v>
      </c>
      <c r="H6594">
        <v>64306</v>
      </c>
      <c r="I6594">
        <v>12218</v>
      </c>
    </row>
    <row r="6595" spans="1:9" x14ac:dyDescent="0.25">
      <c r="A6595" s="1">
        <v>44949</v>
      </c>
      <c r="B6595" t="s">
        <v>21</v>
      </c>
      <c r="C6595" t="s">
        <v>18</v>
      </c>
      <c r="D6595" t="s">
        <v>11</v>
      </c>
      <c r="E6595">
        <v>10</v>
      </c>
      <c r="F6595">
        <v>24</v>
      </c>
      <c r="G6595">
        <v>64284</v>
      </c>
      <c r="H6595">
        <v>95946</v>
      </c>
      <c r="I6595">
        <v>31662</v>
      </c>
    </row>
    <row r="6596" spans="1:9" x14ac:dyDescent="0.25">
      <c r="A6596" s="1">
        <v>44950</v>
      </c>
      <c r="B6596" t="s">
        <v>21</v>
      </c>
      <c r="C6596" t="s">
        <v>10</v>
      </c>
      <c r="D6596" t="s">
        <v>11</v>
      </c>
      <c r="E6596">
        <v>6</v>
      </c>
      <c r="F6596">
        <v>99</v>
      </c>
      <c r="G6596">
        <v>42528</v>
      </c>
      <c r="H6596">
        <v>80242</v>
      </c>
      <c r="I6596">
        <v>37714</v>
      </c>
    </row>
    <row r="6597" spans="1:9" x14ac:dyDescent="0.25">
      <c r="A6597" s="1">
        <v>44951</v>
      </c>
      <c r="B6597" t="s">
        <v>21</v>
      </c>
      <c r="C6597" t="s">
        <v>14</v>
      </c>
      <c r="D6597" t="s">
        <v>17</v>
      </c>
      <c r="E6597">
        <v>14</v>
      </c>
      <c r="F6597">
        <v>144</v>
      </c>
      <c r="G6597">
        <v>71103</v>
      </c>
      <c r="H6597">
        <v>87781</v>
      </c>
      <c r="I6597">
        <v>16678</v>
      </c>
    </row>
    <row r="6598" spans="1:9" x14ac:dyDescent="0.25">
      <c r="A6598" s="1">
        <v>44952</v>
      </c>
      <c r="B6598" t="s">
        <v>21</v>
      </c>
      <c r="C6598" t="s">
        <v>12</v>
      </c>
      <c r="D6598" t="s">
        <v>17</v>
      </c>
      <c r="E6598">
        <v>6</v>
      </c>
      <c r="F6598">
        <v>126</v>
      </c>
      <c r="G6598">
        <v>44401</v>
      </c>
      <c r="H6598">
        <v>52858</v>
      </c>
      <c r="I6598">
        <v>8457</v>
      </c>
    </row>
    <row r="6599" spans="1:9" x14ac:dyDescent="0.25">
      <c r="A6599" s="1">
        <v>44953</v>
      </c>
      <c r="B6599" t="s">
        <v>21</v>
      </c>
      <c r="C6599" t="s">
        <v>14</v>
      </c>
      <c r="D6599" t="s">
        <v>11</v>
      </c>
      <c r="E6599">
        <v>3</v>
      </c>
      <c r="F6599">
        <v>90</v>
      </c>
      <c r="G6599">
        <v>59200</v>
      </c>
      <c r="H6599">
        <v>67273</v>
      </c>
      <c r="I6599">
        <v>8073</v>
      </c>
    </row>
    <row r="6600" spans="1:9" x14ac:dyDescent="0.25">
      <c r="A6600" s="1">
        <v>44954</v>
      </c>
      <c r="B6600" t="s">
        <v>21</v>
      </c>
      <c r="C6600" t="s">
        <v>18</v>
      </c>
      <c r="D6600" t="s">
        <v>17</v>
      </c>
      <c r="E6600">
        <v>5</v>
      </c>
      <c r="F6600">
        <v>111</v>
      </c>
      <c r="G6600">
        <v>35901</v>
      </c>
      <c r="H6600">
        <v>45444</v>
      </c>
      <c r="I6600">
        <v>9543</v>
      </c>
    </row>
    <row r="6601" spans="1:9" x14ac:dyDescent="0.25">
      <c r="A6601" s="1">
        <v>44955</v>
      </c>
      <c r="B6601" t="s">
        <v>21</v>
      </c>
      <c r="C6601" t="s">
        <v>10</v>
      </c>
      <c r="D6601" t="s">
        <v>15</v>
      </c>
      <c r="E6601">
        <v>0</v>
      </c>
      <c r="F6601">
        <v>88</v>
      </c>
      <c r="G6601">
        <v>13069</v>
      </c>
      <c r="H6601">
        <v>18407</v>
      </c>
      <c r="I6601">
        <v>5338</v>
      </c>
    </row>
    <row r="6602" spans="1:9" x14ac:dyDescent="0.25">
      <c r="A6602" s="1">
        <v>44956</v>
      </c>
      <c r="B6602" t="s">
        <v>21</v>
      </c>
      <c r="C6602" t="s">
        <v>16</v>
      </c>
      <c r="D6602" t="s">
        <v>15</v>
      </c>
      <c r="E6602">
        <v>0</v>
      </c>
      <c r="F6602">
        <v>72</v>
      </c>
      <c r="G6602">
        <v>56592</v>
      </c>
      <c r="H6602">
        <v>72554</v>
      </c>
      <c r="I6602">
        <v>15962</v>
      </c>
    </row>
    <row r="6603" spans="1:9" x14ac:dyDescent="0.25">
      <c r="A6603" s="1">
        <v>44957</v>
      </c>
      <c r="B6603" t="s">
        <v>21</v>
      </c>
      <c r="C6603" t="s">
        <v>12</v>
      </c>
      <c r="D6603" t="s">
        <v>11</v>
      </c>
      <c r="E6603">
        <v>3</v>
      </c>
      <c r="F6603">
        <v>92</v>
      </c>
      <c r="G6603">
        <v>47871</v>
      </c>
      <c r="H6603">
        <v>90323</v>
      </c>
      <c r="I6603">
        <v>42452</v>
      </c>
    </row>
    <row r="6604" spans="1:9" x14ac:dyDescent="0.25">
      <c r="A6604" s="1">
        <v>44958</v>
      </c>
      <c r="B6604" t="s">
        <v>21</v>
      </c>
      <c r="C6604" t="s">
        <v>10</v>
      </c>
      <c r="D6604" t="s">
        <v>13</v>
      </c>
      <c r="E6604">
        <v>11</v>
      </c>
      <c r="F6604">
        <v>10</v>
      </c>
      <c r="G6604">
        <v>40099</v>
      </c>
      <c r="H6604">
        <v>63649</v>
      </c>
      <c r="I6604">
        <v>23550</v>
      </c>
    </row>
    <row r="6605" spans="1:9" x14ac:dyDescent="0.25">
      <c r="A6605" s="1">
        <v>44959</v>
      </c>
      <c r="B6605" t="s">
        <v>21</v>
      </c>
      <c r="C6605" t="s">
        <v>16</v>
      </c>
      <c r="D6605" t="s">
        <v>17</v>
      </c>
      <c r="E6605">
        <v>10</v>
      </c>
      <c r="F6605">
        <v>80</v>
      </c>
      <c r="G6605">
        <v>43808</v>
      </c>
      <c r="H6605">
        <v>74251</v>
      </c>
      <c r="I6605">
        <v>30443</v>
      </c>
    </row>
    <row r="6606" spans="1:9" x14ac:dyDescent="0.25">
      <c r="A6606" s="1">
        <v>44960</v>
      </c>
      <c r="B6606" t="s">
        <v>21</v>
      </c>
      <c r="C6606" t="s">
        <v>16</v>
      </c>
      <c r="D6606" t="s">
        <v>15</v>
      </c>
      <c r="E6606">
        <v>0</v>
      </c>
      <c r="F6606">
        <v>36</v>
      </c>
      <c r="G6606">
        <v>16854</v>
      </c>
      <c r="H6606">
        <v>29058</v>
      </c>
      <c r="I6606">
        <v>12204</v>
      </c>
    </row>
    <row r="6607" spans="1:9" x14ac:dyDescent="0.25">
      <c r="A6607" s="1">
        <v>44961</v>
      </c>
      <c r="B6607" t="s">
        <v>21</v>
      </c>
      <c r="C6607" t="s">
        <v>10</v>
      </c>
      <c r="D6607" t="s">
        <v>17</v>
      </c>
      <c r="E6607">
        <v>9</v>
      </c>
      <c r="F6607">
        <v>87</v>
      </c>
      <c r="G6607">
        <v>35202</v>
      </c>
      <c r="H6607">
        <v>40932</v>
      </c>
      <c r="I6607">
        <v>5730</v>
      </c>
    </row>
    <row r="6608" spans="1:9" x14ac:dyDescent="0.25">
      <c r="A6608" s="1">
        <v>44962</v>
      </c>
      <c r="B6608" t="s">
        <v>21</v>
      </c>
      <c r="C6608" t="s">
        <v>14</v>
      </c>
      <c r="D6608" t="s">
        <v>15</v>
      </c>
      <c r="E6608">
        <v>0</v>
      </c>
      <c r="F6608">
        <v>48</v>
      </c>
      <c r="G6608">
        <v>63996</v>
      </c>
      <c r="H6608">
        <v>86481</v>
      </c>
      <c r="I6608">
        <v>22485</v>
      </c>
    </row>
    <row r="6609" spans="1:9" x14ac:dyDescent="0.25">
      <c r="A6609" s="1">
        <v>44963</v>
      </c>
      <c r="B6609" t="s">
        <v>21</v>
      </c>
      <c r="C6609" t="s">
        <v>18</v>
      </c>
      <c r="D6609" t="s">
        <v>11</v>
      </c>
      <c r="E6609">
        <v>5</v>
      </c>
      <c r="F6609">
        <v>65</v>
      </c>
      <c r="G6609">
        <v>48138</v>
      </c>
      <c r="H6609">
        <v>74059</v>
      </c>
      <c r="I6609">
        <v>25921</v>
      </c>
    </row>
    <row r="6610" spans="1:9" x14ac:dyDescent="0.25">
      <c r="A6610" s="1">
        <v>44964</v>
      </c>
      <c r="B6610" t="s">
        <v>21</v>
      </c>
      <c r="C6610" t="s">
        <v>14</v>
      </c>
      <c r="D6610" t="s">
        <v>13</v>
      </c>
      <c r="E6610">
        <v>19</v>
      </c>
      <c r="F6610">
        <v>32</v>
      </c>
      <c r="G6610">
        <v>13166</v>
      </c>
      <c r="H6610">
        <v>26332</v>
      </c>
      <c r="I6610">
        <v>13166</v>
      </c>
    </row>
    <row r="6611" spans="1:9" x14ac:dyDescent="0.25">
      <c r="A6611" s="1">
        <v>44965</v>
      </c>
      <c r="B6611" t="s">
        <v>21</v>
      </c>
      <c r="C6611" t="s">
        <v>14</v>
      </c>
      <c r="D6611" t="s">
        <v>11</v>
      </c>
      <c r="E6611">
        <v>6</v>
      </c>
      <c r="F6611">
        <v>72</v>
      </c>
      <c r="G6611">
        <v>20459</v>
      </c>
      <c r="H6611">
        <v>26570</v>
      </c>
      <c r="I6611">
        <v>6111</v>
      </c>
    </row>
    <row r="6612" spans="1:9" x14ac:dyDescent="0.25">
      <c r="A6612" s="1">
        <v>44966</v>
      </c>
      <c r="B6612" t="s">
        <v>21</v>
      </c>
      <c r="C6612" t="s">
        <v>10</v>
      </c>
      <c r="D6612" t="s">
        <v>17</v>
      </c>
      <c r="E6612">
        <v>10</v>
      </c>
      <c r="F6612">
        <v>52</v>
      </c>
      <c r="G6612">
        <v>17950</v>
      </c>
      <c r="H6612">
        <v>22160</v>
      </c>
      <c r="I6612">
        <v>4210</v>
      </c>
    </row>
    <row r="6613" spans="1:9" x14ac:dyDescent="0.25">
      <c r="A6613" s="1">
        <v>44967</v>
      </c>
      <c r="B6613" t="s">
        <v>21</v>
      </c>
      <c r="C6613" t="s">
        <v>14</v>
      </c>
      <c r="D6613" t="s">
        <v>11</v>
      </c>
      <c r="E6613">
        <v>4</v>
      </c>
      <c r="F6613">
        <v>82</v>
      </c>
      <c r="G6613">
        <v>31099</v>
      </c>
      <c r="H6613">
        <v>62197</v>
      </c>
      <c r="I6613">
        <v>31098</v>
      </c>
    </row>
    <row r="6614" spans="1:9" x14ac:dyDescent="0.25">
      <c r="A6614" s="1">
        <v>44968</v>
      </c>
      <c r="B6614" t="s">
        <v>21</v>
      </c>
      <c r="C6614" t="s">
        <v>16</v>
      </c>
      <c r="D6614" t="s">
        <v>11</v>
      </c>
      <c r="E6614">
        <v>7</v>
      </c>
      <c r="F6614">
        <v>97</v>
      </c>
      <c r="G6614">
        <v>8461</v>
      </c>
      <c r="H6614">
        <v>14102</v>
      </c>
      <c r="I6614">
        <v>5641</v>
      </c>
    </row>
    <row r="6615" spans="1:9" x14ac:dyDescent="0.25">
      <c r="A6615" s="1">
        <v>44969</v>
      </c>
      <c r="B6615" t="s">
        <v>21</v>
      </c>
      <c r="C6615" t="s">
        <v>18</v>
      </c>
      <c r="D6615" t="s">
        <v>11</v>
      </c>
      <c r="E6615">
        <v>4</v>
      </c>
      <c r="F6615">
        <v>62</v>
      </c>
      <c r="G6615">
        <v>48933</v>
      </c>
      <c r="H6615">
        <v>94102</v>
      </c>
      <c r="I6615">
        <v>45169</v>
      </c>
    </row>
    <row r="6616" spans="1:9" x14ac:dyDescent="0.25">
      <c r="A6616" s="1">
        <v>44970</v>
      </c>
      <c r="B6616" t="s">
        <v>21</v>
      </c>
      <c r="C6616" t="s">
        <v>14</v>
      </c>
      <c r="D6616" t="s">
        <v>11</v>
      </c>
      <c r="E6616">
        <v>8</v>
      </c>
      <c r="F6616">
        <v>61</v>
      </c>
      <c r="G6616">
        <v>19094</v>
      </c>
      <c r="H6616">
        <v>21216</v>
      </c>
      <c r="I6616">
        <v>2122</v>
      </c>
    </row>
    <row r="6617" spans="1:9" x14ac:dyDescent="0.25">
      <c r="A6617" s="1">
        <v>44971</v>
      </c>
      <c r="B6617" t="s">
        <v>21</v>
      </c>
      <c r="C6617" t="s">
        <v>10</v>
      </c>
      <c r="D6617" t="s">
        <v>17</v>
      </c>
      <c r="E6617">
        <v>8</v>
      </c>
      <c r="F6617">
        <v>121</v>
      </c>
      <c r="G6617">
        <v>32688</v>
      </c>
      <c r="H6617">
        <v>45400</v>
      </c>
      <c r="I6617">
        <v>12712</v>
      </c>
    </row>
    <row r="6618" spans="1:9" x14ac:dyDescent="0.25">
      <c r="A6618" s="1">
        <v>44972</v>
      </c>
      <c r="B6618" t="s">
        <v>21</v>
      </c>
      <c r="C6618" t="s">
        <v>16</v>
      </c>
      <c r="D6618" t="s">
        <v>17</v>
      </c>
      <c r="E6618">
        <v>13</v>
      </c>
      <c r="F6618">
        <v>92</v>
      </c>
      <c r="G6618">
        <v>42855</v>
      </c>
      <c r="H6618">
        <v>63962</v>
      </c>
      <c r="I6618">
        <v>21107</v>
      </c>
    </row>
    <row r="6619" spans="1:9" x14ac:dyDescent="0.25">
      <c r="A6619" s="1">
        <v>44973</v>
      </c>
      <c r="B6619" t="s">
        <v>21</v>
      </c>
      <c r="C6619" t="s">
        <v>10</v>
      </c>
      <c r="D6619" t="s">
        <v>17</v>
      </c>
      <c r="E6619">
        <v>12</v>
      </c>
      <c r="F6619">
        <v>106</v>
      </c>
      <c r="G6619">
        <v>41715</v>
      </c>
      <c r="H6619">
        <v>52144</v>
      </c>
      <c r="I6619">
        <v>10429</v>
      </c>
    </row>
    <row r="6620" spans="1:9" x14ac:dyDescent="0.25">
      <c r="A6620" s="1">
        <v>44974</v>
      </c>
      <c r="B6620" t="s">
        <v>21</v>
      </c>
      <c r="C6620" t="s">
        <v>16</v>
      </c>
      <c r="D6620" t="s">
        <v>17</v>
      </c>
      <c r="E6620">
        <v>13</v>
      </c>
      <c r="F6620">
        <v>160</v>
      </c>
      <c r="G6620">
        <v>54890</v>
      </c>
      <c r="H6620">
        <v>80720</v>
      </c>
      <c r="I6620">
        <v>25830</v>
      </c>
    </row>
    <row r="6621" spans="1:9" x14ac:dyDescent="0.25">
      <c r="A6621" s="1">
        <v>44975</v>
      </c>
      <c r="B6621" t="s">
        <v>21</v>
      </c>
      <c r="C6621" t="s">
        <v>14</v>
      </c>
      <c r="D6621" t="s">
        <v>17</v>
      </c>
      <c r="E6621">
        <v>11</v>
      </c>
      <c r="F6621">
        <v>113</v>
      </c>
      <c r="G6621">
        <v>10714</v>
      </c>
      <c r="H6621">
        <v>15528</v>
      </c>
      <c r="I6621">
        <v>4814</v>
      </c>
    </row>
    <row r="6622" spans="1:9" x14ac:dyDescent="0.25">
      <c r="A6622" s="1">
        <v>44976</v>
      </c>
      <c r="B6622" t="s">
        <v>21</v>
      </c>
      <c r="C6622" t="s">
        <v>18</v>
      </c>
      <c r="D6622" t="s">
        <v>11</v>
      </c>
      <c r="E6622">
        <v>4</v>
      </c>
      <c r="F6622">
        <v>37</v>
      </c>
      <c r="G6622">
        <v>10916</v>
      </c>
      <c r="H6622">
        <v>17056</v>
      </c>
      <c r="I6622">
        <v>6140</v>
      </c>
    </row>
    <row r="6623" spans="1:9" x14ac:dyDescent="0.25">
      <c r="A6623" s="1">
        <v>44977</v>
      </c>
      <c r="B6623" t="s">
        <v>21</v>
      </c>
      <c r="C6623" t="s">
        <v>12</v>
      </c>
      <c r="D6623" t="s">
        <v>11</v>
      </c>
      <c r="E6623">
        <v>6</v>
      </c>
      <c r="F6623">
        <v>57</v>
      </c>
      <c r="G6623">
        <v>62890</v>
      </c>
      <c r="H6623">
        <v>80628</v>
      </c>
      <c r="I6623">
        <v>17738</v>
      </c>
    </row>
    <row r="6624" spans="1:9" x14ac:dyDescent="0.25">
      <c r="A6624" s="1">
        <v>44978</v>
      </c>
      <c r="B6624" t="s">
        <v>21</v>
      </c>
      <c r="C6624" t="s">
        <v>10</v>
      </c>
      <c r="D6624" t="s">
        <v>17</v>
      </c>
      <c r="E6624">
        <v>14</v>
      </c>
      <c r="F6624">
        <v>72</v>
      </c>
      <c r="G6624">
        <v>61245</v>
      </c>
      <c r="H6624">
        <v>75611</v>
      </c>
      <c r="I6624">
        <v>14366</v>
      </c>
    </row>
    <row r="6625" spans="1:9" x14ac:dyDescent="0.25">
      <c r="A6625" s="1">
        <v>44979</v>
      </c>
      <c r="B6625" t="s">
        <v>21</v>
      </c>
      <c r="C6625" t="s">
        <v>12</v>
      </c>
      <c r="D6625" t="s">
        <v>13</v>
      </c>
      <c r="E6625">
        <v>18</v>
      </c>
      <c r="F6625">
        <v>50</v>
      </c>
      <c r="G6625">
        <v>51469</v>
      </c>
      <c r="H6625">
        <v>93580</v>
      </c>
      <c r="I6625">
        <v>42111</v>
      </c>
    </row>
    <row r="6626" spans="1:9" x14ac:dyDescent="0.25">
      <c r="A6626" s="1">
        <v>44980</v>
      </c>
      <c r="B6626" t="s">
        <v>21</v>
      </c>
      <c r="C6626" t="s">
        <v>16</v>
      </c>
      <c r="D6626" t="s">
        <v>15</v>
      </c>
      <c r="E6626">
        <v>0</v>
      </c>
      <c r="F6626">
        <v>36</v>
      </c>
      <c r="G6626">
        <v>37645</v>
      </c>
      <c r="H6626">
        <v>52285</v>
      </c>
      <c r="I6626">
        <v>14640</v>
      </c>
    </row>
    <row r="6627" spans="1:9" x14ac:dyDescent="0.25">
      <c r="A6627" s="1">
        <v>44981</v>
      </c>
      <c r="B6627" t="s">
        <v>21</v>
      </c>
      <c r="C6627" t="s">
        <v>14</v>
      </c>
      <c r="D6627" t="s">
        <v>17</v>
      </c>
      <c r="E6627">
        <v>8</v>
      </c>
      <c r="F6627">
        <v>134</v>
      </c>
      <c r="G6627">
        <v>9504</v>
      </c>
      <c r="H6627">
        <v>17932</v>
      </c>
      <c r="I6627">
        <v>8428</v>
      </c>
    </row>
    <row r="6628" spans="1:9" x14ac:dyDescent="0.25">
      <c r="A6628" s="1">
        <v>44982</v>
      </c>
      <c r="B6628" t="s">
        <v>21</v>
      </c>
      <c r="C6628" t="s">
        <v>12</v>
      </c>
      <c r="D6628" t="s">
        <v>17</v>
      </c>
      <c r="E6628">
        <v>5</v>
      </c>
      <c r="F6628">
        <v>61</v>
      </c>
      <c r="G6628">
        <v>49141</v>
      </c>
      <c r="H6628">
        <v>69213</v>
      </c>
      <c r="I6628">
        <v>20072</v>
      </c>
    </row>
    <row r="6629" spans="1:9" x14ac:dyDescent="0.25">
      <c r="A6629" s="1">
        <v>44983</v>
      </c>
      <c r="B6629" t="s">
        <v>21</v>
      </c>
      <c r="C6629" t="s">
        <v>16</v>
      </c>
      <c r="D6629" t="s">
        <v>15</v>
      </c>
      <c r="E6629">
        <v>0</v>
      </c>
      <c r="F6629">
        <v>27</v>
      </c>
      <c r="G6629">
        <v>49912</v>
      </c>
      <c r="H6629">
        <v>64821</v>
      </c>
      <c r="I6629">
        <v>14909</v>
      </c>
    </row>
    <row r="6630" spans="1:9" x14ac:dyDescent="0.25">
      <c r="A6630" s="1">
        <v>44984</v>
      </c>
      <c r="B6630" t="s">
        <v>21</v>
      </c>
      <c r="C6630" t="s">
        <v>10</v>
      </c>
      <c r="D6630" t="s">
        <v>13</v>
      </c>
      <c r="E6630">
        <v>16</v>
      </c>
      <c r="F6630">
        <v>37</v>
      </c>
      <c r="G6630">
        <v>8240</v>
      </c>
      <c r="H6630">
        <v>12875</v>
      </c>
      <c r="I6630">
        <v>4635</v>
      </c>
    </row>
    <row r="6631" spans="1:9" x14ac:dyDescent="0.25">
      <c r="A6631" s="1">
        <v>44985</v>
      </c>
      <c r="B6631" t="s">
        <v>21</v>
      </c>
      <c r="C6631" t="s">
        <v>18</v>
      </c>
      <c r="D6631" t="s">
        <v>11</v>
      </c>
      <c r="E6631">
        <v>10</v>
      </c>
      <c r="F6631">
        <v>22</v>
      </c>
      <c r="G6631">
        <v>27672</v>
      </c>
      <c r="H6631">
        <v>45364</v>
      </c>
      <c r="I6631">
        <v>17692</v>
      </c>
    </row>
    <row r="6632" spans="1:9" x14ac:dyDescent="0.25">
      <c r="A6632" s="1">
        <v>44986</v>
      </c>
      <c r="B6632" t="s">
        <v>21</v>
      </c>
      <c r="C6632" t="s">
        <v>18</v>
      </c>
      <c r="D6632" t="s">
        <v>13</v>
      </c>
      <c r="E6632">
        <v>10</v>
      </c>
      <c r="F6632">
        <v>41</v>
      </c>
      <c r="G6632">
        <v>11325</v>
      </c>
      <c r="H6632">
        <v>21367</v>
      </c>
      <c r="I6632">
        <v>10042</v>
      </c>
    </row>
    <row r="6633" spans="1:9" x14ac:dyDescent="0.25">
      <c r="A6633" s="1">
        <v>44987</v>
      </c>
      <c r="B6633" t="s">
        <v>21</v>
      </c>
      <c r="C6633" t="s">
        <v>18</v>
      </c>
      <c r="D6633" t="s">
        <v>11</v>
      </c>
      <c r="E6633">
        <v>8</v>
      </c>
      <c r="F6633">
        <v>66</v>
      </c>
      <c r="G6633">
        <v>33708</v>
      </c>
      <c r="H6633">
        <v>49571</v>
      </c>
      <c r="I6633">
        <v>15863</v>
      </c>
    </row>
    <row r="6634" spans="1:9" x14ac:dyDescent="0.25">
      <c r="A6634" s="1">
        <v>44988</v>
      </c>
      <c r="B6634" t="s">
        <v>21</v>
      </c>
      <c r="C6634" t="s">
        <v>18</v>
      </c>
      <c r="D6634" t="s">
        <v>17</v>
      </c>
      <c r="E6634">
        <v>13</v>
      </c>
      <c r="F6634">
        <v>151</v>
      </c>
      <c r="G6634">
        <v>33689</v>
      </c>
      <c r="H6634">
        <v>50282</v>
      </c>
      <c r="I6634">
        <v>16593</v>
      </c>
    </row>
    <row r="6635" spans="1:9" x14ac:dyDescent="0.25">
      <c r="A6635" s="1">
        <v>44989</v>
      </c>
      <c r="B6635" t="s">
        <v>21</v>
      </c>
      <c r="C6635" t="s">
        <v>16</v>
      </c>
      <c r="D6635" t="s">
        <v>13</v>
      </c>
      <c r="E6635">
        <v>23</v>
      </c>
      <c r="F6635">
        <v>50</v>
      </c>
      <c r="G6635">
        <v>42031</v>
      </c>
      <c r="H6635">
        <v>59198</v>
      </c>
      <c r="I6635">
        <v>17167</v>
      </c>
    </row>
    <row r="6636" spans="1:9" x14ac:dyDescent="0.25">
      <c r="A6636" s="1">
        <v>44990</v>
      </c>
      <c r="B6636" t="s">
        <v>21</v>
      </c>
      <c r="C6636" t="s">
        <v>10</v>
      </c>
      <c r="D6636" t="s">
        <v>11</v>
      </c>
      <c r="E6636">
        <v>5</v>
      </c>
      <c r="F6636">
        <v>56</v>
      </c>
      <c r="G6636">
        <v>55456</v>
      </c>
      <c r="H6636">
        <v>74941</v>
      </c>
      <c r="I6636">
        <v>19485</v>
      </c>
    </row>
    <row r="6637" spans="1:9" x14ac:dyDescent="0.25">
      <c r="A6637" s="1">
        <v>44991</v>
      </c>
      <c r="B6637" t="s">
        <v>21</v>
      </c>
      <c r="C6637" t="s">
        <v>10</v>
      </c>
      <c r="D6637" t="s">
        <v>11</v>
      </c>
      <c r="E6637">
        <v>4</v>
      </c>
      <c r="F6637">
        <v>72</v>
      </c>
      <c r="G6637">
        <v>58736</v>
      </c>
      <c r="H6637">
        <v>96289</v>
      </c>
      <c r="I6637">
        <v>37553</v>
      </c>
    </row>
    <row r="6638" spans="1:9" x14ac:dyDescent="0.25">
      <c r="A6638" s="1">
        <v>44992</v>
      </c>
      <c r="B6638" t="s">
        <v>21</v>
      </c>
      <c r="C6638" t="s">
        <v>16</v>
      </c>
      <c r="D6638" t="s">
        <v>17</v>
      </c>
      <c r="E6638">
        <v>6</v>
      </c>
      <c r="F6638">
        <v>129</v>
      </c>
      <c r="G6638">
        <v>64261</v>
      </c>
      <c r="H6638">
        <v>84554</v>
      </c>
      <c r="I6638">
        <v>20293</v>
      </c>
    </row>
    <row r="6639" spans="1:9" x14ac:dyDescent="0.25">
      <c r="A6639" s="1">
        <v>44993</v>
      </c>
      <c r="B6639" t="s">
        <v>21</v>
      </c>
      <c r="C6639" t="s">
        <v>10</v>
      </c>
      <c r="D6639" t="s">
        <v>17</v>
      </c>
      <c r="E6639">
        <v>5</v>
      </c>
      <c r="F6639">
        <v>192</v>
      </c>
      <c r="G6639">
        <v>52871</v>
      </c>
      <c r="H6639">
        <v>85276</v>
      </c>
      <c r="I6639">
        <v>32405</v>
      </c>
    </row>
    <row r="6640" spans="1:9" x14ac:dyDescent="0.25">
      <c r="A6640" s="1">
        <v>44994</v>
      </c>
      <c r="B6640" t="s">
        <v>21</v>
      </c>
      <c r="C6640" t="s">
        <v>14</v>
      </c>
      <c r="D6640" t="s">
        <v>11</v>
      </c>
      <c r="E6640">
        <v>3</v>
      </c>
      <c r="F6640">
        <v>96</v>
      </c>
      <c r="G6640">
        <v>65072</v>
      </c>
      <c r="H6640">
        <v>97122</v>
      </c>
      <c r="I6640">
        <v>32050</v>
      </c>
    </row>
    <row r="6641" spans="1:9" x14ac:dyDescent="0.25">
      <c r="A6641" s="1">
        <v>44995</v>
      </c>
      <c r="B6641" t="s">
        <v>21</v>
      </c>
      <c r="C6641" t="s">
        <v>16</v>
      </c>
      <c r="D6641" t="s">
        <v>15</v>
      </c>
      <c r="E6641">
        <v>0</v>
      </c>
      <c r="F6641">
        <v>36</v>
      </c>
      <c r="G6641">
        <v>8626</v>
      </c>
      <c r="H6641">
        <v>15684</v>
      </c>
      <c r="I6641">
        <v>7058</v>
      </c>
    </row>
    <row r="6642" spans="1:9" x14ac:dyDescent="0.25">
      <c r="A6642" s="1">
        <v>44996</v>
      </c>
      <c r="B6642" t="s">
        <v>21</v>
      </c>
      <c r="C6642" t="s">
        <v>16</v>
      </c>
      <c r="D6642" t="s">
        <v>15</v>
      </c>
      <c r="E6642">
        <v>0</v>
      </c>
      <c r="F6642">
        <v>41</v>
      </c>
      <c r="G6642">
        <v>83575</v>
      </c>
      <c r="H6642">
        <v>97180</v>
      </c>
      <c r="I6642">
        <v>13605</v>
      </c>
    </row>
    <row r="6643" spans="1:9" x14ac:dyDescent="0.25">
      <c r="A6643" s="1">
        <v>44997</v>
      </c>
      <c r="B6643" t="s">
        <v>21</v>
      </c>
      <c r="C6643" t="s">
        <v>18</v>
      </c>
      <c r="D6643" t="s">
        <v>17</v>
      </c>
      <c r="E6643">
        <v>13</v>
      </c>
      <c r="F6643">
        <v>191</v>
      </c>
      <c r="G6643">
        <v>80797</v>
      </c>
      <c r="H6643">
        <v>99749</v>
      </c>
      <c r="I6643">
        <v>18952</v>
      </c>
    </row>
    <row r="6644" spans="1:9" x14ac:dyDescent="0.25">
      <c r="A6644" s="1">
        <v>44998</v>
      </c>
      <c r="B6644" t="s">
        <v>21</v>
      </c>
      <c r="C6644" t="s">
        <v>14</v>
      </c>
      <c r="D6644" t="s">
        <v>17</v>
      </c>
      <c r="E6644">
        <v>5</v>
      </c>
      <c r="F6644">
        <v>120</v>
      </c>
      <c r="G6644">
        <v>20104</v>
      </c>
      <c r="H6644">
        <v>24222</v>
      </c>
      <c r="I6644">
        <v>4118</v>
      </c>
    </row>
    <row r="6645" spans="1:9" x14ac:dyDescent="0.25">
      <c r="A6645" s="1">
        <v>44999</v>
      </c>
      <c r="B6645" t="s">
        <v>21</v>
      </c>
      <c r="C6645" t="s">
        <v>10</v>
      </c>
      <c r="D6645" t="s">
        <v>17</v>
      </c>
      <c r="E6645">
        <v>13</v>
      </c>
      <c r="F6645">
        <v>71</v>
      </c>
      <c r="G6645">
        <v>11336</v>
      </c>
      <c r="H6645">
        <v>18584</v>
      </c>
      <c r="I6645">
        <v>7248</v>
      </c>
    </row>
    <row r="6646" spans="1:9" x14ac:dyDescent="0.25">
      <c r="A6646" s="1">
        <v>45000</v>
      </c>
      <c r="B6646" t="s">
        <v>21</v>
      </c>
      <c r="C6646" t="s">
        <v>18</v>
      </c>
      <c r="D6646" t="s">
        <v>17</v>
      </c>
      <c r="E6646">
        <v>14</v>
      </c>
      <c r="F6646">
        <v>172</v>
      </c>
      <c r="G6646">
        <v>42926</v>
      </c>
      <c r="H6646">
        <v>69235</v>
      </c>
      <c r="I6646">
        <v>26309</v>
      </c>
    </row>
    <row r="6647" spans="1:9" x14ac:dyDescent="0.25">
      <c r="A6647" s="1">
        <v>45001</v>
      </c>
      <c r="B6647" t="s">
        <v>21</v>
      </c>
      <c r="C6647" t="s">
        <v>14</v>
      </c>
      <c r="D6647" t="s">
        <v>17</v>
      </c>
      <c r="E6647">
        <v>11</v>
      </c>
      <c r="F6647">
        <v>164</v>
      </c>
      <c r="G6647">
        <v>63232</v>
      </c>
      <c r="H6647">
        <v>90331</v>
      </c>
      <c r="I6647">
        <v>27099</v>
      </c>
    </row>
    <row r="6648" spans="1:9" x14ac:dyDescent="0.25">
      <c r="A6648" s="1">
        <v>45002</v>
      </c>
      <c r="B6648" t="s">
        <v>21</v>
      </c>
      <c r="C6648" t="s">
        <v>14</v>
      </c>
      <c r="D6648" t="s">
        <v>13</v>
      </c>
      <c r="E6648">
        <v>23</v>
      </c>
      <c r="F6648">
        <v>47</v>
      </c>
      <c r="G6648">
        <v>16435</v>
      </c>
      <c r="H6648">
        <v>22827</v>
      </c>
      <c r="I6648">
        <v>6392</v>
      </c>
    </row>
    <row r="6649" spans="1:9" x14ac:dyDescent="0.25">
      <c r="A6649" s="1">
        <v>45003</v>
      </c>
      <c r="B6649" t="s">
        <v>21</v>
      </c>
      <c r="C6649" t="s">
        <v>18</v>
      </c>
      <c r="D6649" t="s">
        <v>17</v>
      </c>
      <c r="E6649">
        <v>11</v>
      </c>
      <c r="F6649">
        <v>196</v>
      </c>
      <c r="G6649">
        <v>29187</v>
      </c>
      <c r="H6649">
        <v>40538</v>
      </c>
      <c r="I6649">
        <v>11351</v>
      </c>
    </row>
    <row r="6650" spans="1:9" x14ac:dyDescent="0.25">
      <c r="A6650" s="1">
        <v>45004</v>
      </c>
      <c r="B6650" t="s">
        <v>21</v>
      </c>
      <c r="C6650" t="s">
        <v>10</v>
      </c>
      <c r="D6650" t="s">
        <v>17</v>
      </c>
      <c r="E6650">
        <v>5</v>
      </c>
      <c r="F6650">
        <v>95</v>
      </c>
      <c r="G6650">
        <v>11509</v>
      </c>
      <c r="H6650">
        <v>17177</v>
      </c>
      <c r="I6650">
        <v>5668</v>
      </c>
    </row>
    <row r="6651" spans="1:9" x14ac:dyDescent="0.25">
      <c r="A6651" s="1">
        <v>45005</v>
      </c>
      <c r="B6651" t="s">
        <v>21</v>
      </c>
      <c r="C6651" t="s">
        <v>18</v>
      </c>
      <c r="D6651" t="s">
        <v>17</v>
      </c>
      <c r="E6651">
        <v>6</v>
      </c>
      <c r="F6651">
        <v>191</v>
      </c>
      <c r="G6651">
        <v>33806</v>
      </c>
      <c r="H6651">
        <v>48294</v>
      </c>
      <c r="I6651">
        <v>14488</v>
      </c>
    </row>
    <row r="6652" spans="1:9" x14ac:dyDescent="0.25">
      <c r="A6652" s="1">
        <v>45006</v>
      </c>
      <c r="B6652" t="s">
        <v>21</v>
      </c>
      <c r="C6652" t="s">
        <v>18</v>
      </c>
      <c r="D6652" t="s">
        <v>15</v>
      </c>
      <c r="E6652">
        <v>0</v>
      </c>
      <c r="F6652">
        <v>81</v>
      </c>
      <c r="G6652">
        <v>16635</v>
      </c>
      <c r="H6652">
        <v>26830</v>
      </c>
      <c r="I6652">
        <v>10195</v>
      </c>
    </row>
    <row r="6653" spans="1:9" x14ac:dyDescent="0.25">
      <c r="A6653" s="1">
        <v>45007</v>
      </c>
      <c r="B6653" t="s">
        <v>21</v>
      </c>
      <c r="C6653" t="s">
        <v>16</v>
      </c>
      <c r="D6653" t="s">
        <v>15</v>
      </c>
      <c r="E6653">
        <v>0</v>
      </c>
      <c r="F6653">
        <v>99</v>
      </c>
      <c r="G6653">
        <v>29921</v>
      </c>
      <c r="H6653">
        <v>34392</v>
      </c>
      <c r="I6653">
        <v>4471</v>
      </c>
    </row>
    <row r="6654" spans="1:9" x14ac:dyDescent="0.25">
      <c r="A6654" s="1">
        <v>45008</v>
      </c>
      <c r="B6654" t="s">
        <v>21</v>
      </c>
      <c r="C6654" t="s">
        <v>16</v>
      </c>
      <c r="D6654" t="s">
        <v>13</v>
      </c>
      <c r="E6654">
        <v>11</v>
      </c>
      <c r="F6654">
        <v>43</v>
      </c>
      <c r="G6654">
        <v>17623</v>
      </c>
      <c r="H6654">
        <v>22593</v>
      </c>
      <c r="I6654">
        <v>4970</v>
      </c>
    </row>
    <row r="6655" spans="1:9" x14ac:dyDescent="0.25">
      <c r="A6655" s="1">
        <v>45009</v>
      </c>
      <c r="B6655" t="s">
        <v>21</v>
      </c>
      <c r="C6655" t="s">
        <v>18</v>
      </c>
      <c r="D6655" t="s">
        <v>17</v>
      </c>
      <c r="E6655">
        <v>7</v>
      </c>
      <c r="F6655">
        <v>131</v>
      </c>
      <c r="G6655">
        <v>42109</v>
      </c>
      <c r="H6655">
        <v>53302</v>
      </c>
      <c r="I6655">
        <v>11193</v>
      </c>
    </row>
    <row r="6656" spans="1:9" x14ac:dyDescent="0.25">
      <c r="A6656" s="1">
        <v>45010</v>
      </c>
      <c r="B6656" t="s">
        <v>21</v>
      </c>
      <c r="C6656" t="s">
        <v>18</v>
      </c>
      <c r="D6656" t="s">
        <v>13</v>
      </c>
      <c r="E6656">
        <v>21</v>
      </c>
      <c r="F6656">
        <v>26</v>
      </c>
      <c r="G6656">
        <v>38803</v>
      </c>
      <c r="H6656">
        <v>49747</v>
      </c>
      <c r="I6656">
        <v>10944</v>
      </c>
    </row>
    <row r="6657" spans="1:9" x14ac:dyDescent="0.25">
      <c r="A6657" s="1">
        <v>45011</v>
      </c>
      <c r="B6657" t="s">
        <v>21</v>
      </c>
      <c r="C6657" t="s">
        <v>10</v>
      </c>
      <c r="D6657" t="s">
        <v>11</v>
      </c>
      <c r="E6657">
        <v>7</v>
      </c>
      <c r="F6657">
        <v>97</v>
      </c>
      <c r="G6657">
        <v>81452</v>
      </c>
      <c r="H6657">
        <v>94712</v>
      </c>
      <c r="I6657">
        <v>13260</v>
      </c>
    </row>
    <row r="6658" spans="1:9" x14ac:dyDescent="0.25">
      <c r="A6658" s="1">
        <v>45012</v>
      </c>
      <c r="B6658" t="s">
        <v>21</v>
      </c>
      <c r="C6658" t="s">
        <v>16</v>
      </c>
      <c r="D6658" t="s">
        <v>11</v>
      </c>
      <c r="E6658">
        <v>6</v>
      </c>
      <c r="F6658">
        <v>54</v>
      </c>
      <c r="G6658">
        <v>47052</v>
      </c>
      <c r="H6658">
        <v>72387</v>
      </c>
      <c r="I6658">
        <v>25335</v>
      </c>
    </row>
    <row r="6659" spans="1:9" x14ac:dyDescent="0.25">
      <c r="A6659" s="1">
        <v>45013</v>
      </c>
      <c r="B6659" t="s">
        <v>21</v>
      </c>
      <c r="C6659" t="s">
        <v>12</v>
      </c>
      <c r="D6659" t="s">
        <v>15</v>
      </c>
      <c r="E6659">
        <v>0</v>
      </c>
      <c r="F6659">
        <v>83</v>
      </c>
      <c r="G6659">
        <v>24586</v>
      </c>
      <c r="H6659">
        <v>37251</v>
      </c>
      <c r="I6659">
        <v>12665</v>
      </c>
    </row>
    <row r="6660" spans="1:9" x14ac:dyDescent="0.25">
      <c r="A6660" s="1">
        <v>45014</v>
      </c>
      <c r="B6660" t="s">
        <v>21</v>
      </c>
      <c r="C6660" t="s">
        <v>10</v>
      </c>
      <c r="D6660" t="s">
        <v>13</v>
      </c>
      <c r="E6660">
        <v>19</v>
      </c>
      <c r="F6660">
        <v>36</v>
      </c>
      <c r="G6660">
        <v>27011</v>
      </c>
      <c r="H6660">
        <v>36014</v>
      </c>
      <c r="I6660">
        <v>9003</v>
      </c>
    </row>
    <row r="6661" spans="1:9" x14ac:dyDescent="0.25">
      <c r="A6661" s="1">
        <v>45015</v>
      </c>
      <c r="B6661" t="s">
        <v>21</v>
      </c>
      <c r="C6661" t="s">
        <v>16</v>
      </c>
      <c r="D6661" t="s">
        <v>13</v>
      </c>
      <c r="E6661">
        <v>10</v>
      </c>
      <c r="F6661">
        <v>5</v>
      </c>
      <c r="G6661">
        <v>50989</v>
      </c>
      <c r="H6661">
        <v>89455</v>
      </c>
      <c r="I6661">
        <v>38466</v>
      </c>
    </row>
    <row r="6662" spans="1:9" x14ac:dyDescent="0.25">
      <c r="A6662" s="1">
        <v>45016</v>
      </c>
      <c r="B6662" t="s">
        <v>21</v>
      </c>
      <c r="C6662" t="s">
        <v>18</v>
      </c>
      <c r="D6662" t="s">
        <v>15</v>
      </c>
      <c r="E6662">
        <v>0</v>
      </c>
      <c r="F6662">
        <v>74</v>
      </c>
      <c r="G6662">
        <v>25776</v>
      </c>
      <c r="H6662">
        <v>29291</v>
      </c>
      <c r="I6662">
        <v>3515</v>
      </c>
    </row>
    <row r="6663" spans="1:9" x14ac:dyDescent="0.25">
      <c r="A6663" s="1">
        <v>45017</v>
      </c>
      <c r="B6663" t="s">
        <v>21</v>
      </c>
      <c r="C6663" t="s">
        <v>10</v>
      </c>
      <c r="D6663" t="s">
        <v>11</v>
      </c>
      <c r="E6663">
        <v>7</v>
      </c>
      <c r="F6663">
        <v>31</v>
      </c>
      <c r="G6663">
        <v>27205</v>
      </c>
      <c r="H6663">
        <v>51330</v>
      </c>
      <c r="I6663">
        <v>24125</v>
      </c>
    </row>
    <row r="6664" spans="1:9" x14ac:dyDescent="0.25">
      <c r="A6664" s="1">
        <v>45018</v>
      </c>
      <c r="B6664" t="s">
        <v>21</v>
      </c>
      <c r="C6664" t="s">
        <v>10</v>
      </c>
      <c r="D6664" t="s">
        <v>13</v>
      </c>
      <c r="E6664">
        <v>16</v>
      </c>
      <c r="F6664">
        <v>16</v>
      </c>
      <c r="G6664">
        <v>44370</v>
      </c>
      <c r="H6664">
        <v>70429</v>
      </c>
      <c r="I6664">
        <v>26059</v>
      </c>
    </row>
    <row r="6665" spans="1:9" x14ac:dyDescent="0.25">
      <c r="A6665" s="1">
        <v>45019</v>
      </c>
      <c r="B6665" t="s">
        <v>21</v>
      </c>
      <c r="C6665" t="s">
        <v>10</v>
      </c>
      <c r="D6665" t="s">
        <v>11</v>
      </c>
      <c r="E6665">
        <v>10</v>
      </c>
      <c r="F6665">
        <v>26</v>
      </c>
      <c r="G6665">
        <v>38982</v>
      </c>
      <c r="H6665">
        <v>54904</v>
      </c>
      <c r="I6665">
        <v>15922</v>
      </c>
    </row>
    <row r="6666" spans="1:9" x14ac:dyDescent="0.25">
      <c r="A6666" s="1">
        <v>45020</v>
      </c>
      <c r="B6666" t="s">
        <v>21</v>
      </c>
      <c r="C6666" t="s">
        <v>12</v>
      </c>
      <c r="D6666" t="s">
        <v>13</v>
      </c>
      <c r="E6666">
        <v>19</v>
      </c>
      <c r="F6666">
        <v>22</v>
      </c>
      <c r="G6666">
        <v>15861</v>
      </c>
      <c r="H6666">
        <v>29926</v>
      </c>
      <c r="I6666">
        <v>14065</v>
      </c>
    </row>
    <row r="6667" spans="1:9" x14ac:dyDescent="0.25">
      <c r="A6667" s="1">
        <v>45021</v>
      </c>
      <c r="B6667" t="s">
        <v>21</v>
      </c>
      <c r="C6667" t="s">
        <v>18</v>
      </c>
      <c r="D6667" t="s">
        <v>11</v>
      </c>
      <c r="E6667">
        <v>9</v>
      </c>
      <c r="F6667">
        <v>50</v>
      </c>
      <c r="G6667">
        <v>64307</v>
      </c>
      <c r="H6667">
        <v>95981</v>
      </c>
      <c r="I6667">
        <v>31674</v>
      </c>
    </row>
    <row r="6668" spans="1:9" x14ac:dyDescent="0.25">
      <c r="A6668" s="1">
        <v>45022</v>
      </c>
      <c r="B6668" t="s">
        <v>21</v>
      </c>
      <c r="C6668" t="s">
        <v>12</v>
      </c>
      <c r="D6668" t="s">
        <v>13</v>
      </c>
      <c r="E6668">
        <v>16</v>
      </c>
      <c r="F6668">
        <v>45</v>
      </c>
      <c r="G6668">
        <v>44278</v>
      </c>
      <c r="H6668">
        <v>70282</v>
      </c>
      <c r="I6668">
        <v>26004</v>
      </c>
    </row>
    <row r="6669" spans="1:9" x14ac:dyDescent="0.25">
      <c r="A6669" s="1">
        <v>45023</v>
      </c>
      <c r="B6669" t="s">
        <v>21</v>
      </c>
      <c r="C6669" t="s">
        <v>10</v>
      </c>
      <c r="D6669" t="s">
        <v>17</v>
      </c>
      <c r="E6669">
        <v>10</v>
      </c>
      <c r="F6669">
        <v>124</v>
      </c>
      <c r="G6669">
        <v>41230</v>
      </c>
      <c r="H6669">
        <v>68716</v>
      </c>
      <c r="I6669">
        <v>27486</v>
      </c>
    </row>
    <row r="6670" spans="1:9" x14ac:dyDescent="0.25">
      <c r="A6670" s="1">
        <v>45024</v>
      </c>
      <c r="B6670" t="s">
        <v>21</v>
      </c>
      <c r="C6670" t="s">
        <v>14</v>
      </c>
      <c r="D6670" t="s">
        <v>17</v>
      </c>
      <c r="E6670">
        <v>14</v>
      </c>
      <c r="F6670">
        <v>171</v>
      </c>
      <c r="G6670">
        <v>11801</v>
      </c>
      <c r="H6670">
        <v>21853</v>
      </c>
      <c r="I6670">
        <v>10052</v>
      </c>
    </row>
    <row r="6671" spans="1:9" x14ac:dyDescent="0.25">
      <c r="A6671" s="1">
        <v>45025</v>
      </c>
      <c r="B6671" t="s">
        <v>21</v>
      </c>
      <c r="C6671" t="s">
        <v>12</v>
      </c>
      <c r="D6671" t="s">
        <v>15</v>
      </c>
      <c r="E6671">
        <v>0</v>
      </c>
      <c r="F6671">
        <v>80</v>
      </c>
      <c r="G6671">
        <v>33543</v>
      </c>
      <c r="H6671">
        <v>56853</v>
      </c>
      <c r="I6671">
        <v>23310</v>
      </c>
    </row>
    <row r="6672" spans="1:9" x14ac:dyDescent="0.25">
      <c r="A6672" s="1">
        <v>45026</v>
      </c>
      <c r="B6672" t="s">
        <v>21</v>
      </c>
      <c r="C6672" t="s">
        <v>18</v>
      </c>
      <c r="D6672" t="s">
        <v>13</v>
      </c>
      <c r="E6672">
        <v>16</v>
      </c>
      <c r="F6672">
        <v>17</v>
      </c>
      <c r="G6672">
        <v>32882</v>
      </c>
      <c r="H6672">
        <v>38235</v>
      </c>
      <c r="I6672">
        <v>5353</v>
      </c>
    </row>
    <row r="6673" spans="1:9" x14ac:dyDescent="0.25">
      <c r="A6673" s="1">
        <v>45027</v>
      </c>
      <c r="B6673" t="s">
        <v>21</v>
      </c>
      <c r="C6673" t="s">
        <v>10</v>
      </c>
      <c r="D6673" t="s">
        <v>17</v>
      </c>
      <c r="E6673">
        <v>6</v>
      </c>
      <c r="F6673">
        <v>189</v>
      </c>
      <c r="G6673">
        <v>89657</v>
      </c>
      <c r="H6673">
        <v>99619</v>
      </c>
      <c r="I6673">
        <v>9962</v>
      </c>
    </row>
    <row r="6674" spans="1:9" x14ac:dyDescent="0.25">
      <c r="A6674" s="1">
        <v>45028</v>
      </c>
      <c r="B6674" t="s">
        <v>21</v>
      </c>
      <c r="C6674" t="s">
        <v>14</v>
      </c>
      <c r="D6674" t="s">
        <v>15</v>
      </c>
      <c r="E6674">
        <v>0</v>
      </c>
      <c r="F6674">
        <v>71</v>
      </c>
      <c r="G6674">
        <v>42764</v>
      </c>
      <c r="H6674">
        <v>83851</v>
      </c>
      <c r="I6674">
        <v>41087</v>
      </c>
    </row>
    <row r="6675" spans="1:9" x14ac:dyDescent="0.25">
      <c r="A6675" s="1">
        <v>45029</v>
      </c>
      <c r="B6675" t="s">
        <v>21</v>
      </c>
      <c r="C6675" t="s">
        <v>10</v>
      </c>
      <c r="D6675" t="s">
        <v>11</v>
      </c>
      <c r="E6675">
        <v>7</v>
      </c>
      <c r="F6675">
        <v>64</v>
      </c>
      <c r="G6675">
        <v>46822</v>
      </c>
      <c r="H6675">
        <v>82144</v>
      </c>
      <c r="I6675">
        <v>35322</v>
      </c>
    </row>
    <row r="6676" spans="1:9" x14ac:dyDescent="0.25">
      <c r="A6676" s="1">
        <v>45030</v>
      </c>
      <c r="B6676" t="s">
        <v>21</v>
      </c>
      <c r="C6676" t="s">
        <v>12</v>
      </c>
      <c r="D6676" t="s">
        <v>17</v>
      </c>
      <c r="E6676">
        <v>13</v>
      </c>
      <c r="F6676">
        <v>69</v>
      </c>
      <c r="G6676">
        <v>5840</v>
      </c>
      <c r="H6676">
        <v>11451</v>
      </c>
      <c r="I6676">
        <v>5611</v>
      </c>
    </row>
    <row r="6677" spans="1:9" x14ac:dyDescent="0.25">
      <c r="A6677" s="1">
        <v>45031</v>
      </c>
      <c r="B6677" t="s">
        <v>21</v>
      </c>
      <c r="C6677" t="s">
        <v>10</v>
      </c>
      <c r="D6677" t="s">
        <v>11</v>
      </c>
      <c r="E6677">
        <v>9</v>
      </c>
      <c r="F6677">
        <v>56</v>
      </c>
      <c r="G6677">
        <v>22313</v>
      </c>
      <c r="H6677">
        <v>32338</v>
      </c>
      <c r="I6677">
        <v>10025</v>
      </c>
    </row>
    <row r="6678" spans="1:9" x14ac:dyDescent="0.25">
      <c r="A6678" s="1">
        <v>45032</v>
      </c>
      <c r="B6678" t="s">
        <v>21</v>
      </c>
      <c r="C6678" t="s">
        <v>16</v>
      </c>
      <c r="D6678" t="s">
        <v>15</v>
      </c>
      <c r="E6678">
        <v>0</v>
      </c>
      <c r="F6678">
        <v>82</v>
      </c>
      <c r="G6678">
        <v>6902</v>
      </c>
      <c r="H6678">
        <v>12549</v>
      </c>
      <c r="I6678">
        <v>5647</v>
      </c>
    </row>
    <row r="6679" spans="1:9" x14ac:dyDescent="0.25">
      <c r="A6679" s="1">
        <v>45033</v>
      </c>
      <c r="B6679" t="s">
        <v>21</v>
      </c>
      <c r="C6679" t="s">
        <v>16</v>
      </c>
      <c r="D6679" t="s">
        <v>17</v>
      </c>
      <c r="E6679">
        <v>15</v>
      </c>
      <c r="F6679">
        <v>69</v>
      </c>
      <c r="G6679">
        <v>10346</v>
      </c>
      <c r="H6679">
        <v>11625</v>
      </c>
      <c r="I6679">
        <v>1279</v>
      </c>
    </row>
    <row r="6680" spans="1:9" x14ac:dyDescent="0.25">
      <c r="A6680" s="1">
        <v>45034</v>
      </c>
      <c r="B6680" t="s">
        <v>21</v>
      </c>
      <c r="C6680" t="s">
        <v>12</v>
      </c>
      <c r="D6680" t="s">
        <v>17</v>
      </c>
      <c r="E6680">
        <v>10</v>
      </c>
      <c r="F6680">
        <v>51</v>
      </c>
      <c r="G6680">
        <v>87962</v>
      </c>
      <c r="H6680">
        <v>98834</v>
      </c>
      <c r="I6680">
        <v>10872</v>
      </c>
    </row>
    <row r="6681" spans="1:9" x14ac:dyDescent="0.25">
      <c r="A6681" s="1">
        <v>45035</v>
      </c>
      <c r="B6681" t="s">
        <v>21</v>
      </c>
      <c r="C6681" t="s">
        <v>16</v>
      </c>
      <c r="D6681" t="s">
        <v>13</v>
      </c>
      <c r="E6681">
        <v>19</v>
      </c>
      <c r="F6681">
        <v>15</v>
      </c>
      <c r="G6681">
        <v>18355</v>
      </c>
      <c r="H6681">
        <v>25493</v>
      </c>
      <c r="I6681">
        <v>7138</v>
      </c>
    </row>
    <row r="6682" spans="1:9" x14ac:dyDescent="0.25">
      <c r="A6682" s="1">
        <v>45036</v>
      </c>
      <c r="B6682" t="s">
        <v>21</v>
      </c>
      <c r="C6682" t="s">
        <v>10</v>
      </c>
      <c r="D6682" t="s">
        <v>13</v>
      </c>
      <c r="E6682">
        <v>22</v>
      </c>
      <c r="F6682">
        <v>36</v>
      </c>
      <c r="G6682">
        <v>73083</v>
      </c>
      <c r="H6682">
        <v>84980</v>
      </c>
      <c r="I6682">
        <v>11897</v>
      </c>
    </row>
    <row r="6683" spans="1:9" x14ac:dyDescent="0.25">
      <c r="A6683" s="1">
        <v>45037</v>
      </c>
      <c r="B6683" t="s">
        <v>21</v>
      </c>
      <c r="C6683" t="s">
        <v>18</v>
      </c>
      <c r="D6683" t="s">
        <v>11</v>
      </c>
      <c r="E6683">
        <v>3</v>
      </c>
      <c r="F6683">
        <v>51</v>
      </c>
      <c r="G6683">
        <v>50023</v>
      </c>
      <c r="H6683">
        <v>80682</v>
      </c>
      <c r="I6683">
        <v>30659</v>
      </c>
    </row>
    <row r="6684" spans="1:9" x14ac:dyDescent="0.25">
      <c r="A6684" s="1">
        <v>45038</v>
      </c>
      <c r="B6684" t="s">
        <v>21</v>
      </c>
      <c r="C6684" t="s">
        <v>12</v>
      </c>
      <c r="D6684" t="s">
        <v>11</v>
      </c>
      <c r="E6684">
        <v>3</v>
      </c>
      <c r="F6684">
        <v>88</v>
      </c>
      <c r="G6684">
        <v>41438</v>
      </c>
      <c r="H6684">
        <v>73997</v>
      </c>
      <c r="I6684">
        <v>32559</v>
      </c>
    </row>
    <row r="6685" spans="1:9" x14ac:dyDescent="0.25">
      <c r="A6685" s="1">
        <v>45039</v>
      </c>
      <c r="B6685" t="s">
        <v>21</v>
      </c>
      <c r="C6685" t="s">
        <v>16</v>
      </c>
      <c r="D6685" t="s">
        <v>13</v>
      </c>
      <c r="E6685">
        <v>13</v>
      </c>
      <c r="F6685">
        <v>17</v>
      </c>
      <c r="G6685">
        <v>13918</v>
      </c>
      <c r="H6685">
        <v>26260</v>
      </c>
      <c r="I6685">
        <v>12342</v>
      </c>
    </row>
    <row r="6686" spans="1:9" x14ac:dyDescent="0.25">
      <c r="A6686" s="1">
        <v>45040</v>
      </c>
      <c r="B6686" t="s">
        <v>21</v>
      </c>
      <c r="C6686" t="s">
        <v>16</v>
      </c>
      <c r="D6686" t="s">
        <v>11</v>
      </c>
      <c r="E6686">
        <v>7</v>
      </c>
      <c r="F6686">
        <v>91</v>
      </c>
      <c r="G6686">
        <v>48968</v>
      </c>
      <c r="H6686">
        <v>67079</v>
      </c>
      <c r="I6686">
        <v>18111</v>
      </c>
    </row>
    <row r="6687" spans="1:9" x14ac:dyDescent="0.25">
      <c r="A6687" s="1">
        <v>45041</v>
      </c>
      <c r="B6687" t="s">
        <v>21</v>
      </c>
      <c r="C6687" t="s">
        <v>12</v>
      </c>
      <c r="D6687" t="s">
        <v>17</v>
      </c>
      <c r="E6687">
        <v>7</v>
      </c>
      <c r="F6687">
        <v>121</v>
      </c>
      <c r="G6687">
        <v>42810</v>
      </c>
      <c r="H6687">
        <v>69048</v>
      </c>
      <c r="I6687">
        <v>26238</v>
      </c>
    </row>
    <row r="6688" spans="1:9" x14ac:dyDescent="0.25">
      <c r="A6688" s="1">
        <v>45042</v>
      </c>
      <c r="B6688" t="s">
        <v>21</v>
      </c>
      <c r="C6688" t="s">
        <v>16</v>
      </c>
      <c r="D6688" t="s">
        <v>11</v>
      </c>
      <c r="E6688">
        <v>8</v>
      </c>
      <c r="F6688">
        <v>91</v>
      </c>
      <c r="G6688">
        <v>59150</v>
      </c>
      <c r="H6688">
        <v>85724</v>
      </c>
      <c r="I6688">
        <v>26574</v>
      </c>
    </row>
    <row r="6689" spans="1:9" x14ac:dyDescent="0.25">
      <c r="A6689" s="1">
        <v>45043</v>
      </c>
      <c r="B6689" t="s">
        <v>21</v>
      </c>
      <c r="C6689" t="s">
        <v>14</v>
      </c>
      <c r="D6689" t="s">
        <v>13</v>
      </c>
      <c r="E6689">
        <v>17</v>
      </c>
      <c r="F6689">
        <v>23</v>
      </c>
      <c r="G6689">
        <v>31956</v>
      </c>
      <c r="H6689">
        <v>54163</v>
      </c>
      <c r="I6689">
        <v>22207</v>
      </c>
    </row>
    <row r="6690" spans="1:9" x14ac:dyDescent="0.25">
      <c r="A6690" s="1">
        <v>45044</v>
      </c>
      <c r="B6690" t="s">
        <v>21</v>
      </c>
      <c r="C6690" t="s">
        <v>14</v>
      </c>
      <c r="D6690" t="s">
        <v>13</v>
      </c>
      <c r="E6690">
        <v>23</v>
      </c>
      <c r="F6690">
        <v>13</v>
      </c>
      <c r="G6690">
        <v>21178</v>
      </c>
      <c r="H6690">
        <v>25212</v>
      </c>
      <c r="I6690">
        <v>4034</v>
      </c>
    </row>
    <row r="6691" spans="1:9" x14ac:dyDescent="0.25">
      <c r="A6691" s="1">
        <v>45045</v>
      </c>
      <c r="B6691" t="s">
        <v>21</v>
      </c>
      <c r="C6691" t="s">
        <v>18</v>
      </c>
      <c r="D6691" t="s">
        <v>11</v>
      </c>
      <c r="E6691">
        <v>4</v>
      </c>
      <c r="F6691">
        <v>32</v>
      </c>
      <c r="G6691">
        <v>76355</v>
      </c>
      <c r="H6691">
        <v>91994</v>
      </c>
      <c r="I6691">
        <v>15639</v>
      </c>
    </row>
    <row r="6692" spans="1:9" x14ac:dyDescent="0.25">
      <c r="A6692" s="1">
        <v>45046</v>
      </c>
      <c r="B6692" t="s">
        <v>21</v>
      </c>
      <c r="C6692" t="s">
        <v>16</v>
      </c>
      <c r="D6692" t="s">
        <v>13</v>
      </c>
      <c r="E6692">
        <v>23</v>
      </c>
      <c r="F6692">
        <v>49</v>
      </c>
      <c r="G6692">
        <v>31597</v>
      </c>
      <c r="H6692">
        <v>45793</v>
      </c>
      <c r="I6692">
        <v>14196</v>
      </c>
    </row>
    <row r="6693" spans="1:9" x14ac:dyDescent="0.25">
      <c r="A6693" s="1">
        <v>45047</v>
      </c>
      <c r="B6693" t="s">
        <v>21</v>
      </c>
      <c r="C6693" t="s">
        <v>10</v>
      </c>
      <c r="D6693" t="s">
        <v>15</v>
      </c>
      <c r="E6693">
        <v>0</v>
      </c>
      <c r="F6693">
        <v>73</v>
      </c>
      <c r="G6693">
        <v>37048</v>
      </c>
      <c r="H6693">
        <v>63876</v>
      </c>
      <c r="I6693">
        <v>26828</v>
      </c>
    </row>
    <row r="6694" spans="1:9" x14ac:dyDescent="0.25">
      <c r="A6694" s="1">
        <v>45048</v>
      </c>
      <c r="B6694" t="s">
        <v>21</v>
      </c>
      <c r="C6694" t="s">
        <v>12</v>
      </c>
      <c r="D6694" t="s">
        <v>17</v>
      </c>
      <c r="E6694">
        <v>11</v>
      </c>
      <c r="F6694">
        <v>189</v>
      </c>
      <c r="G6694">
        <v>51048</v>
      </c>
      <c r="H6694">
        <v>78535</v>
      </c>
      <c r="I6694">
        <v>27487</v>
      </c>
    </row>
    <row r="6695" spans="1:9" x14ac:dyDescent="0.25">
      <c r="A6695" s="1">
        <v>45049</v>
      </c>
      <c r="B6695" t="s">
        <v>21</v>
      </c>
      <c r="C6695" t="s">
        <v>10</v>
      </c>
      <c r="D6695" t="s">
        <v>11</v>
      </c>
      <c r="E6695">
        <v>6</v>
      </c>
      <c r="F6695">
        <v>55</v>
      </c>
      <c r="G6695">
        <v>37459</v>
      </c>
      <c r="H6695">
        <v>68108</v>
      </c>
      <c r="I6695">
        <v>30649</v>
      </c>
    </row>
    <row r="6696" spans="1:9" x14ac:dyDescent="0.25">
      <c r="A6696" s="1">
        <v>45050</v>
      </c>
      <c r="B6696" t="s">
        <v>21</v>
      </c>
      <c r="C6696" t="s">
        <v>12</v>
      </c>
      <c r="D6696" t="s">
        <v>13</v>
      </c>
      <c r="E6696">
        <v>19</v>
      </c>
      <c r="F6696">
        <v>17</v>
      </c>
      <c r="G6696">
        <v>12521</v>
      </c>
      <c r="H6696">
        <v>17887</v>
      </c>
      <c r="I6696">
        <v>5366</v>
      </c>
    </row>
    <row r="6697" spans="1:9" x14ac:dyDescent="0.25">
      <c r="A6697" s="1">
        <v>45051</v>
      </c>
      <c r="B6697" t="s">
        <v>21</v>
      </c>
      <c r="C6697" t="s">
        <v>10</v>
      </c>
      <c r="D6697" t="s">
        <v>13</v>
      </c>
      <c r="E6697">
        <v>19</v>
      </c>
      <c r="F6697">
        <v>25</v>
      </c>
      <c r="G6697">
        <v>16708</v>
      </c>
      <c r="H6697">
        <v>21699</v>
      </c>
      <c r="I6697">
        <v>4991</v>
      </c>
    </row>
    <row r="6698" spans="1:9" x14ac:dyDescent="0.25">
      <c r="A6698" s="1">
        <v>45052</v>
      </c>
      <c r="B6698" t="s">
        <v>21</v>
      </c>
      <c r="C6698" t="s">
        <v>10</v>
      </c>
      <c r="D6698" t="s">
        <v>11</v>
      </c>
      <c r="E6698">
        <v>5</v>
      </c>
      <c r="F6698">
        <v>37</v>
      </c>
      <c r="G6698">
        <v>57026</v>
      </c>
      <c r="H6698">
        <v>96655</v>
      </c>
      <c r="I6698">
        <v>39629</v>
      </c>
    </row>
    <row r="6699" spans="1:9" x14ac:dyDescent="0.25">
      <c r="A6699" s="1">
        <v>45053</v>
      </c>
      <c r="B6699" t="s">
        <v>21</v>
      </c>
      <c r="C6699" t="s">
        <v>12</v>
      </c>
      <c r="D6699" t="s">
        <v>17</v>
      </c>
      <c r="E6699">
        <v>11</v>
      </c>
      <c r="F6699">
        <v>199</v>
      </c>
      <c r="G6699">
        <v>9209</v>
      </c>
      <c r="H6699">
        <v>11230</v>
      </c>
      <c r="I6699">
        <v>2021</v>
      </c>
    </row>
    <row r="6700" spans="1:9" x14ac:dyDescent="0.25">
      <c r="A6700" s="1">
        <v>45054</v>
      </c>
      <c r="B6700" t="s">
        <v>21</v>
      </c>
      <c r="C6700" t="s">
        <v>10</v>
      </c>
      <c r="D6700" t="s">
        <v>17</v>
      </c>
      <c r="E6700">
        <v>10</v>
      </c>
      <c r="F6700">
        <v>128</v>
      </c>
      <c r="G6700">
        <v>16965</v>
      </c>
      <c r="H6700">
        <v>30294</v>
      </c>
      <c r="I6700">
        <v>13329</v>
      </c>
    </row>
    <row r="6701" spans="1:9" x14ac:dyDescent="0.25">
      <c r="A6701" s="1">
        <v>45055</v>
      </c>
      <c r="B6701" t="s">
        <v>21</v>
      </c>
      <c r="C6701" t="s">
        <v>10</v>
      </c>
      <c r="D6701" t="s">
        <v>13</v>
      </c>
      <c r="E6701">
        <v>14</v>
      </c>
      <c r="F6701">
        <v>7</v>
      </c>
      <c r="G6701">
        <v>32263</v>
      </c>
      <c r="H6701">
        <v>63260</v>
      </c>
      <c r="I6701">
        <v>30997</v>
      </c>
    </row>
    <row r="6702" spans="1:9" x14ac:dyDescent="0.25">
      <c r="A6702" s="1">
        <v>45056</v>
      </c>
      <c r="B6702" t="s">
        <v>21</v>
      </c>
      <c r="C6702" t="s">
        <v>16</v>
      </c>
      <c r="D6702" t="s">
        <v>13</v>
      </c>
      <c r="E6702">
        <v>21</v>
      </c>
      <c r="F6702">
        <v>24</v>
      </c>
      <c r="G6702">
        <v>32267</v>
      </c>
      <c r="H6702">
        <v>58668</v>
      </c>
      <c r="I6702">
        <v>26401</v>
      </c>
    </row>
    <row r="6703" spans="1:9" x14ac:dyDescent="0.25">
      <c r="A6703" s="1">
        <v>45057</v>
      </c>
      <c r="B6703" t="s">
        <v>21</v>
      </c>
      <c r="C6703" t="s">
        <v>16</v>
      </c>
      <c r="D6703" t="s">
        <v>17</v>
      </c>
      <c r="E6703">
        <v>13</v>
      </c>
      <c r="F6703">
        <v>84</v>
      </c>
      <c r="G6703">
        <v>13602</v>
      </c>
      <c r="H6703">
        <v>26158</v>
      </c>
      <c r="I6703">
        <v>12556</v>
      </c>
    </row>
    <row r="6704" spans="1:9" x14ac:dyDescent="0.25">
      <c r="A6704" s="1">
        <v>45058</v>
      </c>
      <c r="B6704" t="s">
        <v>21</v>
      </c>
      <c r="C6704" t="s">
        <v>14</v>
      </c>
      <c r="D6704" t="s">
        <v>11</v>
      </c>
      <c r="E6704">
        <v>4</v>
      </c>
      <c r="F6704">
        <v>68</v>
      </c>
      <c r="G6704">
        <v>25814</v>
      </c>
      <c r="H6704">
        <v>31869</v>
      </c>
      <c r="I6704">
        <v>6055</v>
      </c>
    </row>
    <row r="6705" spans="1:9" x14ac:dyDescent="0.25">
      <c r="A6705" s="1">
        <v>45059</v>
      </c>
      <c r="B6705" t="s">
        <v>21</v>
      </c>
      <c r="C6705" t="s">
        <v>18</v>
      </c>
      <c r="D6705" t="s">
        <v>11</v>
      </c>
      <c r="E6705">
        <v>10</v>
      </c>
      <c r="F6705">
        <v>26</v>
      </c>
      <c r="G6705">
        <v>9210</v>
      </c>
      <c r="H6705">
        <v>14391</v>
      </c>
      <c r="I6705">
        <v>5181</v>
      </c>
    </row>
    <row r="6706" spans="1:9" x14ac:dyDescent="0.25">
      <c r="A6706" s="1">
        <v>45060</v>
      </c>
      <c r="B6706" t="s">
        <v>21</v>
      </c>
      <c r="C6706" t="s">
        <v>16</v>
      </c>
      <c r="D6706" t="s">
        <v>15</v>
      </c>
      <c r="E6706">
        <v>0</v>
      </c>
      <c r="F6706">
        <v>21</v>
      </c>
      <c r="G6706">
        <v>23572</v>
      </c>
      <c r="H6706">
        <v>38019</v>
      </c>
      <c r="I6706">
        <v>14447</v>
      </c>
    </row>
    <row r="6707" spans="1:9" x14ac:dyDescent="0.25">
      <c r="A6707" s="1">
        <v>45061</v>
      </c>
      <c r="B6707" t="s">
        <v>21</v>
      </c>
      <c r="C6707" t="s">
        <v>10</v>
      </c>
      <c r="D6707" t="s">
        <v>17</v>
      </c>
      <c r="E6707">
        <v>7</v>
      </c>
      <c r="F6707">
        <v>116</v>
      </c>
      <c r="G6707">
        <v>18930</v>
      </c>
      <c r="H6707">
        <v>22012</v>
      </c>
      <c r="I6707">
        <v>3082</v>
      </c>
    </row>
    <row r="6708" spans="1:9" x14ac:dyDescent="0.25">
      <c r="A6708" s="1">
        <v>45062</v>
      </c>
      <c r="B6708" t="s">
        <v>21</v>
      </c>
      <c r="C6708" t="s">
        <v>10</v>
      </c>
      <c r="D6708" t="s">
        <v>17</v>
      </c>
      <c r="E6708">
        <v>11</v>
      </c>
      <c r="F6708">
        <v>169</v>
      </c>
      <c r="G6708">
        <v>64916</v>
      </c>
      <c r="H6708">
        <v>79166</v>
      </c>
      <c r="I6708">
        <v>14250</v>
      </c>
    </row>
    <row r="6709" spans="1:9" x14ac:dyDescent="0.25">
      <c r="A6709" s="1">
        <v>45063</v>
      </c>
      <c r="B6709" t="s">
        <v>21</v>
      </c>
      <c r="C6709" t="s">
        <v>14</v>
      </c>
      <c r="D6709" t="s">
        <v>13</v>
      </c>
      <c r="E6709">
        <v>15</v>
      </c>
      <c r="F6709">
        <v>46</v>
      </c>
      <c r="G6709">
        <v>13274</v>
      </c>
      <c r="H6709">
        <v>26027</v>
      </c>
      <c r="I6709">
        <v>12753</v>
      </c>
    </row>
    <row r="6710" spans="1:9" x14ac:dyDescent="0.25">
      <c r="A6710" s="1">
        <v>45064</v>
      </c>
      <c r="B6710" t="s">
        <v>21</v>
      </c>
      <c r="C6710" t="s">
        <v>14</v>
      </c>
      <c r="D6710" t="s">
        <v>13</v>
      </c>
      <c r="E6710">
        <v>24</v>
      </c>
      <c r="F6710">
        <v>32</v>
      </c>
      <c r="G6710">
        <v>64664</v>
      </c>
      <c r="H6710">
        <v>75191</v>
      </c>
      <c r="I6710">
        <v>10527</v>
      </c>
    </row>
    <row r="6711" spans="1:9" x14ac:dyDescent="0.25">
      <c r="A6711" s="1">
        <v>45065</v>
      </c>
      <c r="B6711" t="s">
        <v>21</v>
      </c>
      <c r="C6711" t="s">
        <v>14</v>
      </c>
      <c r="D6711" t="s">
        <v>15</v>
      </c>
      <c r="E6711">
        <v>0</v>
      </c>
      <c r="F6711">
        <v>44</v>
      </c>
      <c r="G6711">
        <v>43612</v>
      </c>
      <c r="H6711">
        <v>83869</v>
      </c>
      <c r="I6711">
        <v>40257</v>
      </c>
    </row>
    <row r="6712" spans="1:9" x14ac:dyDescent="0.25">
      <c r="A6712" s="1">
        <v>45066</v>
      </c>
      <c r="B6712" t="s">
        <v>21</v>
      </c>
      <c r="C6712" t="s">
        <v>14</v>
      </c>
      <c r="D6712" t="s">
        <v>15</v>
      </c>
      <c r="E6712">
        <v>0</v>
      </c>
      <c r="F6712">
        <v>39</v>
      </c>
      <c r="G6712">
        <v>35807</v>
      </c>
      <c r="H6712">
        <v>51153</v>
      </c>
      <c r="I6712">
        <v>15346</v>
      </c>
    </row>
    <row r="6713" spans="1:9" x14ac:dyDescent="0.25">
      <c r="A6713" s="1">
        <v>45067</v>
      </c>
      <c r="B6713" t="s">
        <v>21</v>
      </c>
      <c r="C6713" t="s">
        <v>10</v>
      </c>
      <c r="D6713" t="s">
        <v>17</v>
      </c>
      <c r="E6713">
        <v>9</v>
      </c>
      <c r="F6713">
        <v>91</v>
      </c>
      <c r="G6713">
        <v>29630</v>
      </c>
      <c r="H6713">
        <v>51086</v>
      </c>
      <c r="I6713">
        <v>21456</v>
      </c>
    </row>
    <row r="6714" spans="1:9" x14ac:dyDescent="0.25">
      <c r="A6714" s="1">
        <v>45068</v>
      </c>
      <c r="B6714" t="s">
        <v>21</v>
      </c>
      <c r="C6714" t="s">
        <v>14</v>
      </c>
      <c r="D6714" t="s">
        <v>13</v>
      </c>
      <c r="E6714">
        <v>15</v>
      </c>
      <c r="F6714">
        <v>19</v>
      </c>
      <c r="G6714">
        <v>49666</v>
      </c>
      <c r="H6714">
        <v>80107</v>
      </c>
      <c r="I6714">
        <v>30441</v>
      </c>
    </row>
    <row r="6715" spans="1:9" x14ac:dyDescent="0.25">
      <c r="A6715" s="1">
        <v>45069</v>
      </c>
      <c r="B6715" t="s">
        <v>21</v>
      </c>
      <c r="C6715" t="s">
        <v>14</v>
      </c>
      <c r="D6715" t="s">
        <v>13</v>
      </c>
      <c r="E6715">
        <v>21</v>
      </c>
      <c r="F6715">
        <v>31</v>
      </c>
      <c r="G6715">
        <v>45157</v>
      </c>
      <c r="H6715">
        <v>71678</v>
      </c>
      <c r="I6715">
        <v>26521</v>
      </c>
    </row>
    <row r="6716" spans="1:9" x14ac:dyDescent="0.25">
      <c r="A6716" s="1">
        <v>45070</v>
      </c>
      <c r="B6716" t="s">
        <v>21</v>
      </c>
      <c r="C6716" t="s">
        <v>12</v>
      </c>
      <c r="D6716" t="s">
        <v>17</v>
      </c>
      <c r="E6716">
        <v>5</v>
      </c>
      <c r="F6716">
        <v>136</v>
      </c>
      <c r="G6716">
        <v>22851</v>
      </c>
      <c r="H6716">
        <v>36272</v>
      </c>
      <c r="I6716">
        <v>13421</v>
      </c>
    </row>
    <row r="6717" spans="1:9" x14ac:dyDescent="0.25">
      <c r="A6717" s="1">
        <v>45071</v>
      </c>
      <c r="B6717" t="s">
        <v>21</v>
      </c>
      <c r="C6717" t="s">
        <v>10</v>
      </c>
      <c r="D6717" t="s">
        <v>13</v>
      </c>
      <c r="E6717">
        <v>12</v>
      </c>
      <c r="F6717">
        <v>15</v>
      </c>
      <c r="G6717">
        <v>34119</v>
      </c>
      <c r="H6717">
        <v>56865</v>
      </c>
      <c r="I6717">
        <v>22746</v>
      </c>
    </row>
    <row r="6718" spans="1:9" x14ac:dyDescent="0.25">
      <c r="A6718" s="1">
        <v>45072</v>
      </c>
      <c r="B6718" t="s">
        <v>21</v>
      </c>
      <c r="C6718" t="s">
        <v>14</v>
      </c>
      <c r="D6718" t="s">
        <v>11</v>
      </c>
      <c r="E6718">
        <v>4</v>
      </c>
      <c r="F6718">
        <v>97</v>
      </c>
      <c r="G6718">
        <v>61703</v>
      </c>
      <c r="H6718">
        <v>88147</v>
      </c>
      <c r="I6718">
        <v>26444</v>
      </c>
    </row>
    <row r="6719" spans="1:9" x14ac:dyDescent="0.25">
      <c r="A6719" s="1">
        <v>45073</v>
      </c>
      <c r="B6719" t="s">
        <v>21</v>
      </c>
      <c r="C6719" t="s">
        <v>12</v>
      </c>
      <c r="D6719" t="s">
        <v>11</v>
      </c>
      <c r="E6719">
        <v>10</v>
      </c>
      <c r="F6719">
        <v>69</v>
      </c>
      <c r="G6719">
        <v>33734</v>
      </c>
      <c r="H6719">
        <v>47513</v>
      </c>
      <c r="I6719">
        <v>13779</v>
      </c>
    </row>
    <row r="6720" spans="1:9" x14ac:dyDescent="0.25">
      <c r="A6720" s="1">
        <v>45074</v>
      </c>
      <c r="B6720" t="s">
        <v>21</v>
      </c>
      <c r="C6720" t="s">
        <v>16</v>
      </c>
      <c r="D6720" t="s">
        <v>15</v>
      </c>
      <c r="E6720">
        <v>0</v>
      </c>
      <c r="F6720">
        <v>75</v>
      </c>
      <c r="G6720">
        <v>46533</v>
      </c>
      <c r="H6720">
        <v>91242</v>
      </c>
      <c r="I6720">
        <v>44709</v>
      </c>
    </row>
    <row r="6721" spans="1:9" x14ac:dyDescent="0.25">
      <c r="A6721" s="1">
        <v>45075</v>
      </c>
      <c r="B6721" t="s">
        <v>21</v>
      </c>
      <c r="C6721" t="s">
        <v>14</v>
      </c>
      <c r="D6721" t="s">
        <v>13</v>
      </c>
      <c r="E6721">
        <v>25</v>
      </c>
      <c r="F6721">
        <v>22</v>
      </c>
      <c r="G6721">
        <v>15079</v>
      </c>
      <c r="H6721">
        <v>25132</v>
      </c>
      <c r="I6721">
        <v>10053</v>
      </c>
    </row>
    <row r="6722" spans="1:9" x14ac:dyDescent="0.25">
      <c r="A6722" s="1">
        <v>45076</v>
      </c>
      <c r="B6722" t="s">
        <v>21</v>
      </c>
      <c r="C6722" t="s">
        <v>16</v>
      </c>
      <c r="D6722" t="s">
        <v>13</v>
      </c>
      <c r="E6722">
        <v>18</v>
      </c>
      <c r="F6722">
        <v>41</v>
      </c>
      <c r="G6722">
        <v>41007</v>
      </c>
      <c r="H6722">
        <v>47134</v>
      </c>
      <c r="I6722">
        <v>6127</v>
      </c>
    </row>
    <row r="6723" spans="1:9" x14ac:dyDescent="0.25">
      <c r="A6723" s="1">
        <v>45077</v>
      </c>
      <c r="B6723" t="s">
        <v>21</v>
      </c>
      <c r="C6723" t="s">
        <v>10</v>
      </c>
      <c r="D6723" t="s">
        <v>11</v>
      </c>
      <c r="E6723">
        <v>7</v>
      </c>
      <c r="F6723">
        <v>38</v>
      </c>
      <c r="G6723">
        <v>61815</v>
      </c>
      <c r="H6723">
        <v>80279</v>
      </c>
      <c r="I6723">
        <v>18464</v>
      </c>
    </row>
    <row r="6724" spans="1:9" x14ac:dyDescent="0.25">
      <c r="A6724" s="1">
        <v>45078</v>
      </c>
      <c r="B6724" t="s">
        <v>21</v>
      </c>
      <c r="C6724" t="s">
        <v>10</v>
      </c>
      <c r="D6724" t="s">
        <v>11</v>
      </c>
      <c r="E6724">
        <v>9</v>
      </c>
      <c r="F6724">
        <v>27</v>
      </c>
      <c r="G6724">
        <v>29968</v>
      </c>
      <c r="H6724">
        <v>52575</v>
      </c>
      <c r="I6724">
        <v>22607</v>
      </c>
    </row>
    <row r="6725" spans="1:9" x14ac:dyDescent="0.25">
      <c r="A6725" s="1">
        <v>45079</v>
      </c>
      <c r="B6725" t="s">
        <v>21</v>
      </c>
      <c r="C6725" t="s">
        <v>16</v>
      </c>
      <c r="D6725" t="s">
        <v>15</v>
      </c>
      <c r="E6725">
        <v>0</v>
      </c>
      <c r="F6725">
        <v>58</v>
      </c>
      <c r="G6725">
        <v>31387</v>
      </c>
      <c r="H6725">
        <v>46846.5</v>
      </c>
      <c r="I6725">
        <v>15459.5</v>
      </c>
    </row>
    <row r="6726" spans="1:9" x14ac:dyDescent="0.25">
      <c r="A6726" s="1">
        <v>45080</v>
      </c>
      <c r="B6726" t="s">
        <v>21</v>
      </c>
      <c r="C6726" t="s">
        <v>12</v>
      </c>
      <c r="D6726" t="s">
        <v>15</v>
      </c>
      <c r="E6726">
        <v>0</v>
      </c>
      <c r="F6726">
        <v>34</v>
      </c>
      <c r="G6726">
        <v>34167</v>
      </c>
      <c r="H6726">
        <v>41164.5</v>
      </c>
      <c r="I6726">
        <v>6997.5</v>
      </c>
    </row>
    <row r="6727" spans="1:9" x14ac:dyDescent="0.25">
      <c r="A6727" s="1">
        <v>45081</v>
      </c>
      <c r="B6727" t="s">
        <v>21</v>
      </c>
      <c r="C6727" t="s">
        <v>14</v>
      </c>
      <c r="D6727" t="s">
        <v>17</v>
      </c>
      <c r="E6727">
        <v>6</v>
      </c>
      <c r="F6727">
        <v>94</v>
      </c>
      <c r="G6727">
        <v>33426</v>
      </c>
      <c r="H6727">
        <v>59689.5</v>
      </c>
      <c r="I6727">
        <v>26263.5</v>
      </c>
    </row>
    <row r="6728" spans="1:9" x14ac:dyDescent="0.25">
      <c r="A6728" s="1">
        <v>45082</v>
      </c>
      <c r="B6728" t="s">
        <v>21</v>
      </c>
      <c r="C6728" t="s">
        <v>10</v>
      </c>
      <c r="D6728" t="s">
        <v>13</v>
      </c>
      <c r="E6728">
        <v>19</v>
      </c>
      <c r="F6728">
        <v>49</v>
      </c>
      <c r="G6728">
        <v>69273</v>
      </c>
      <c r="H6728">
        <v>87687</v>
      </c>
      <c r="I6728">
        <v>18414</v>
      </c>
    </row>
    <row r="6729" spans="1:9" x14ac:dyDescent="0.25">
      <c r="A6729" s="1">
        <v>45083</v>
      </c>
      <c r="B6729" t="s">
        <v>21</v>
      </c>
      <c r="C6729" t="s">
        <v>14</v>
      </c>
      <c r="D6729" t="s">
        <v>13</v>
      </c>
      <c r="E6729">
        <v>11</v>
      </c>
      <c r="F6729">
        <v>30</v>
      </c>
      <c r="G6729">
        <v>96954</v>
      </c>
      <c r="H6729">
        <v>111441</v>
      </c>
      <c r="I6729">
        <v>14487</v>
      </c>
    </row>
    <row r="6730" spans="1:9" x14ac:dyDescent="0.25">
      <c r="A6730" s="1">
        <v>45084</v>
      </c>
      <c r="B6730" t="s">
        <v>21</v>
      </c>
      <c r="C6730" t="s">
        <v>16</v>
      </c>
      <c r="D6730" t="s">
        <v>15</v>
      </c>
      <c r="E6730">
        <v>0</v>
      </c>
      <c r="F6730">
        <v>74</v>
      </c>
      <c r="G6730">
        <v>111553</v>
      </c>
      <c r="H6730">
        <v>144874.5</v>
      </c>
      <c r="I6730">
        <v>33321.5</v>
      </c>
    </row>
    <row r="6731" spans="1:9" x14ac:dyDescent="0.25">
      <c r="A6731" s="1">
        <v>45085</v>
      </c>
      <c r="B6731" t="s">
        <v>21</v>
      </c>
      <c r="C6731" t="s">
        <v>10</v>
      </c>
      <c r="D6731" t="s">
        <v>15</v>
      </c>
      <c r="E6731">
        <v>0</v>
      </c>
      <c r="F6731">
        <v>79</v>
      </c>
      <c r="G6731">
        <v>26728</v>
      </c>
      <c r="H6731">
        <v>42426</v>
      </c>
      <c r="I6731">
        <v>15698</v>
      </c>
    </row>
    <row r="6732" spans="1:9" x14ac:dyDescent="0.25">
      <c r="A6732" s="1">
        <v>45086</v>
      </c>
      <c r="B6732" t="s">
        <v>21</v>
      </c>
      <c r="C6732" t="s">
        <v>18</v>
      </c>
      <c r="D6732" t="s">
        <v>11</v>
      </c>
      <c r="E6732">
        <v>3</v>
      </c>
      <c r="F6732">
        <v>27</v>
      </c>
      <c r="G6732">
        <v>19463</v>
      </c>
      <c r="H6732">
        <v>29943</v>
      </c>
      <c r="I6732">
        <v>10480</v>
      </c>
    </row>
    <row r="6733" spans="1:9" x14ac:dyDescent="0.25">
      <c r="A6733" s="1">
        <v>45087</v>
      </c>
      <c r="B6733" t="s">
        <v>21</v>
      </c>
      <c r="C6733" t="s">
        <v>16</v>
      </c>
      <c r="D6733" t="s">
        <v>15</v>
      </c>
      <c r="E6733">
        <v>0</v>
      </c>
      <c r="F6733">
        <v>79</v>
      </c>
      <c r="G6733">
        <v>44819</v>
      </c>
      <c r="H6733">
        <v>72289.5</v>
      </c>
      <c r="I6733">
        <v>27470.5</v>
      </c>
    </row>
    <row r="6734" spans="1:9" x14ac:dyDescent="0.25">
      <c r="A6734" s="1">
        <v>45088</v>
      </c>
      <c r="B6734" t="s">
        <v>21</v>
      </c>
      <c r="C6734" t="s">
        <v>12</v>
      </c>
      <c r="D6734" t="s">
        <v>13</v>
      </c>
      <c r="E6734">
        <v>16</v>
      </c>
      <c r="F6734">
        <v>10</v>
      </c>
      <c r="G6734">
        <v>12264</v>
      </c>
      <c r="H6734">
        <v>19162.5</v>
      </c>
      <c r="I6734">
        <v>6898.5</v>
      </c>
    </row>
    <row r="6735" spans="1:9" x14ac:dyDescent="0.25">
      <c r="A6735" s="1">
        <v>45089</v>
      </c>
      <c r="B6735" t="s">
        <v>21</v>
      </c>
      <c r="C6735" t="s">
        <v>18</v>
      </c>
      <c r="D6735" t="s">
        <v>17</v>
      </c>
      <c r="E6735">
        <v>12</v>
      </c>
      <c r="F6735">
        <v>131</v>
      </c>
      <c r="G6735">
        <v>82074</v>
      </c>
      <c r="H6735">
        <v>107992.5</v>
      </c>
      <c r="I6735">
        <v>25918.5</v>
      </c>
    </row>
    <row r="6736" spans="1:9" x14ac:dyDescent="0.25">
      <c r="A6736" s="1">
        <v>45090</v>
      </c>
      <c r="B6736" t="s">
        <v>21</v>
      </c>
      <c r="C6736" t="s">
        <v>16</v>
      </c>
      <c r="D6736" t="s">
        <v>17</v>
      </c>
      <c r="E6736">
        <v>5</v>
      </c>
      <c r="F6736">
        <v>122</v>
      </c>
      <c r="G6736">
        <v>18089</v>
      </c>
      <c r="H6736">
        <v>33498</v>
      </c>
      <c r="I6736">
        <v>15409</v>
      </c>
    </row>
    <row r="6737" spans="1:9" x14ac:dyDescent="0.25">
      <c r="A6737" s="1">
        <v>45091</v>
      </c>
      <c r="B6737" t="s">
        <v>21</v>
      </c>
      <c r="C6737" t="s">
        <v>16</v>
      </c>
      <c r="D6737" t="s">
        <v>15</v>
      </c>
      <c r="E6737">
        <v>0</v>
      </c>
      <c r="F6737">
        <v>59</v>
      </c>
      <c r="G6737">
        <v>86764</v>
      </c>
      <c r="H6737">
        <v>102075</v>
      </c>
      <c r="I6737">
        <v>15311</v>
      </c>
    </row>
    <row r="6738" spans="1:9" x14ac:dyDescent="0.25">
      <c r="A6738" s="1">
        <v>45092</v>
      </c>
      <c r="B6738" t="s">
        <v>21</v>
      </c>
      <c r="C6738" t="s">
        <v>18</v>
      </c>
      <c r="D6738" t="s">
        <v>17</v>
      </c>
      <c r="E6738">
        <v>5</v>
      </c>
      <c r="F6738">
        <v>114</v>
      </c>
      <c r="G6738">
        <v>75697</v>
      </c>
      <c r="H6738">
        <v>132802.5</v>
      </c>
      <c r="I6738">
        <v>57105.5</v>
      </c>
    </row>
    <row r="6739" spans="1:9" x14ac:dyDescent="0.25">
      <c r="A6739" s="1">
        <v>45093</v>
      </c>
      <c r="B6739" t="s">
        <v>21</v>
      </c>
      <c r="C6739" t="s">
        <v>10</v>
      </c>
      <c r="D6739" t="s">
        <v>13</v>
      </c>
      <c r="E6739">
        <v>19</v>
      </c>
      <c r="F6739">
        <v>32</v>
      </c>
      <c r="G6739">
        <v>16724</v>
      </c>
      <c r="H6739">
        <v>33448.5</v>
      </c>
      <c r="I6739">
        <v>16724.5</v>
      </c>
    </row>
    <row r="6740" spans="1:9" x14ac:dyDescent="0.25">
      <c r="A6740" s="1">
        <v>45094</v>
      </c>
      <c r="B6740" t="s">
        <v>21</v>
      </c>
      <c r="C6740" t="s">
        <v>10</v>
      </c>
      <c r="D6740" t="s">
        <v>11</v>
      </c>
      <c r="E6740">
        <v>3</v>
      </c>
      <c r="F6740">
        <v>85</v>
      </c>
      <c r="G6740">
        <v>77194</v>
      </c>
      <c r="H6740">
        <v>100252.5</v>
      </c>
      <c r="I6740">
        <v>23058.5</v>
      </c>
    </row>
    <row r="6741" spans="1:9" x14ac:dyDescent="0.25">
      <c r="A6741" s="1">
        <v>45095</v>
      </c>
      <c r="B6741" t="s">
        <v>21</v>
      </c>
      <c r="C6741" t="s">
        <v>12</v>
      </c>
      <c r="D6741" t="s">
        <v>13</v>
      </c>
      <c r="E6741">
        <v>13</v>
      </c>
      <c r="F6741">
        <v>25</v>
      </c>
      <c r="G6741">
        <v>75919</v>
      </c>
      <c r="H6741">
        <v>103998</v>
      </c>
      <c r="I6741">
        <v>28079</v>
      </c>
    </row>
    <row r="6742" spans="1:9" x14ac:dyDescent="0.25">
      <c r="A6742" s="1">
        <v>45096</v>
      </c>
      <c r="B6742" t="s">
        <v>21</v>
      </c>
      <c r="C6742" t="s">
        <v>16</v>
      </c>
      <c r="D6742" t="s">
        <v>13</v>
      </c>
      <c r="E6742">
        <v>15</v>
      </c>
      <c r="F6742">
        <v>19</v>
      </c>
      <c r="G6742">
        <v>102206</v>
      </c>
      <c r="H6742">
        <v>143952</v>
      </c>
      <c r="I6742">
        <v>41746</v>
      </c>
    </row>
    <row r="6743" spans="1:9" x14ac:dyDescent="0.25">
      <c r="A6743" s="1">
        <v>45097</v>
      </c>
      <c r="B6743" t="s">
        <v>21</v>
      </c>
      <c r="C6743" t="s">
        <v>18</v>
      </c>
      <c r="D6743" t="s">
        <v>11</v>
      </c>
      <c r="E6743">
        <v>10</v>
      </c>
      <c r="F6743">
        <v>79</v>
      </c>
      <c r="G6743">
        <v>77161</v>
      </c>
      <c r="H6743">
        <v>118708.5</v>
      </c>
      <c r="I6743">
        <v>41547.5</v>
      </c>
    </row>
    <row r="6744" spans="1:9" x14ac:dyDescent="0.25">
      <c r="A6744" s="1">
        <v>45098</v>
      </c>
      <c r="B6744" t="s">
        <v>21</v>
      </c>
      <c r="C6744" t="s">
        <v>12</v>
      </c>
      <c r="D6744" t="s">
        <v>17</v>
      </c>
      <c r="E6744">
        <v>13</v>
      </c>
      <c r="F6744">
        <v>199</v>
      </c>
      <c r="G6744">
        <v>60055</v>
      </c>
      <c r="H6744">
        <v>98451</v>
      </c>
      <c r="I6744">
        <v>38396</v>
      </c>
    </row>
    <row r="6745" spans="1:9" x14ac:dyDescent="0.25">
      <c r="A6745" s="1">
        <v>45099</v>
      </c>
      <c r="B6745" t="s">
        <v>21</v>
      </c>
      <c r="C6745" t="s">
        <v>12</v>
      </c>
      <c r="D6745" t="s">
        <v>11</v>
      </c>
      <c r="E6745">
        <v>4</v>
      </c>
      <c r="F6745">
        <v>32</v>
      </c>
      <c r="G6745">
        <v>103353</v>
      </c>
      <c r="H6745">
        <v>149787</v>
      </c>
      <c r="I6745">
        <v>46434</v>
      </c>
    </row>
    <row r="6746" spans="1:9" x14ac:dyDescent="0.25">
      <c r="A6746" s="1">
        <v>45100</v>
      </c>
      <c r="B6746" t="s">
        <v>21</v>
      </c>
      <c r="C6746" t="s">
        <v>14</v>
      </c>
      <c r="D6746" t="s">
        <v>11</v>
      </c>
      <c r="E6746">
        <v>9</v>
      </c>
      <c r="F6746">
        <v>22</v>
      </c>
      <c r="G6746">
        <v>70966</v>
      </c>
      <c r="H6746">
        <v>105919.5</v>
      </c>
      <c r="I6746">
        <v>34953.5</v>
      </c>
    </row>
    <row r="6747" spans="1:9" x14ac:dyDescent="0.25">
      <c r="A6747" s="1">
        <v>45101</v>
      </c>
      <c r="B6747" t="s">
        <v>21</v>
      </c>
      <c r="C6747" t="s">
        <v>16</v>
      </c>
      <c r="D6747" t="s">
        <v>15</v>
      </c>
      <c r="E6747">
        <v>0</v>
      </c>
      <c r="F6747">
        <v>31</v>
      </c>
      <c r="G6747">
        <v>83021</v>
      </c>
      <c r="H6747">
        <v>129720</v>
      </c>
      <c r="I6747">
        <v>46699</v>
      </c>
    </row>
    <row r="6748" spans="1:9" x14ac:dyDescent="0.25">
      <c r="A6748" s="1">
        <v>45102</v>
      </c>
      <c r="B6748" t="s">
        <v>21</v>
      </c>
      <c r="C6748" t="s">
        <v>18</v>
      </c>
      <c r="D6748" t="s">
        <v>15</v>
      </c>
      <c r="E6748">
        <v>0</v>
      </c>
      <c r="F6748">
        <v>96</v>
      </c>
      <c r="G6748">
        <v>42756</v>
      </c>
      <c r="H6748">
        <v>48040.5</v>
      </c>
      <c r="I6748">
        <v>5284.5</v>
      </c>
    </row>
    <row r="6749" spans="1:9" x14ac:dyDescent="0.25">
      <c r="A6749" s="1">
        <v>45103</v>
      </c>
      <c r="B6749" t="s">
        <v>21</v>
      </c>
      <c r="C6749" t="s">
        <v>16</v>
      </c>
      <c r="D6749" t="s">
        <v>17</v>
      </c>
      <c r="E6749">
        <v>7</v>
      </c>
      <c r="F6749">
        <v>89</v>
      </c>
      <c r="G6749">
        <v>82197</v>
      </c>
      <c r="H6749">
        <v>101478</v>
      </c>
      <c r="I6749">
        <v>19281</v>
      </c>
    </row>
    <row r="6750" spans="1:9" x14ac:dyDescent="0.25">
      <c r="A6750" s="1">
        <v>45104</v>
      </c>
      <c r="B6750" t="s">
        <v>21</v>
      </c>
      <c r="C6750" t="s">
        <v>18</v>
      </c>
      <c r="D6750" t="s">
        <v>17</v>
      </c>
      <c r="E6750">
        <v>6</v>
      </c>
      <c r="F6750">
        <v>172</v>
      </c>
      <c r="G6750">
        <v>75285</v>
      </c>
      <c r="H6750">
        <v>112365</v>
      </c>
      <c r="I6750">
        <v>37080</v>
      </c>
    </row>
    <row r="6751" spans="1:9" x14ac:dyDescent="0.25">
      <c r="A6751" s="1">
        <v>45105</v>
      </c>
      <c r="B6751" t="s">
        <v>21</v>
      </c>
      <c r="C6751" t="s">
        <v>18</v>
      </c>
      <c r="D6751" t="s">
        <v>15</v>
      </c>
      <c r="E6751">
        <v>0</v>
      </c>
      <c r="F6751">
        <v>32</v>
      </c>
      <c r="G6751">
        <v>36134</v>
      </c>
      <c r="H6751">
        <v>46927.5</v>
      </c>
      <c r="I6751">
        <v>10793.5</v>
      </c>
    </row>
    <row r="6752" spans="1:9" x14ac:dyDescent="0.25">
      <c r="A6752" s="1">
        <v>45106</v>
      </c>
      <c r="B6752" t="s">
        <v>21</v>
      </c>
      <c r="C6752" t="s">
        <v>18</v>
      </c>
      <c r="D6752" t="s">
        <v>11</v>
      </c>
      <c r="E6752">
        <v>10</v>
      </c>
      <c r="F6752">
        <v>73</v>
      </c>
      <c r="G6752">
        <v>86274</v>
      </c>
      <c r="H6752">
        <v>126873</v>
      </c>
      <c r="I6752">
        <v>40599</v>
      </c>
    </row>
    <row r="6753" spans="1:9" x14ac:dyDescent="0.25">
      <c r="A6753" s="1">
        <v>45107</v>
      </c>
      <c r="B6753" t="s">
        <v>21</v>
      </c>
      <c r="C6753" t="s">
        <v>18</v>
      </c>
      <c r="D6753" t="s">
        <v>13</v>
      </c>
      <c r="E6753">
        <v>21</v>
      </c>
      <c r="F6753">
        <v>23</v>
      </c>
      <c r="G6753">
        <v>60908</v>
      </c>
      <c r="H6753">
        <v>87012</v>
      </c>
      <c r="I6753">
        <v>26104</v>
      </c>
    </row>
    <row r="6754" spans="1:9" x14ac:dyDescent="0.25">
      <c r="A6754" s="1">
        <v>45108</v>
      </c>
      <c r="B6754" t="s">
        <v>21</v>
      </c>
      <c r="C6754" t="s">
        <v>14</v>
      </c>
      <c r="D6754" t="s">
        <v>15</v>
      </c>
      <c r="E6754">
        <v>0</v>
      </c>
      <c r="F6754">
        <v>84</v>
      </c>
      <c r="G6754">
        <v>72869</v>
      </c>
      <c r="H6754">
        <v>83758</v>
      </c>
      <c r="I6754">
        <v>10889</v>
      </c>
    </row>
    <row r="6755" spans="1:9" x14ac:dyDescent="0.25">
      <c r="A6755" s="1">
        <v>45109</v>
      </c>
      <c r="B6755" t="s">
        <v>21</v>
      </c>
      <c r="C6755" t="s">
        <v>16</v>
      </c>
      <c r="D6755" t="s">
        <v>13</v>
      </c>
      <c r="E6755">
        <v>10</v>
      </c>
      <c r="F6755">
        <v>32</v>
      </c>
      <c r="G6755">
        <v>36853</v>
      </c>
      <c r="H6755">
        <v>51905</v>
      </c>
      <c r="I6755">
        <v>15052</v>
      </c>
    </row>
    <row r="6756" spans="1:9" x14ac:dyDescent="0.25">
      <c r="A6756" s="1">
        <v>45110</v>
      </c>
      <c r="B6756" t="s">
        <v>21</v>
      </c>
      <c r="C6756" t="s">
        <v>10</v>
      </c>
      <c r="D6756" t="s">
        <v>17</v>
      </c>
      <c r="E6756">
        <v>14</v>
      </c>
      <c r="F6756">
        <v>63</v>
      </c>
      <c r="G6756">
        <v>69809</v>
      </c>
      <c r="H6756">
        <v>81173</v>
      </c>
      <c r="I6756">
        <v>11364</v>
      </c>
    </row>
    <row r="6757" spans="1:9" x14ac:dyDescent="0.25">
      <c r="A6757" s="1">
        <v>45111</v>
      </c>
      <c r="B6757" t="s">
        <v>21</v>
      </c>
      <c r="C6757" t="s">
        <v>14</v>
      </c>
      <c r="D6757" t="s">
        <v>17</v>
      </c>
      <c r="E6757">
        <v>5</v>
      </c>
      <c r="F6757">
        <v>186</v>
      </c>
      <c r="G6757">
        <v>38639</v>
      </c>
      <c r="H6757">
        <v>66619</v>
      </c>
      <c r="I6757">
        <v>27980</v>
      </c>
    </row>
    <row r="6758" spans="1:9" x14ac:dyDescent="0.25">
      <c r="A6758" s="1">
        <v>45112</v>
      </c>
      <c r="B6758" t="s">
        <v>21</v>
      </c>
      <c r="C6758" t="s">
        <v>12</v>
      </c>
      <c r="D6758" t="s">
        <v>11</v>
      </c>
      <c r="E6758">
        <v>8</v>
      </c>
      <c r="F6758">
        <v>49</v>
      </c>
      <c r="G6758">
        <v>67033</v>
      </c>
      <c r="H6758">
        <v>93102</v>
      </c>
      <c r="I6758">
        <v>26069</v>
      </c>
    </row>
    <row r="6759" spans="1:9" x14ac:dyDescent="0.25">
      <c r="A6759" s="1">
        <v>45113</v>
      </c>
      <c r="B6759" t="s">
        <v>21</v>
      </c>
      <c r="C6759" t="s">
        <v>12</v>
      </c>
      <c r="D6759" t="s">
        <v>13</v>
      </c>
      <c r="E6759">
        <v>22</v>
      </c>
      <c r="F6759">
        <v>26</v>
      </c>
      <c r="G6759">
        <v>26749</v>
      </c>
      <c r="H6759">
        <v>37674</v>
      </c>
      <c r="I6759">
        <v>10925</v>
      </c>
    </row>
    <row r="6760" spans="1:9" x14ac:dyDescent="0.25">
      <c r="A6760" s="1">
        <v>45114</v>
      </c>
      <c r="B6760" t="s">
        <v>21</v>
      </c>
      <c r="C6760" t="s">
        <v>10</v>
      </c>
      <c r="D6760" t="s">
        <v>15</v>
      </c>
      <c r="E6760">
        <v>0</v>
      </c>
      <c r="F6760">
        <v>42</v>
      </c>
      <c r="G6760">
        <v>54216</v>
      </c>
      <c r="H6760">
        <v>91892</v>
      </c>
      <c r="I6760">
        <v>37676</v>
      </c>
    </row>
    <row r="6761" spans="1:9" x14ac:dyDescent="0.25">
      <c r="A6761" s="1">
        <v>45115</v>
      </c>
      <c r="B6761" t="s">
        <v>21</v>
      </c>
      <c r="C6761" t="s">
        <v>14</v>
      </c>
      <c r="D6761" t="s">
        <v>13</v>
      </c>
      <c r="E6761">
        <v>16</v>
      </c>
      <c r="F6761">
        <v>28</v>
      </c>
      <c r="G6761">
        <v>55113</v>
      </c>
      <c r="H6761">
        <v>64839</v>
      </c>
      <c r="I6761">
        <v>9726</v>
      </c>
    </row>
    <row r="6762" spans="1:9" x14ac:dyDescent="0.25">
      <c r="A6762" s="1">
        <v>45116</v>
      </c>
      <c r="B6762" t="s">
        <v>21</v>
      </c>
      <c r="C6762" t="s">
        <v>18</v>
      </c>
      <c r="D6762" t="s">
        <v>17</v>
      </c>
      <c r="E6762">
        <v>6</v>
      </c>
      <c r="F6762">
        <v>170</v>
      </c>
      <c r="G6762">
        <v>60481</v>
      </c>
      <c r="H6762">
        <v>85185</v>
      </c>
      <c r="I6762">
        <v>24704</v>
      </c>
    </row>
    <row r="6763" spans="1:9" x14ac:dyDescent="0.25">
      <c r="A6763" s="1">
        <v>45117</v>
      </c>
      <c r="B6763" t="s">
        <v>21</v>
      </c>
      <c r="C6763" t="s">
        <v>18</v>
      </c>
      <c r="D6763" t="s">
        <v>17</v>
      </c>
      <c r="E6763">
        <v>6</v>
      </c>
      <c r="F6763">
        <v>144</v>
      </c>
      <c r="G6763">
        <v>41102</v>
      </c>
      <c r="H6763">
        <v>47793</v>
      </c>
      <c r="I6763">
        <v>6691</v>
      </c>
    </row>
    <row r="6764" spans="1:9" x14ac:dyDescent="0.25">
      <c r="A6764" s="1">
        <v>45118</v>
      </c>
      <c r="B6764" t="s">
        <v>21</v>
      </c>
      <c r="C6764" t="s">
        <v>18</v>
      </c>
      <c r="D6764" t="s">
        <v>17</v>
      </c>
      <c r="E6764">
        <v>6</v>
      </c>
      <c r="F6764">
        <v>88</v>
      </c>
      <c r="G6764">
        <v>67340</v>
      </c>
      <c r="H6764">
        <v>88605</v>
      </c>
      <c r="I6764">
        <v>21265</v>
      </c>
    </row>
    <row r="6765" spans="1:9" x14ac:dyDescent="0.25">
      <c r="A6765" s="1">
        <v>45119</v>
      </c>
      <c r="B6765" t="s">
        <v>21</v>
      </c>
      <c r="C6765" t="s">
        <v>18</v>
      </c>
      <c r="D6765" t="s">
        <v>13</v>
      </c>
      <c r="E6765">
        <v>18</v>
      </c>
      <c r="F6765">
        <v>29</v>
      </c>
      <c r="G6765">
        <v>46605</v>
      </c>
      <c r="H6765">
        <v>58256</v>
      </c>
      <c r="I6765">
        <v>11651</v>
      </c>
    </row>
    <row r="6766" spans="1:9" x14ac:dyDescent="0.25">
      <c r="A6766" s="1">
        <v>45120</v>
      </c>
      <c r="B6766" t="s">
        <v>21</v>
      </c>
      <c r="C6766" t="s">
        <v>14</v>
      </c>
      <c r="D6766" t="s">
        <v>17</v>
      </c>
      <c r="E6766">
        <v>6</v>
      </c>
      <c r="F6766">
        <v>131</v>
      </c>
      <c r="G6766">
        <v>35148</v>
      </c>
      <c r="H6766">
        <v>48148</v>
      </c>
      <c r="I6766">
        <v>13000</v>
      </c>
    </row>
    <row r="6767" spans="1:9" x14ac:dyDescent="0.25">
      <c r="A6767" s="1">
        <v>45121</v>
      </c>
      <c r="B6767" t="s">
        <v>21</v>
      </c>
      <c r="C6767" t="s">
        <v>18</v>
      </c>
      <c r="D6767" t="s">
        <v>11</v>
      </c>
      <c r="E6767">
        <v>6</v>
      </c>
      <c r="F6767">
        <v>30</v>
      </c>
      <c r="G6767">
        <v>70525</v>
      </c>
      <c r="H6767">
        <v>79242</v>
      </c>
      <c r="I6767">
        <v>8717</v>
      </c>
    </row>
    <row r="6768" spans="1:9" x14ac:dyDescent="0.25">
      <c r="A6768" s="1">
        <v>45122</v>
      </c>
      <c r="B6768" t="s">
        <v>21</v>
      </c>
      <c r="C6768" t="s">
        <v>14</v>
      </c>
      <c r="D6768" t="s">
        <v>17</v>
      </c>
      <c r="E6768">
        <v>7</v>
      </c>
      <c r="F6768">
        <v>97</v>
      </c>
      <c r="G6768">
        <v>13721</v>
      </c>
      <c r="H6768">
        <v>25410</v>
      </c>
      <c r="I6768">
        <v>11689</v>
      </c>
    </row>
    <row r="6769" spans="1:9" x14ac:dyDescent="0.25">
      <c r="A6769" s="1">
        <v>45123</v>
      </c>
      <c r="B6769" t="s">
        <v>21</v>
      </c>
      <c r="C6769" t="s">
        <v>16</v>
      </c>
      <c r="D6769" t="s">
        <v>11</v>
      </c>
      <c r="E6769">
        <v>8</v>
      </c>
      <c r="F6769">
        <v>90</v>
      </c>
      <c r="G6769">
        <v>13877</v>
      </c>
      <c r="H6769">
        <v>16520</v>
      </c>
      <c r="I6769">
        <v>2643</v>
      </c>
    </row>
    <row r="6770" spans="1:9" x14ac:dyDescent="0.25">
      <c r="A6770" s="1">
        <v>45124</v>
      </c>
      <c r="B6770" t="s">
        <v>21</v>
      </c>
      <c r="C6770" t="s">
        <v>16</v>
      </c>
      <c r="D6770" t="s">
        <v>13</v>
      </c>
      <c r="E6770">
        <v>17</v>
      </c>
      <c r="F6770">
        <v>48</v>
      </c>
      <c r="G6770">
        <v>36824</v>
      </c>
      <c r="H6770">
        <v>48452</v>
      </c>
      <c r="I6770">
        <v>11628</v>
      </c>
    </row>
    <row r="6771" spans="1:9" x14ac:dyDescent="0.25">
      <c r="A6771" s="1">
        <v>45125</v>
      </c>
      <c r="B6771" t="s">
        <v>21</v>
      </c>
      <c r="C6771" t="s">
        <v>18</v>
      </c>
      <c r="D6771" t="s">
        <v>15</v>
      </c>
      <c r="E6771">
        <v>0</v>
      </c>
      <c r="F6771">
        <v>22</v>
      </c>
      <c r="G6771">
        <v>39385</v>
      </c>
      <c r="H6771">
        <v>44756</v>
      </c>
      <c r="I6771">
        <v>5371</v>
      </c>
    </row>
    <row r="6772" spans="1:9" x14ac:dyDescent="0.25">
      <c r="A6772" s="1">
        <v>45126</v>
      </c>
      <c r="B6772" t="s">
        <v>21</v>
      </c>
      <c r="C6772" t="s">
        <v>16</v>
      </c>
      <c r="D6772" t="s">
        <v>13</v>
      </c>
      <c r="E6772">
        <v>10</v>
      </c>
      <c r="F6772">
        <v>38</v>
      </c>
      <c r="G6772">
        <v>56062</v>
      </c>
      <c r="H6772">
        <v>70078</v>
      </c>
      <c r="I6772">
        <v>14016</v>
      </c>
    </row>
    <row r="6773" spans="1:9" x14ac:dyDescent="0.25">
      <c r="A6773" s="1">
        <v>45127</v>
      </c>
      <c r="B6773" t="s">
        <v>21</v>
      </c>
      <c r="C6773" t="s">
        <v>10</v>
      </c>
      <c r="D6773" t="s">
        <v>11</v>
      </c>
      <c r="E6773">
        <v>8</v>
      </c>
      <c r="F6773">
        <v>66</v>
      </c>
      <c r="G6773">
        <v>60807</v>
      </c>
      <c r="H6773">
        <v>92132</v>
      </c>
      <c r="I6773">
        <v>31325</v>
      </c>
    </row>
    <row r="6774" spans="1:9" x14ac:dyDescent="0.25">
      <c r="A6774" s="1">
        <v>45128</v>
      </c>
      <c r="B6774" t="s">
        <v>21</v>
      </c>
      <c r="C6774" t="s">
        <v>16</v>
      </c>
      <c r="D6774" t="s">
        <v>15</v>
      </c>
      <c r="E6774">
        <v>0</v>
      </c>
      <c r="F6774">
        <v>33</v>
      </c>
      <c r="G6774">
        <v>22437</v>
      </c>
      <c r="H6774">
        <v>27700</v>
      </c>
      <c r="I6774">
        <v>5263</v>
      </c>
    </row>
    <row r="6775" spans="1:9" x14ac:dyDescent="0.25">
      <c r="A6775" s="1">
        <v>45129</v>
      </c>
      <c r="B6775" t="s">
        <v>21</v>
      </c>
      <c r="C6775" t="s">
        <v>16</v>
      </c>
      <c r="D6775" t="s">
        <v>17</v>
      </c>
      <c r="E6775">
        <v>10</v>
      </c>
      <c r="F6775">
        <v>127</v>
      </c>
      <c r="G6775">
        <v>51829</v>
      </c>
      <c r="H6775">
        <v>60266</v>
      </c>
      <c r="I6775">
        <v>8437</v>
      </c>
    </row>
    <row r="6776" spans="1:9" x14ac:dyDescent="0.25">
      <c r="A6776" s="1">
        <v>45130</v>
      </c>
      <c r="B6776" t="s">
        <v>21</v>
      </c>
      <c r="C6776" t="s">
        <v>12</v>
      </c>
      <c r="D6776" t="s">
        <v>17</v>
      </c>
      <c r="E6776">
        <v>14</v>
      </c>
      <c r="F6776">
        <v>83</v>
      </c>
      <c r="G6776">
        <v>58353</v>
      </c>
      <c r="H6776">
        <v>88413</v>
      </c>
      <c r="I6776">
        <v>30060</v>
      </c>
    </row>
    <row r="6777" spans="1:9" x14ac:dyDescent="0.25">
      <c r="A6777" s="1">
        <v>45131</v>
      </c>
      <c r="B6777" t="s">
        <v>21</v>
      </c>
      <c r="C6777" t="s">
        <v>14</v>
      </c>
      <c r="D6777" t="s">
        <v>13</v>
      </c>
      <c r="E6777">
        <v>20</v>
      </c>
      <c r="F6777">
        <v>29</v>
      </c>
      <c r="G6777">
        <v>27582</v>
      </c>
      <c r="H6777">
        <v>47556</v>
      </c>
      <c r="I6777">
        <v>19974</v>
      </c>
    </row>
    <row r="6778" spans="1:9" x14ac:dyDescent="0.25">
      <c r="A6778" s="1">
        <v>45132</v>
      </c>
      <c r="B6778" t="s">
        <v>21</v>
      </c>
      <c r="C6778" t="s">
        <v>14</v>
      </c>
      <c r="D6778" t="s">
        <v>11</v>
      </c>
      <c r="E6778">
        <v>10</v>
      </c>
      <c r="F6778">
        <v>63</v>
      </c>
      <c r="G6778">
        <v>46142</v>
      </c>
      <c r="H6778">
        <v>57677</v>
      </c>
      <c r="I6778">
        <v>11535</v>
      </c>
    </row>
    <row r="6779" spans="1:9" x14ac:dyDescent="0.25">
      <c r="A6779" s="1">
        <v>45133</v>
      </c>
      <c r="B6779" t="s">
        <v>21</v>
      </c>
      <c r="C6779" t="s">
        <v>12</v>
      </c>
      <c r="D6779" t="s">
        <v>11</v>
      </c>
      <c r="E6779">
        <v>9</v>
      </c>
      <c r="F6779">
        <v>45</v>
      </c>
      <c r="G6779">
        <v>47191</v>
      </c>
      <c r="H6779">
        <v>76114</v>
      </c>
      <c r="I6779">
        <v>28923</v>
      </c>
    </row>
    <row r="6780" spans="1:9" x14ac:dyDescent="0.25">
      <c r="A6780" s="1">
        <v>45134</v>
      </c>
      <c r="B6780" t="s">
        <v>21</v>
      </c>
      <c r="C6780" t="s">
        <v>10</v>
      </c>
      <c r="D6780" t="s">
        <v>17</v>
      </c>
      <c r="E6780">
        <v>5</v>
      </c>
      <c r="F6780">
        <v>95</v>
      </c>
      <c r="G6780">
        <v>24506</v>
      </c>
      <c r="H6780">
        <v>31020</v>
      </c>
      <c r="I6780">
        <v>6514</v>
      </c>
    </row>
    <row r="6781" spans="1:9" x14ac:dyDescent="0.25">
      <c r="A6781" s="1">
        <v>45135</v>
      </c>
      <c r="B6781" t="s">
        <v>21</v>
      </c>
      <c r="C6781" t="s">
        <v>14</v>
      </c>
      <c r="D6781" t="s">
        <v>15</v>
      </c>
      <c r="E6781">
        <v>0</v>
      </c>
      <c r="F6781">
        <v>40</v>
      </c>
      <c r="G6781">
        <v>44338</v>
      </c>
      <c r="H6781">
        <v>72685</v>
      </c>
      <c r="I6781">
        <v>28347</v>
      </c>
    </row>
    <row r="6782" spans="1:9" x14ac:dyDescent="0.25">
      <c r="A6782" s="1">
        <v>45136</v>
      </c>
      <c r="B6782" t="s">
        <v>21</v>
      </c>
      <c r="C6782" t="s">
        <v>10</v>
      </c>
      <c r="D6782" t="s">
        <v>17</v>
      </c>
      <c r="E6782">
        <v>6</v>
      </c>
      <c r="F6782">
        <v>135</v>
      </c>
      <c r="G6782">
        <v>54237</v>
      </c>
      <c r="H6782">
        <v>60941</v>
      </c>
      <c r="I6782">
        <v>6704</v>
      </c>
    </row>
    <row r="6783" spans="1:9" x14ac:dyDescent="0.25">
      <c r="A6783" s="1">
        <v>45137</v>
      </c>
      <c r="B6783" t="s">
        <v>21</v>
      </c>
      <c r="C6783" t="s">
        <v>14</v>
      </c>
      <c r="D6783" t="s">
        <v>11</v>
      </c>
      <c r="E6783">
        <v>10</v>
      </c>
      <c r="F6783">
        <v>66</v>
      </c>
      <c r="G6783">
        <v>62211</v>
      </c>
      <c r="H6783">
        <v>86404</v>
      </c>
      <c r="I6783">
        <v>24193</v>
      </c>
    </row>
    <row r="6784" spans="1:9" x14ac:dyDescent="0.25">
      <c r="A6784" s="1">
        <v>45138</v>
      </c>
      <c r="B6784" t="s">
        <v>21</v>
      </c>
      <c r="C6784" t="s">
        <v>12</v>
      </c>
      <c r="D6784" t="s">
        <v>15</v>
      </c>
      <c r="E6784">
        <v>0</v>
      </c>
      <c r="F6784">
        <v>81</v>
      </c>
      <c r="G6784">
        <v>33904</v>
      </c>
      <c r="H6784">
        <v>60542</v>
      </c>
      <c r="I6784">
        <v>26638</v>
      </c>
    </row>
    <row r="6785" spans="1:9" x14ac:dyDescent="0.25">
      <c r="A6785" s="1">
        <v>45139</v>
      </c>
      <c r="B6785" t="s">
        <v>21</v>
      </c>
      <c r="C6785" t="s">
        <v>10</v>
      </c>
      <c r="D6785" t="s">
        <v>17</v>
      </c>
      <c r="E6785">
        <v>8</v>
      </c>
      <c r="F6785">
        <v>112</v>
      </c>
      <c r="G6785">
        <v>66371</v>
      </c>
      <c r="H6785">
        <v>74574</v>
      </c>
      <c r="I6785">
        <v>8203</v>
      </c>
    </row>
    <row r="6786" spans="1:9" x14ac:dyDescent="0.25">
      <c r="A6786" s="1">
        <v>45140</v>
      </c>
      <c r="B6786" t="s">
        <v>21</v>
      </c>
      <c r="C6786" t="s">
        <v>12</v>
      </c>
      <c r="D6786" t="s">
        <v>15</v>
      </c>
      <c r="E6786">
        <v>0</v>
      </c>
      <c r="F6786">
        <v>69</v>
      </c>
      <c r="G6786">
        <v>55874</v>
      </c>
      <c r="H6786">
        <v>80977</v>
      </c>
      <c r="I6786">
        <v>25103</v>
      </c>
    </row>
    <row r="6787" spans="1:9" x14ac:dyDescent="0.25">
      <c r="A6787" s="1">
        <v>45141</v>
      </c>
      <c r="B6787" t="s">
        <v>21</v>
      </c>
      <c r="C6787" t="s">
        <v>12</v>
      </c>
      <c r="D6787" t="s">
        <v>13</v>
      </c>
      <c r="E6787">
        <v>15</v>
      </c>
      <c r="F6787">
        <v>10</v>
      </c>
      <c r="G6787">
        <v>27833</v>
      </c>
      <c r="H6787">
        <v>34362</v>
      </c>
      <c r="I6787">
        <v>6529</v>
      </c>
    </row>
    <row r="6788" spans="1:9" x14ac:dyDescent="0.25">
      <c r="A6788" s="1">
        <v>45142</v>
      </c>
      <c r="B6788" t="s">
        <v>21</v>
      </c>
      <c r="C6788" t="s">
        <v>10</v>
      </c>
      <c r="D6788" t="s">
        <v>11</v>
      </c>
      <c r="E6788">
        <v>7</v>
      </c>
      <c r="F6788">
        <v>57</v>
      </c>
      <c r="G6788">
        <v>7521</v>
      </c>
      <c r="H6788">
        <v>11938</v>
      </c>
      <c r="I6788">
        <v>4417</v>
      </c>
    </row>
    <row r="6789" spans="1:9" x14ac:dyDescent="0.25">
      <c r="A6789" s="1">
        <v>45143</v>
      </c>
      <c r="B6789" t="s">
        <v>21</v>
      </c>
      <c r="C6789" t="s">
        <v>18</v>
      </c>
      <c r="D6789" t="s">
        <v>13</v>
      </c>
      <c r="E6789">
        <v>15</v>
      </c>
      <c r="F6789">
        <v>18</v>
      </c>
      <c r="G6789">
        <v>33091</v>
      </c>
      <c r="H6789">
        <v>60166</v>
      </c>
      <c r="I6789">
        <v>27075</v>
      </c>
    </row>
    <row r="6790" spans="1:9" x14ac:dyDescent="0.25">
      <c r="A6790" s="1">
        <v>45144</v>
      </c>
      <c r="B6790" t="s">
        <v>21</v>
      </c>
      <c r="C6790" t="s">
        <v>16</v>
      </c>
      <c r="D6790" t="s">
        <v>17</v>
      </c>
      <c r="E6790">
        <v>12</v>
      </c>
      <c r="F6790">
        <v>78</v>
      </c>
      <c r="G6790">
        <v>42391</v>
      </c>
      <c r="H6790">
        <v>59706</v>
      </c>
      <c r="I6790">
        <v>17315</v>
      </c>
    </row>
    <row r="6791" spans="1:9" x14ac:dyDescent="0.25">
      <c r="A6791" s="1">
        <v>45145</v>
      </c>
      <c r="B6791" t="s">
        <v>21</v>
      </c>
      <c r="C6791" t="s">
        <v>14</v>
      </c>
      <c r="D6791" t="s">
        <v>15</v>
      </c>
      <c r="E6791">
        <v>0</v>
      </c>
      <c r="F6791">
        <v>90</v>
      </c>
      <c r="G6791">
        <v>8512</v>
      </c>
      <c r="H6791">
        <v>12517</v>
      </c>
      <c r="I6791">
        <v>4005</v>
      </c>
    </row>
    <row r="6792" spans="1:9" x14ac:dyDescent="0.25">
      <c r="A6792" s="1">
        <v>45146</v>
      </c>
      <c r="B6792" t="s">
        <v>21</v>
      </c>
      <c r="C6792" t="s">
        <v>14</v>
      </c>
      <c r="D6792" t="s">
        <v>13</v>
      </c>
      <c r="E6792">
        <v>11</v>
      </c>
      <c r="F6792">
        <v>4</v>
      </c>
      <c r="G6792">
        <v>63948</v>
      </c>
      <c r="H6792">
        <v>83049</v>
      </c>
      <c r="I6792">
        <v>19101</v>
      </c>
    </row>
    <row r="6793" spans="1:9" x14ac:dyDescent="0.25">
      <c r="A6793" s="1">
        <v>45147</v>
      </c>
      <c r="B6793" t="s">
        <v>21</v>
      </c>
      <c r="C6793" t="s">
        <v>12</v>
      </c>
      <c r="D6793" t="s">
        <v>11</v>
      </c>
      <c r="E6793">
        <v>9</v>
      </c>
      <c r="F6793">
        <v>74</v>
      </c>
      <c r="G6793">
        <v>67858</v>
      </c>
      <c r="H6793">
        <v>78905</v>
      </c>
      <c r="I6793">
        <v>11047</v>
      </c>
    </row>
    <row r="6794" spans="1:9" x14ac:dyDescent="0.25">
      <c r="A6794" s="1">
        <v>45148</v>
      </c>
      <c r="B6794" t="s">
        <v>21</v>
      </c>
      <c r="C6794" t="s">
        <v>14</v>
      </c>
      <c r="D6794" t="s">
        <v>11</v>
      </c>
      <c r="E6794">
        <v>9</v>
      </c>
      <c r="F6794">
        <v>42</v>
      </c>
      <c r="G6794">
        <v>34438</v>
      </c>
      <c r="H6794">
        <v>45917</v>
      </c>
      <c r="I6794">
        <v>11479</v>
      </c>
    </row>
    <row r="6795" spans="1:9" x14ac:dyDescent="0.25">
      <c r="A6795" s="1">
        <v>45149</v>
      </c>
      <c r="B6795" t="s">
        <v>21</v>
      </c>
      <c r="C6795" t="s">
        <v>14</v>
      </c>
      <c r="D6795" t="s">
        <v>15</v>
      </c>
      <c r="E6795">
        <v>0</v>
      </c>
      <c r="F6795">
        <v>92</v>
      </c>
      <c r="G6795">
        <v>47456</v>
      </c>
      <c r="H6795">
        <v>83256</v>
      </c>
      <c r="I6795">
        <v>35800</v>
      </c>
    </row>
    <row r="6796" spans="1:9" x14ac:dyDescent="0.25">
      <c r="A6796" s="1">
        <v>45150</v>
      </c>
      <c r="B6796" t="s">
        <v>21</v>
      </c>
      <c r="C6796" t="s">
        <v>12</v>
      </c>
      <c r="D6796" t="s">
        <v>17</v>
      </c>
      <c r="E6796">
        <v>9</v>
      </c>
      <c r="F6796">
        <v>193</v>
      </c>
      <c r="G6796">
        <v>38927</v>
      </c>
      <c r="H6796">
        <v>65978</v>
      </c>
      <c r="I6796">
        <v>27051</v>
      </c>
    </row>
    <row r="6797" spans="1:9" x14ac:dyDescent="0.25">
      <c r="A6797" s="1">
        <v>45151</v>
      </c>
      <c r="B6797" t="s">
        <v>21</v>
      </c>
      <c r="C6797" t="s">
        <v>14</v>
      </c>
      <c r="D6797" t="s">
        <v>11</v>
      </c>
      <c r="E6797">
        <v>6</v>
      </c>
      <c r="F6797">
        <v>32</v>
      </c>
      <c r="G6797">
        <v>34456</v>
      </c>
      <c r="H6797">
        <v>39154</v>
      </c>
      <c r="I6797">
        <v>4698</v>
      </c>
    </row>
    <row r="6798" spans="1:9" x14ac:dyDescent="0.25">
      <c r="A6798" s="1">
        <v>45152</v>
      </c>
      <c r="B6798" t="s">
        <v>21</v>
      </c>
      <c r="C6798" t="s">
        <v>16</v>
      </c>
      <c r="D6798" t="s">
        <v>11</v>
      </c>
      <c r="E6798">
        <v>10</v>
      </c>
      <c r="F6798">
        <v>96</v>
      </c>
      <c r="G6798">
        <v>18913</v>
      </c>
      <c r="H6798">
        <v>22515</v>
      </c>
      <c r="I6798">
        <v>3602</v>
      </c>
    </row>
    <row r="6799" spans="1:9" x14ac:dyDescent="0.25">
      <c r="A6799" s="1">
        <v>45153</v>
      </c>
      <c r="B6799" t="s">
        <v>21</v>
      </c>
      <c r="C6799" t="s">
        <v>16</v>
      </c>
      <c r="D6799" t="s">
        <v>13</v>
      </c>
      <c r="E6799">
        <v>16</v>
      </c>
      <c r="F6799">
        <v>3</v>
      </c>
      <c r="G6799">
        <v>65058</v>
      </c>
      <c r="H6799">
        <v>85603</v>
      </c>
      <c r="I6799">
        <v>20545</v>
      </c>
    </row>
    <row r="6800" spans="1:9" x14ac:dyDescent="0.25">
      <c r="A6800" s="1">
        <v>45154</v>
      </c>
      <c r="B6800" t="s">
        <v>21</v>
      </c>
      <c r="C6800" t="s">
        <v>12</v>
      </c>
      <c r="D6800" t="s">
        <v>17</v>
      </c>
      <c r="E6800">
        <v>13</v>
      </c>
      <c r="F6800">
        <v>62</v>
      </c>
      <c r="G6800">
        <v>20711</v>
      </c>
      <c r="H6800">
        <v>27615</v>
      </c>
      <c r="I6800">
        <v>6904</v>
      </c>
    </row>
    <row r="6801" spans="1:9" x14ac:dyDescent="0.25">
      <c r="A6801" s="1">
        <v>45155</v>
      </c>
      <c r="B6801" t="s">
        <v>21</v>
      </c>
      <c r="C6801" t="s">
        <v>12</v>
      </c>
      <c r="D6801" t="s">
        <v>17</v>
      </c>
      <c r="E6801">
        <v>15</v>
      </c>
      <c r="F6801">
        <v>109</v>
      </c>
      <c r="G6801">
        <v>6966</v>
      </c>
      <c r="H6801">
        <v>13932</v>
      </c>
      <c r="I6801">
        <v>6966</v>
      </c>
    </row>
    <row r="6802" spans="1:9" x14ac:dyDescent="0.25">
      <c r="A6802" s="1">
        <v>45156</v>
      </c>
      <c r="B6802" t="s">
        <v>21</v>
      </c>
      <c r="C6802" t="s">
        <v>14</v>
      </c>
      <c r="D6802" t="s">
        <v>11</v>
      </c>
      <c r="E6802">
        <v>4</v>
      </c>
      <c r="F6802">
        <v>50</v>
      </c>
      <c r="G6802">
        <v>65066</v>
      </c>
      <c r="H6802">
        <v>72295</v>
      </c>
      <c r="I6802">
        <v>7229</v>
      </c>
    </row>
    <row r="6803" spans="1:9" x14ac:dyDescent="0.25">
      <c r="A6803" s="1">
        <v>45157</v>
      </c>
      <c r="B6803" t="s">
        <v>21</v>
      </c>
      <c r="C6803" t="s">
        <v>18</v>
      </c>
      <c r="D6803" t="s">
        <v>15</v>
      </c>
      <c r="E6803">
        <v>0</v>
      </c>
      <c r="F6803">
        <v>49</v>
      </c>
      <c r="G6803">
        <v>57815</v>
      </c>
      <c r="H6803">
        <v>77087</v>
      </c>
      <c r="I6803">
        <v>19272</v>
      </c>
    </row>
    <row r="6804" spans="1:9" x14ac:dyDescent="0.25">
      <c r="A6804" s="1">
        <v>45158</v>
      </c>
      <c r="B6804" t="s">
        <v>21</v>
      </c>
      <c r="C6804" t="s">
        <v>12</v>
      </c>
      <c r="D6804" t="s">
        <v>15</v>
      </c>
      <c r="E6804">
        <v>0</v>
      </c>
      <c r="F6804">
        <v>27</v>
      </c>
      <c r="G6804">
        <v>35773</v>
      </c>
      <c r="H6804">
        <v>53393</v>
      </c>
      <c r="I6804">
        <v>17620</v>
      </c>
    </row>
    <row r="6805" spans="1:9" x14ac:dyDescent="0.25">
      <c r="A6805" s="1">
        <v>45159</v>
      </c>
      <c r="B6805" t="s">
        <v>21</v>
      </c>
      <c r="C6805" t="s">
        <v>18</v>
      </c>
      <c r="D6805" t="s">
        <v>13</v>
      </c>
      <c r="E6805">
        <v>16</v>
      </c>
      <c r="F6805">
        <v>35</v>
      </c>
      <c r="G6805">
        <v>10676</v>
      </c>
      <c r="H6805">
        <v>11995</v>
      </c>
      <c r="I6805">
        <v>1319</v>
      </c>
    </row>
    <row r="6806" spans="1:9" x14ac:dyDescent="0.25">
      <c r="A6806" s="1">
        <v>45160</v>
      </c>
      <c r="B6806" t="s">
        <v>21</v>
      </c>
      <c r="C6806" t="s">
        <v>14</v>
      </c>
      <c r="D6806" t="s">
        <v>11</v>
      </c>
      <c r="E6806">
        <v>3</v>
      </c>
      <c r="F6806">
        <v>40</v>
      </c>
      <c r="G6806">
        <v>16933</v>
      </c>
      <c r="H6806">
        <v>24540</v>
      </c>
      <c r="I6806">
        <v>7607</v>
      </c>
    </row>
    <row r="6807" spans="1:9" x14ac:dyDescent="0.25">
      <c r="A6807" s="1">
        <v>45161</v>
      </c>
      <c r="B6807" t="s">
        <v>21</v>
      </c>
      <c r="C6807" t="s">
        <v>14</v>
      </c>
      <c r="D6807" t="s">
        <v>13</v>
      </c>
      <c r="E6807">
        <v>21</v>
      </c>
      <c r="F6807">
        <v>38</v>
      </c>
      <c r="G6807">
        <v>9393</v>
      </c>
      <c r="H6807">
        <v>10797</v>
      </c>
      <c r="I6807">
        <v>1404</v>
      </c>
    </row>
    <row r="6808" spans="1:9" x14ac:dyDescent="0.25">
      <c r="A6808" s="1">
        <v>45162</v>
      </c>
      <c r="B6808" t="s">
        <v>21</v>
      </c>
      <c r="C6808" t="s">
        <v>10</v>
      </c>
      <c r="D6808" t="s">
        <v>17</v>
      </c>
      <c r="E6808">
        <v>11</v>
      </c>
      <c r="F6808">
        <v>179</v>
      </c>
      <c r="G6808">
        <v>57913</v>
      </c>
      <c r="H6808">
        <v>93408</v>
      </c>
      <c r="I6808">
        <v>35495</v>
      </c>
    </row>
    <row r="6809" spans="1:9" x14ac:dyDescent="0.25">
      <c r="A6809" s="1">
        <v>45163</v>
      </c>
      <c r="B6809" t="s">
        <v>21</v>
      </c>
      <c r="C6809" t="s">
        <v>16</v>
      </c>
      <c r="D6809" t="s">
        <v>13</v>
      </c>
      <c r="E6809">
        <v>14</v>
      </c>
      <c r="F6809">
        <v>7</v>
      </c>
      <c r="G6809">
        <v>37336</v>
      </c>
      <c r="H6809">
        <v>73207</v>
      </c>
      <c r="I6809">
        <v>35871</v>
      </c>
    </row>
    <row r="6810" spans="1:9" x14ac:dyDescent="0.25">
      <c r="A6810" s="1">
        <v>45164</v>
      </c>
      <c r="B6810" t="s">
        <v>21</v>
      </c>
      <c r="C6810" t="s">
        <v>12</v>
      </c>
      <c r="D6810" t="s">
        <v>17</v>
      </c>
      <c r="E6810">
        <v>13</v>
      </c>
      <c r="F6810">
        <v>173</v>
      </c>
      <c r="G6810">
        <v>60672</v>
      </c>
      <c r="H6810">
        <v>76800</v>
      </c>
      <c r="I6810">
        <v>16128</v>
      </c>
    </row>
    <row r="6811" spans="1:9" x14ac:dyDescent="0.25">
      <c r="A6811" s="1">
        <v>45165</v>
      </c>
      <c r="B6811" t="s">
        <v>21</v>
      </c>
      <c r="C6811" t="s">
        <v>12</v>
      </c>
      <c r="D6811" t="s">
        <v>11</v>
      </c>
      <c r="E6811">
        <v>7</v>
      </c>
      <c r="F6811">
        <v>46</v>
      </c>
      <c r="G6811">
        <v>35962</v>
      </c>
      <c r="H6811">
        <v>60953</v>
      </c>
      <c r="I6811">
        <v>24991</v>
      </c>
    </row>
    <row r="6812" spans="1:9" x14ac:dyDescent="0.25">
      <c r="A6812" s="1">
        <v>45166</v>
      </c>
      <c r="B6812" t="s">
        <v>21</v>
      </c>
      <c r="C6812" t="s">
        <v>16</v>
      </c>
      <c r="D6812" t="s">
        <v>13</v>
      </c>
      <c r="E6812">
        <v>12</v>
      </c>
      <c r="F6812">
        <v>24</v>
      </c>
      <c r="G6812">
        <v>22781</v>
      </c>
      <c r="H6812">
        <v>27120</v>
      </c>
      <c r="I6812">
        <v>4339</v>
      </c>
    </row>
    <row r="6813" spans="1:9" x14ac:dyDescent="0.25">
      <c r="A6813" s="1">
        <v>45167</v>
      </c>
      <c r="B6813" t="s">
        <v>21</v>
      </c>
      <c r="C6813" t="s">
        <v>12</v>
      </c>
      <c r="D6813" t="s">
        <v>13</v>
      </c>
      <c r="E6813">
        <v>25</v>
      </c>
      <c r="F6813">
        <v>3</v>
      </c>
      <c r="G6813">
        <v>25942</v>
      </c>
      <c r="H6813">
        <v>35537</v>
      </c>
      <c r="I6813">
        <v>9595</v>
      </c>
    </row>
    <row r="6814" spans="1:9" x14ac:dyDescent="0.25">
      <c r="A6814" s="1">
        <v>45168</v>
      </c>
      <c r="B6814" t="s">
        <v>21</v>
      </c>
      <c r="C6814" t="s">
        <v>16</v>
      </c>
      <c r="D6814" t="s">
        <v>11</v>
      </c>
      <c r="E6814">
        <v>3</v>
      </c>
      <c r="F6814">
        <v>91</v>
      </c>
      <c r="G6814">
        <v>53743</v>
      </c>
      <c r="H6814">
        <v>97714</v>
      </c>
      <c r="I6814">
        <v>43971</v>
      </c>
    </row>
    <row r="6815" spans="1:9" x14ac:dyDescent="0.25">
      <c r="A6815" s="1">
        <v>45169</v>
      </c>
      <c r="B6815" t="s">
        <v>21</v>
      </c>
      <c r="C6815" t="s">
        <v>10</v>
      </c>
      <c r="D6815" t="s">
        <v>15</v>
      </c>
      <c r="E6815">
        <v>0</v>
      </c>
      <c r="F6815">
        <v>57</v>
      </c>
      <c r="G6815">
        <v>46107</v>
      </c>
      <c r="H6815">
        <v>58363</v>
      </c>
      <c r="I6815">
        <v>12256</v>
      </c>
    </row>
    <row r="6816" spans="1:9" x14ac:dyDescent="0.25">
      <c r="A6816" s="1">
        <v>45170</v>
      </c>
      <c r="B6816" t="s">
        <v>21</v>
      </c>
      <c r="C6816" t="s">
        <v>18</v>
      </c>
      <c r="D6816" t="s">
        <v>13</v>
      </c>
      <c r="E6816">
        <v>14</v>
      </c>
      <c r="F6816">
        <v>6</v>
      </c>
      <c r="G6816">
        <v>21098</v>
      </c>
      <c r="H6816">
        <v>24533</v>
      </c>
      <c r="I6816">
        <v>3435</v>
      </c>
    </row>
    <row r="6817" spans="1:9" x14ac:dyDescent="0.25">
      <c r="A6817" s="1">
        <v>45171</v>
      </c>
      <c r="B6817" t="s">
        <v>21</v>
      </c>
      <c r="C6817" t="s">
        <v>10</v>
      </c>
      <c r="D6817" t="s">
        <v>11</v>
      </c>
      <c r="E6817">
        <v>6</v>
      </c>
      <c r="F6817">
        <v>54</v>
      </c>
      <c r="G6817">
        <v>24832</v>
      </c>
      <c r="H6817">
        <v>27901</v>
      </c>
      <c r="I6817">
        <v>3069</v>
      </c>
    </row>
    <row r="6818" spans="1:9" x14ac:dyDescent="0.25">
      <c r="A6818" s="1">
        <v>45172</v>
      </c>
      <c r="B6818" t="s">
        <v>21</v>
      </c>
      <c r="C6818" t="s">
        <v>18</v>
      </c>
      <c r="D6818" t="s">
        <v>17</v>
      </c>
      <c r="E6818">
        <v>7</v>
      </c>
      <c r="F6818">
        <v>120</v>
      </c>
      <c r="G6818">
        <v>67225</v>
      </c>
      <c r="H6818">
        <v>87305</v>
      </c>
      <c r="I6818">
        <v>20080</v>
      </c>
    </row>
    <row r="6819" spans="1:9" x14ac:dyDescent="0.25">
      <c r="A6819" s="1">
        <v>45173</v>
      </c>
      <c r="B6819" t="s">
        <v>21</v>
      </c>
      <c r="C6819" t="s">
        <v>18</v>
      </c>
      <c r="D6819" t="s">
        <v>11</v>
      </c>
      <c r="E6819">
        <v>7</v>
      </c>
      <c r="F6819">
        <v>22</v>
      </c>
      <c r="G6819">
        <v>25232</v>
      </c>
      <c r="H6819">
        <v>28036</v>
      </c>
      <c r="I6819">
        <v>2804</v>
      </c>
    </row>
    <row r="6820" spans="1:9" x14ac:dyDescent="0.25">
      <c r="A6820" s="1">
        <v>45174</v>
      </c>
      <c r="B6820" t="s">
        <v>21</v>
      </c>
      <c r="C6820" t="s">
        <v>12</v>
      </c>
      <c r="D6820" t="s">
        <v>11</v>
      </c>
      <c r="E6820">
        <v>4</v>
      </c>
      <c r="F6820">
        <v>86</v>
      </c>
      <c r="G6820">
        <v>53810</v>
      </c>
      <c r="H6820">
        <v>80313</v>
      </c>
      <c r="I6820">
        <v>26503</v>
      </c>
    </row>
    <row r="6821" spans="1:9" x14ac:dyDescent="0.25">
      <c r="A6821" s="1">
        <v>45175</v>
      </c>
      <c r="B6821" t="s">
        <v>21</v>
      </c>
      <c r="C6821" t="s">
        <v>12</v>
      </c>
      <c r="D6821" t="s">
        <v>11</v>
      </c>
      <c r="E6821">
        <v>5</v>
      </c>
      <c r="F6821">
        <v>58</v>
      </c>
      <c r="G6821">
        <v>37679</v>
      </c>
      <c r="H6821">
        <v>53827</v>
      </c>
      <c r="I6821">
        <v>16148</v>
      </c>
    </row>
    <row r="6822" spans="1:9" x14ac:dyDescent="0.25">
      <c r="A6822" s="1">
        <v>45176</v>
      </c>
      <c r="B6822" t="s">
        <v>21</v>
      </c>
      <c r="C6822" t="s">
        <v>16</v>
      </c>
      <c r="D6822" t="s">
        <v>11</v>
      </c>
      <c r="E6822">
        <v>5</v>
      </c>
      <c r="F6822">
        <v>70</v>
      </c>
      <c r="G6822">
        <v>49288</v>
      </c>
      <c r="H6822">
        <v>82146</v>
      </c>
      <c r="I6822">
        <v>32858</v>
      </c>
    </row>
    <row r="6823" spans="1:9" x14ac:dyDescent="0.25">
      <c r="A6823" s="1">
        <v>45177</v>
      </c>
      <c r="B6823" t="s">
        <v>21</v>
      </c>
      <c r="C6823" t="s">
        <v>14</v>
      </c>
      <c r="D6823" t="s">
        <v>13</v>
      </c>
      <c r="E6823">
        <v>10</v>
      </c>
      <c r="F6823">
        <v>34</v>
      </c>
      <c r="G6823">
        <v>57958</v>
      </c>
      <c r="H6823">
        <v>69829</v>
      </c>
      <c r="I6823">
        <v>11871</v>
      </c>
    </row>
    <row r="6824" spans="1:9" x14ac:dyDescent="0.25">
      <c r="A6824" s="1">
        <v>45178</v>
      </c>
      <c r="B6824" t="s">
        <v>21</v>
      </c>
      <c r="C6824" t="s">
        <v>14</v>
      </c>
      <c r="D6824" t="s">
        <v>11</v>
      </c>
      <c r="E6824">
        <v>7</v>
      </c>
      <c r="F6824">
        <v>70</v>
      </c>
      <c r="G6824">
        <v>35834</v>
      </c>
      <c r="H6824">
        <v>55991</v>
      </c>
      <c r="I6824">
        <v>20157</v>
      </c>
    </row>
    <row r="6825" spans="1:9" x14ac:dyDescent="0.25">
      <c r="A6825" s="1">
        <v>45179</v>
      </c>
      <c r="B6825" t="s">
        <v>21</v>
      </c>
      <c r="C6825" t="s">
        <v>10</v>
      </c>
      <c r="D6825" t="s">
        <v>15</v>
      </c>
      <c r="E6825">
        <v>0</v>
      </c>
      <c r="F6825">
        <v>49</v>
      </c>
      <c r="G6825">
        <v>22718</v>
      </c>
      <c r="H6825">
        <v>40567</v>
      </c>
      <c r="I6825">
        <v>17849</v>
      </c>
    </row>
    <row r="6826" spans="1:9" x14ac:dyDescent="0.25">
      <c r="A6826" s="1">
        <v>45180</v>
      </c>
      <c r="B6826" t="s">
        <v>21</v>
      </c>
      <c r="C6826" t="s">
        <v>12</v>
      </c>
      <c r="D6826" t="s">
        <v>13</v>
      </c>
      <c r="E6826">
        <v>15</v>
      </c>
      <c r="F6826">
        <v>44</v>
      </c>
      <c r="G6826">
        <v>17784</v>
      </c>
      <c r="H6826">
        <v>21172</v>
      </c>
      <c r="I6826">
        <v>3388</v>
      </c>
    </row>
    <row r="6827" spans="1:9" x14ac:dyDescent="0.25">
      <c r="A6827" s="1">
        <v>45181</v>
      </c>
      <c r="B6827" t="s">
        <v>21</v>
      </c>
      <c r="C6827" t="s">
        <v>16</v>
      </c>
      <c r="D6827" t="s">
        <v>17</v>
      </c>
      <c r="E6827">
        <v>15</v>
      </c>
      <c r="F6827">
        <v>80</v>
      </c>
      <c r="G6827">
        <v>22236</v>
      </c>
      <c r="H6827">
        <v>29648</v>
      </c>
      <c r="I6827">
        <v>7412</v>
      </c>
    </row>
    <row r="6828" spans="1:9" x14ac:dyDescent="0.25">
      <c r="A6828" s="1">
        <v>45182</v>
      </c>
      <c r="B6828" t="s">
        <v>21</v>
      </c>
      <c r="C6828" t="s">
        <v>12</v>
      </c>
      <c r="D6828" t="s">
        <v>15</v>
      </c>
      <c r="E6828">
        <v>0</v>
      </c>
      <c r="F6828">
        <v>93</v>
      </c>
      <c r="G6828">
        <v>19737</v>
      </c>
      <c r="H6828">
        <v>21930</v>
      </c>
      <c r="I6828">
        <v>2193</v>
      </c>
    </row>
    <row r="6829" spans="1:9" x14ac:dyDescent="0.25">
      <c r="A6829" s="1">
        <v>45183</v>
      </c>
      <c r="B6829" t="s">
        <v>21</v>
      </c>
      <c r="C6829" t="s">
        <v>12</v>
      </c>
      <c r="D6829" t="s">
        <v>11</v>
      </c>
      <c r="E6829">
        <v>7</v>
      </c>
      <c r="F6829">
        <v>62</v>
      </c>
      <c r="G6829">
        <v>18897</v>
      </c>
      <c r="H6829">
        <v>25196</v>
      </c>
      <c r="I6829">
        <v>6299</v>
      </c>
    </row>
    <row r="6830" spans="1:9" x14ac:dyDescent="0.25">
      <c r="A6830" s="1">
        <v>45184</v>
      </c>
      <c r="B6830" t="s">
        <v>21</v>
      </c>
      <c r="C6830" t="s">
        <v>10</v>
      </c>
      <c r="D6830" t="s">
        <v>13</v>
      </c>
      <c r="E6830">
        <v>19</v>
      </c>
      <c r="F6830">
        <v>2</v>
      </c>
      <c r="G6830">
        <v>62761</v>
      </c>
      <c r="H6830">
        <v>72139</v>
      </c>
      <c r="I6830">
        <v>9378</v>
      </c>
    </row>
    <row r="6831" spans="1:9" x14ac:dyDescent="0.25">
      <c r="A6831" s="1">
        <v>45185</v>
      </c>
      <c r="B6831" t="s">
        <v>21</v>
      </c>
      <c r="C6831" t="s">
        <v>10</v>
      </c>
      <c r="D6831" t="s">
        <v>15</v>
      </c>
      <c r="E6831">
        <v>0</v>
      </c>
      <c r="F6831">
        <v>39</v>
      </c>
      <c r="G6831">
        <v>46566</v>
      </c>
      <c r="H6831">
        <v>70555</v>
      </c>
      <c r="I6831">
        <v>23989</v>
      </c>
    </row>
    <row r="6832" spans="1:9" x14ac:dyDescent="0.25">
      <c r="A6832" s="1">
        <v>45186</v>
      </c>
      <c r="B6832" t="s">
        <v>21</v>
      </c>
      <c r="C6832" t="s">
        <v>18</v>
      </c>
      <c r="D6832" t="s">
        <v>17</v>
      </c>
      <c r="E6832">
        <v>10</v>
      </c>
      <c r="F6832">
        <v>151</v>
      </c>
      <c r="G6832">
        <v>40285</v>
      </c>
      <c r="H6832">
        <v>46305</v>
      </c>
      <c r="I6832">
        <v>6020</v>
      </c>
    </row>
    <row r="6833" spans="1:9" x14ac:dyDescent="0.25">
      <c r="A6833" s="1">
        <v>45187</v>
      </c>
      <c r="B6833" t="s">
        <v>21</v>
      </c>
      <c r="C6833" t="s">
        <v>14</v>
      </c>
      <c r="D6833" t="s">
        <v>15</v>
      </c>
      <c r="E6833">
        <v>0</v>
      </c>
      <c r="F6833">
        <v>72</v>
      </c>
      <c r="G6833">
        <v>40992</v>
      </c>
      <c r="H6833">
        <v>63064</v>
      </c>
      <c r="I6833">
        <v>22072</v>
      </c>
    </row>
    <row r="6834" spans="1:9" x14ac:dyDescent="0.25">
      <c r="A6834" s="1">
        <v>45188</v>
      </c>
      <c r="B6834" t="s">
        <v>21</v>
      </c>
      <c r="C6834" t="s">
        <v>14</v>
      </c>
      <c r="D6834" t="s">
        <v>15</v>
      </c>
      <c r="E6834">
        <v>0</v>
      </c>
      <c r="F6834">
        <v>57</v>
      </c>
      <c r="G6834">
        <v>30544</v>
      </c>
      <c r="H6834">
        <v>58739</v>
      </c>
      <c r="I6834">
        <v>28195</v>
      </c>
    </row>
    <row r="6835" spans="1:9" x14ac:dyDescent="0.25">
      <c r="A6835" s="1">
        <v>45189</v>
      </c>
      <c r="B6835" t="s">
        <v>21</v>
      </c>
      <c r="C6835" t="s">
        <v>10</v>
      </c>
      <c r="D6835" t="s">
        <v>13</v>
      </c>
      <c r="E6835">
        <v>16</v>
      </c>
      <c r="F6835">
        <v>1</v>
      </c>
      <c r="G6835">
        <v>51055</v>
      </c>
      <c r="H6835">
        <v>86534</v>
      </c>
      <c r="I6835">
        <v>35479</v>
      </c>
    </row>
    <row r="6836" spans="1:9" x14ac:dyDescent="0.25">
      <c r="A6836" s="1">
        <v>45190</v>
      </c>
      <c r="B6836" t="s">
        <v>21</v>
      </c>
      <c r="C6836" t="s">
        <v>18</v>
      </c>
      <c r="D6836" t="s">
        <v>15</v>
      </c>
      <c r="E6836">
        <v>0</v>
      </c>
      <c r="F6836">
        <v>82</v>
      </c>
      <c r="G6836">
        <v>12718</v>
      </c>
      <c r="H6836">
        <v>24457</v>
      </c>
      <c r="I6836">
        <v>11739</v>
      </c>
    </row>
    <row r="6837" spans="1:9" x14ac:dyDescent="0.25">
      <c r="A6837" s="1">
        <v>45191</v>
      </c>
      <c r="B6837" t="s">
        <v>21</v>
      </c>
      <c r="C6837" t="s">
        <v>18</v>
      </c>
      <c r="D6837" t="s">
        <v>17</v>
      </c>
      <c r="E6837">
        <v>5</v>
      </c>
      <c r="F6837">
        <v>144</v>
      </c>
      <c r="G6837">
        <v>20690</v>
      </c>
      <c r="H6837">
        <v>25543</v>
      </c>
      <c r="I6837">
        <v>4853</v>
      </c>
    </row>
    <row r="6838" spans="1:9" x14ac:dyDescent="0.25">
      <c r="A6838" s="1">
        <v>45192</v>
      </c>
      <c r="B6838" t="s">
        <v>21</v>
      </c>
      <c r="C6838" t="s">
        <v>16</v>
      </c>
      <c r="D6838" t="s">
        <v>11</v>
      </c>
      <c r="E6838">
        <v>10</v>
      </c>
      <c r="F6838">
        <v>80</v>
      </c>
      <c r="G6838">
        <v>57031</v>
      </c>
      <c r="H6838">
        <v>83869</v>
      </c>
      <c r="I6838">
        <v>26838</v>
      </c>
    </row>
    <row r="6839" spans="1:9" x14ac:dyDescent="0.25">
      <c r="A6839" s="1">
        <v>45193</v>
      </c>
      <c r="B6839" t="s">
        <v>21</v>
      </c>
      <c r="C6839" t="s">
        <v>18</v>
      </c>
      <c r="D6839" t="s">
        <v>17</v>
      </c>
      <c r="E6839">
        <v>9</v>
      </c>
      <c r="F6839">
        <v>182</v>
      </c>
      <c r="G6839">
        <v>48268</v>
      </c>
      <c r="H6839">
        <v>60335</v>
      </c>
      <c r="I6839">
        <v>12067</v>
      </c>
    </row>
    <row r="6840" spans="1:9" x14ac:dyDescent="0.25">
      <c r="A6840" s="1">
        <v>45194</v>
      </c>
      <c r="B6840" t="s">
        <v>21</v>
      </c>
      <c r="C6840" t="s">
        <v>12</v>
      </c>
      <c r="D6840" t="s">
        <v>17</v>
      </c>
      <c r="E6840">
        <v>10</v>
      </c>
      <c r="F6840">
        <v>160</v>
      </c>
      <c r="G6840">
        <v>19229</v>
      </c>
      <c r="H6840">
        <v>26707</v>
      </c>
      <c r="I6840">
        <v>7478</v>
      </c>
    </row>
    <row r="6841" spans="1:9" x14ac:dyDescent="0.25">
      <c r="A6841" s="1">
        <v>45195</v>
      </c>
      <c r="B6841" t="s">
        <v>21</v>
      </c>
      <c r="C6841" t="s">
        <v>18</v>
      </c>
      <c r="D6841" t="s">
        <v>13</v>
      </c>
      <c r="E6841">
        <v>19</v>
      </c>
      <c r="F6841">
        <v>4</v>
      </c>
      <c r="G6841">
        <v>55824</v>
      </c>
      <c r="H6841">
        <v>97937</v>
      </c>
      <c r="I6841">
        <v>42113</v>
      </c>
    </row>
    <row r="6842" spans="1:9" x14ac:dyDescent="0.25">
      <c r="A6842" s="1">
        <v>45196</v>
      </c>
      <c r="B6842" t="s">
        <v>21</v>
      </c>
      <c r="C6842" t="s">
        <v>14</v>
      </c>
      <c r="D6842" t="s">
        <v>11</v>
      </c>
      <c r="E6842">
        <v>4</v>
      </c>
      <c r="F6842">
        <v>43</v>
      </c>
      <c r="G6842">
        <v>13898</v>
      </c>
      <c r="H6842">
        <v>22061</v>
      </c>
      <c r="I6842">
        <v>8163</v>
      </c>
    </row>
    <row r="6843" spans="1:9" x14ac:dyDescent="0.25">
      <c r="A6843" s="1">
        <v>45197</v>
      </c>
      <c r="B6843" t="s">
        <v>21</v>
      </c>
      <c r="C6843" t="s">
        <v>12</v>
      </c>
      <c r="D6843" t="s">
        <v>17</v>
      </c>
      <c r="E6843">
        <v>15</v>
      </c>
      <c r="F6843">
        <v>200</v>
      </c>
      <c r="G6843">
        <v>15090</v>
      </c>
      <c r="H6843">
        <v>22523</v>
      </c>
      <c r="I6843">
        <v>7433</v>
      </c>
    </row>
    <row r="6844" spans="1:9" x14ac:dyDescent="0.25">
      <c r="A6844" s="1">
        <v>45198</v>
      </c>
      <c r="B6844" t="s">
        <v>21</v>
      </c>
      <c r="C6844" t="s">
        <v>10</v>
      </c>
      <c r="D6844" t="s">
        <v>11</v>
      </c>
      <c r="E6844">
        <v>3</v>
      </c>
      <c r="F6844">
        <v>66</v>
      </c>
      <c r="G6844">
        <v>40606</v>
      </c>
      <c r="H6844">
        <v>65494</v>
      </c>
      <c r="I6844">
        <v>24888</v>
      </c>
    </row>
    <row r="6845" spans="1:9" x14ac:dyDescent="0.25">
      <c r="A6845" s="1">
        <v>45199</v>
      </c>
      <c r="B6845" t="s">
        <v>21</v>
      </c>
      <c r="C6845" t="s">
        <v>12</v>
      </c>
      <c r="D6845" t="s">
        <v>11</v>
      </c>
      <c r="E6845">
        <v>4</v>
      </c>
      <c r="F6845">
        <v>26</v>
      </c>
      <c r="G6845">
        <v>54298</v>
      </c>
      <c r="H6845">
        <v>96961</v>
      </c>
      <c r="I6845">
        <v>42663</v>
      </c>
    </row>
    <row r="6846" spans="1:9" x14ac:dyDescent="0.25">
      <c r="A6846" s="1">
        <v>45200</v>
      </c>
      <c r="B6846" t="s">
        <v>21</v>
      </c>
      <c r="C6846" t="s">
        <v>14</v>
      </c>
      <c r="D6846" t="s">
        <v>17</v>
      </c>
      <c r="E6846">
        <v>7</v>
      </c>
      <c r="F6846">
        <v>184</v>
      </c>
      <c r="G6846">
        <v>24705</v>
      </c>
      <c r="H6846">
        <v>42594</v>
      </c>
      <c r="I6846">
        <v>17889</v>
      </c>
    </row>
    <row r="6847" spans="1:9" x14ac:dyDescent="0.25">
      <c r="A6847" s="1">
        <v>45201</v>
      </c>
      <c r="B6847" t="s">
        <v>21</v>
      </c>
      <c r="C6847" t="s">
        <v>14</v>
      </c>
      <c r="D6847" t="s">
        <v>13</v>
      </c>
      <c r="E6847">
        <v>25</v>
      </c>
      <c r="F6847">
        <v>39</v>
      </c>
      <c r="G6847">
        <v>14801</v>
      </c>
      <c r="H6847">
        <v>29602.5</v>
      </c>
      <c r="I6847">
        <v>14801.5</v>
      </c>
    </row>
    <row r="6848" spans="1:9" x14ac:dyDescent="0.25">
      <c r="A6848" s="1">
        <v>45202</v>
      </c>
      <c r="B6848" t="s">
        <v>21</v>
      </c>
      <c r="C6848" t="s">
        <v>16</v>
      </c>
      <c r="D6848" t="s">
        <v>13</v>
      </c>
      <c r="E6848">
        <v>11</v>
      </c>
      <c r="F6848">
        <v>6</v>
      </c>
      <c r="G6848">
        <v>56720</v>
      </c>
      <c r="H6848">
        <v>107019</v>
      </c>
      <c r="I6848">
        <v>50299</v>
      </c>
    </row>
    <row r="6849" spans="1:9" x14ac:dyDescent="0.25">
      <c r="A6849" s="1">
        <v>45203</v>
      </c>
      <c r="B6849" t="s">
        <v>21</v>
      </c>
      <c r="C6849" t="s">
        <v>16</v>
      </c>
      <c r="D6849" t="s">
        <v>15</v>
      </c>
      <c r="E6849">
        <v>0</v>
      </c>
      <c r="F6849">
        <v>25</v>
      </c>
      <c r="G6849">
        <v>80671</v>
      </c>
      <c r="H6849">
        <v>122229</v>
      </c>
      <c r="I6849">
        <v>41558</v>
      </c>
    </row>
    <row r="6850" spans="1:9" x14ac:dyDescent="0.25">
      <c r="A6850" s="1">
        <v>45204</v>
      </c>
      <c r="B6850" t="s">
        <v>21</v>
      </c>
      <c r="C6850" t="s">
        <v>10</v>
      </c>
      <c r="D6850" t="s">
        <v>17</v>
      </c>
      <c r="E6850">
        <v>13</v>
      </c>
      <c r="F6850">
        <v>185</v>
      </c>
      <c r="G6850">
        <v>98477</v>
      </c>
      <c r="H6850">
        <v>142720.5</v>
      </c>
      <c r="I6850">
        <v>44243.5</v>
      </c>
    </row>
    <row r="6851" spans="1:9" x14ac:dyDescent="0.25">
      <c r="A6851" s="1">
        <v>45205</v>
      </c>
      <c r="B6851" t="s">
        <v>21</v>
      </c>
      <c r="C6851" t="s">
        <v>14</v>
      </c>
      <c r="D6851" t="s">
        <v>17</v>
      </c>
      <c r="E6851">
        <v>9</v>
      </c>
      <c r="F6851">
        <v>126</v>
      </c>
      <c r="G6851">
        <v>129066</v>
      </c>
      <c r="H6851">
        <v>145018.5</v>
      </c>
      <c r="I6851">
        <v>15952.5</v>
      </c>
    </row>
    <row r="6852" spans="1:9" x14ac:dyDescent="0.25">
      <c r="A6852" s="1">
        <v>45206</v>
      </c>
      <c r="B6852" t="s">
        <v>21</v>
      </c>
      <c r="C6852" t="s">
        <v>12</v>
      </c>
      <c r="D6852" t="s">
        <v>11</v>
      </c>
      <c r="E6852">
        <v>4</v>
      </c>
      <c r="F6852">
        <v>86</v>
      </c>
      <c r="G6852">
        <v>77463</v>
      </c>
      <c r="H6852">
        <v>143449.5</v>
      </c>
      <c r="I6852">
        <v>65986.5</v>
      </c>
    </row>
    <row r="6853" spans="1:9" x14ac:dyDescent="0.25">
      <c r="A6853" s="1">
        <v>45207</v>
      </c>
      <c r="B6853" t="s">
        <v>21</v>
      </c>
      <c r="C6853" t="s">
        <v>18</v>
      </c>
      <c r="D6853" t="s">
        <v>11</v>
      </c>
      <c r="E6853">
        <v>9</v>
      </c>
      <c r="F6853">
        <v>86</v>
      </c>
      <c r="G6853">
        <v>70235</v>
      </c>
      <c r="H6853">
        <v>98922</v>
      </c>
      <c r="I6853">
        <v>28687</v>
      </c>
    </row>
    <row r="6854" spans="1:9" x14ac:dyDescent="0.25">
      <c r="A6854" s="1">
        <v>45208</v>
      </c>
      <c r="B6854" t="s">
        <v>21</v>
      </c>
      <c r="C6854" t="s">
        <v>12</v>
      </c>
      <c r="D6854" t="s">
        <v>11</v>
      </c>
      <c r="E6854">
        <v>5</v>
      </c>
      <c r="F6854">
        <v>49</v>
      </c>
      <c r="G6854">
        <v>32108</v>
      </c>
      <c r="H6854">
        <v>50169</v>
      </c>
      <c r="I6854">
        <v>18061</v>
      </c>
    </row>
    <row r="6855" spans="1:9" x14ac:dyDescent="0.25">
      <c r="A6855" s="1">
        <v>45209</v>
      </c>
      <c r="B6855" t="s">
        <v>21</v>
      </c>
      <c r="C6855" t="s">
        <v>14</v>
      </c>
      <c r="D6855" t="s">
        <v>15</v>
      </c>
      <c r="E6855">
        <v>0</v>
      </c>
      <c r="F6855">
        <v>69</v>
      </c>
      <c r="G6855">
        <v>61971</v>
      </c>
      <c r="H6855">
        <v>101592</v>
      </c>
      <c r="I6855">
        <v>39621</v>
      </c>
    </row>
    <row r="6856" spans="1:9" x14ac:dyDescent="0.25">
      <c r="A6856" s="1">
        <v>45210</v>
      </c>
      <c r="B6856" t="s">
        <v>21</v>
      </c>
      <c r="C6856" t="s">
        <v>18</v>
      </c>
      <c r="D6856" t="s">
        <v>15</v>
      </c>
      <c r="E6856">
        <v>0</v>
      </c>
      <c r="F6856">
        <v>35</v>
      </c>
      <c r="G6856">
        <v>105011</v>
      </c>
      <c r="H6856">
        <v>125013</v>
      </c>
      <c r="I6856">
        <v>20002</v>
      </c>
    </row>
    <row r="6857" spans="1:9" x14ac:dyDescent="0.25">
      <c r="A6857" s="1">
        <v>45211</v>
      </c>
      <c r="B6857" t="s">
        <v>21</v>
      </c>
      <c r="C6857" t="s">
        <v>10</v>
      </c>
      <c r="D6857" t="s">
        <v>15</v>
      </c>
      <c r="E6857">
        <v>0</v>
      </c>
      <c r="F6857">
        <v>89</v>
      </c>
      <c r="G6857">
        <v>80550</v>
      </c>
      <c r="H6857">
        <v>149167.5</v>
      </c>
      <c r="I6857">
        <v>68617.5</v>
      </c>
    </row>
    <row r="6858" spans="1:9" x14ac:dyDescent="0.25">
      <c r="A6858" s="1">
        <v>45212</v>
      </c>
      <c r="B6858" t="s">
        <v>21</v>
      </c>
      <c r="C6858" t="s">
        <v>10</v>
      </c>
      <c r="D6858" t="s">
        <v>15</v>
      </c>
      <c r="E6858">
        <v>0</v>
      </c>
      <c r="F6858">
        <v>46</v>
      </c>
      <c r="G6858">
        <v>75852</v>
      </c>
      <c r="H6858">
        <v>118519.5</v>
      </c>
      <c r="I6858">
        <v>42667.5</v>
      </c>
    </row>
    <row r="6859" spans="1:9" x14ac:dyDescent="0.25">
      <c r="A6859" s="1">
        <v>45213</v>
      </c>
      <c r="B6859" t="s">
        <v>21</v>
      </c>
      <c r="C6859" t="s">
        <v>10</v>
      </c>
      <c r="D6859" t="s">
        <v>15</v>
      </c>
      <c r="E6859">
        <v>0</v>
      </c>
      <c r="F6859">
        <v>24</v>
      </c>
      <c r="G6859">
        <v>96895</v>
      </c>
      <c r="H6859">
        <v>146811</v>
      </c>
      <c r="I6859">
        <v>49916</v>
      </c>
    </row>
    <row r="6860" spans="1:9" x14ac:dyDescent="0.25">
      <c r="A6860" s="1">
        <v>45214</v>
      </c>
      <c r="B6860" t="s">
        <v>21</v>
      </c>
      <c r="C6860" t="s">
        <v>12</v>
      </c>
      <c r="D6860" t="s">
        <v>13</v>
      </c>
      <c r="E6860">
        <v>16</v>
      </c>
      <c r="F6860">
        <v>15</v>
      </c>
      <c r="G6860">
        <v>116342</v>
      </c>
      <c r="H6860">
        <v>143632.5</v>
      </c>
      <c r="I6860">
        <v>27290.5</v>
      </c>
    </row>
    <row r="6861" spans="1:9" x14ac:dyDescent="0.25">
      <c r="A6861" s="1">
        <v>45215</v>
      </c>
      <c r="B6861" t="s">
        <v>21</v>
      </c>
      <c r="C6861" t="s">
        <v>16</v>
      </c>
      <c r="D6861" t="s">
        <v>11</v>
      </c>
      <c r="E6861">
        <v>8</v>
      </c>
      <c r="F6861">
        <v>42</v>
      </c>
      <c r="G6861">
        <v>103567</v>
      </c>
      <c r="H6861">
        <v>115074</v>
      </c>
      <c r="I6861">
        <v>11507</v>
      </c>
    </row>
    <row r="6862" spans="1:9" x14ac:dyDescent="0.25">
      <c r="A6862" s="1">
        <v>45216</v>
      </c>
      <c r="B6862" t="s">
        <v>21</v>
      </c>
      <c r="C6862" t="s">
        <v>10</v>
      </c>
      <c r="D6862" t="s">
        <v>11</v>
      </c>
      <c r="E6862">
        <v>9</v>
      </c>
      <c r="F6862">
        <v>62</v>
      </c>
      <c r="G6862">
        <v>69455</v>
      </c>
      <c r="H6862">
        <v>95143.5</v>
      </c>
      <c r="I6862">
        <v>25688.5</v>
      </c>
    </row>
    <row r="6863" spans="1:9" x14ac:dyDescent="0.25">
      <c r="A6863" s="1">
        <v>45217</v>
      </c>
      <c r="B6863" t="s">
        <v>21</v>
      </c>
      <c r="C6863" t="s">
        <v>18</v>
      </c>
      <c r="D6863" t="s">
        <v>13</v>
      </c>
      <c r="E6863">
        <v>15</v>
      </c>
      <c r="F6863">
        <v>27</v>
      </c>
      <c r="G6863">
        <v>52124</v>
      </c>
      <c r="H6863">
        <v>104247</v>
      </c>
      <c r="I6863">
        <v>52123</v>
      </c>
    </row>
    <row r="6864" spans="1:9" x14ac:dyDescent="0.25">
      <c r="A6864" s="1">
        <v>45218</v>
      </c>
      <c r="B6864" t="s">
        <v>21</v>
      </c>
      <c r="C6864" t="s">
        <v>10</v>
      </c>
      <c r="D6864" t="s">
        <v>15</v>
      </c>
      <c r="E6864">
        <v>0</v>
      </c>
      <c r="F6864">
        <v>28</v>
      </c>
      <c r="G6864">
        <v>48008</v>
      </c>
      <c r="H6864">
        <v>77433</v>
      </c>
      <c r="I6864">
        <v>29425</v>
      </c>
    </row>
    <row r="6865" spans="1:9" x14ac:dyDescent="0.25">
      <c r="A6865" s="1">
        <v>45219</v>
      </c>
      <c r="B6865" t="s">
        <v>21</v>
      </c>
      <c r="C6865" t="s">
        <v>18</v>
      </c>
      <c r="D6865" t="s">
        <v>11</v>
      </c>
      <c r="E6865">
        <v>3</v>
      </c>
      <c r="F6865">
        <v>96</v>
      </c>
      <c r="G6865">
        <v>27424</v>
      </c>
      <c r="H6865">
        <v>36565.5</v>
      </c>
      <c r="I6865">
        <v>9141.5</v>
      </c>
    </row>
    <row r="6866" spans="1:9" x14ac:dyDescent="0.25">
      <c r="A6866" s="1">
        <v>45220</v>
      </c>
      <c r="B6866" t="s">
        <v>21</v>
      </c>
      <c r="C6866" t="s">
        <v>16</v>
      </c>
      <c r="D6866" t="s">
        <v>15</v>
      </c>
      <c r="E6866">
        <v>0</v>
      </c>
      <c r="F6866">
        <v>46</v>
      </c>
      <c r="G6866">
        <v>43821</v>
      </c>
      <c r="H6866">
        <v>53440.5</v>
      </c>
      <c r="I6866">
        <v>9619.5</v>
      </c>
    </row>
    <row r="6867" spans="1:9" x14ac:dyDescent="0.25">
      <c r="A6867" s="1">
        <v>45221</v>
      </c>
      <c r="B6867" t="s">
        <v>21</v>
      </c>
      <c r="C6867" t="s">
        <v>10</v>
      </c>
      <c r="D6867" t="s">
        <v>15</v>
      </c>
      <c r="E6867">
        <v>0</v>
      </c>
      <c r="F6867">
        <v>69</v>
      </c>
      <c r="G6867">
        <v>38382</v>
      </c>
      <c r="H6867">
        <v>47385</v>
      </c>
      <c r="I6867">
        <v>9003</v>
      </c>
    </row>
    <row r="6868" spans="1:9" x14ac:dyDescent="0.25">
      <c r="A6868" s="1">
        <v>45222</v>
      </c>
      <c r="B6868" t="s">
        <v>21</v>
      </c>
      <c r="C6868" t="s">
        <v>10</v>
      </c>
      <c r="D6868" t="s">
        <v>15</v>
      </c>
      <c r="E6868">
        <v>0</v>
      </c>
      <c r="F6868">
        <v>39</v>
      </c>
      <c r="G6868">
        <v>26711</v>
      </c>
      <c r="H6868">
        <v>53422.5</v>
      </c>
      <c r="I6868">
        <v>26711.5</v>
      </c>
    </row>
    <row r="6869" spans="1:9" x14ac:dyDescent="0.25">
      <c r="A6869" s="1">
        <v>45223</v>
      </c>
      <c r="B6869" t="s">
        <v>21</v>
      </c>
      <c r="C6869" t="s">
        <v>18</v>
      </c>
      <c r="D6869" t="s">
        <v>17</v>
      </c>
      <c r="E6869">
        <v>8</v>
      </c>
      <c r="F6869">
        <v>76</v>
      </c>
      <c r="G6869">
        <v>86990</v>
      </c>
      <c r="H6869">
        <v>129835.5</v>
      </c>
      <c r="I6869">
        <v>42845.5</v>
      </c>
    </row>
    <row r="6870" spans="1:9" x14ac:dyDescent="0.25">
      <c r="A6870" s="1">
        <v>45224</v>
      </c>
      <c r="B6870" t="s">
        <v>21</v>
      </c>
      <c r="C6870" t="s">
        <v>16</v>
      </c>
      <c r="D6870" t="s">
        <v>13</v>
      </c>
      <c r="E6870">
        <v>19</v>
      </c>
      <c r="F6870">
        <v>36</v>
      </c>
      <c r="G6870">
        <v>81088</v>
      </c>
      <c r="H6870">
        <v>101359.5</v>
      </c>
      <c r="I6870">
        <v>20271.5</v>
      </c>
    </row>
    <row r="6871" spans="1:9" x14ac:dyDescent="0.25">
      <c r="A6871" s="1">
        <v>45225</v>
      </c>
      <c r="B6871" t="s">
        <v>21</v>
      </c>
      <c r="C6871" t="s">
        <v>12</v>
      </c>
      <c r="D6871" t="s">
        <v>13</v>
      </c>
      <c r="E6871">
        <v>16</v>
      </c>
      <c r="F6871">
        <v>21</v>
      </c>
      <c r="G6871">
        <v>38880</v>
      </c>
      <c r="H6871">
        <v>59815.5</v>
      </c>
      <c r="I6871">
        <v>20935.5</v>
      </c>
    </row>
    <row r="6872" spans="1:9" x14ac:dyDescent="0.25">
      <c r="A6872" s="1">
        <v>45226</v>
      </c>
      <c r="B6872" t="s">
        <v>21</v>
      </c>
      <c r="C6872" t="s">
        <v>10</v>
      </c>
      <c r="D6872" t="s">
        <v>15</v>
      </c>
      <c r="E6872">
        <v>0</v>
      </c>
      <c r="F6872">
        <v>50</v>
      </c>
      <c r="G6872">
        <v>41273</v>
      </c>
      <c r="H6872">
        <v>73702.5</v>
      </c>
      <c r="I6872">
        <v>32429.5</v>
      </c>
    </row>
    <row r="6873" spans="1:9" x14ac:dyDescent="0.25">
      <c r="A6873" s="1">
        <v>45227</v>
      </c>
      <c r="B6873" t="s">
        <v>21</v>
      </c>
      <c r="C6873" t="s">
        <v>10</v>
      </c>
      <c r="D6873" t="s">
        <v>13</v>
      </c>
      <c r="E6873">
        <v>18</v>
      </c>
      <c r="F6873">
        <v>31</v>
      </c>
      <c r="G6873">
        <v>83088</v>
      </c>
      <c r="H6873">
        <v>138480</v>
      </c>
      <c r="I6873">
        <v>55392</v>
      </c>
    </row>
    <row r="6874" spans="1:9" x14ac:dyDescent="0.25">
      <c r="A6874" s="1">
        <v>45228</v>
      </c>
      <c r="B6874" t="s">
        <v>21</v>
      </c>
      <c r="C6874" t="s">
        <v>10</v>
      </c>
      <c r="D6874" t="s">
        <v>15</v>
      </c>
      <c r="E6874">
        <v>0</v>
      </c>
      <c r="F6874">
        <v>90</v>
      </c>
      <c r="G6874">
        <v>53465</v>
      </c>
      <c r="H6874">
        <v>104833.5</v>
      </c>
      <c r="I6874">
        <v>51368.5</v>
      </c>
    </row>
    <row r="6875" spans="1:9" x14ac:dyDescent="0.25">
      <c r="A6875" s="1">
        <v>45229</v>
      </c>
      <c r="B6875" t="s">
        <v>21</v>
      </c>
      <c r="C6875" t="s">
        <v>12</v>
      </c>
      <c r="D6875" t="s">
        <v>17</v>
      </c>
      <c r="E6875">
        <v>12</v>
      </c>
      <c r="F6875">
        <v>168</v>
      </c>
      <c r="G6875">
        <v>109392</v>
      </c>
      <c r="H6875">
        <v>130228.5</v>
      </c>
      <c r="I6875">
        <v>20836.5</v>
      </c>
    </row>
    <row r="6876" spans="1:9" x14ac:dyDescent="0.25">
      <c r="A6876" s="1">
        <v>45230</v>
      </c>
      <c r="B6876" t="s">
        <v>21</v>
      </c>
      <c r="C6876" t="s">
        <v>16</v>
      </c>
      <c r="D6876" t="s">
        <v>17</v>
      </c>
      <c r="E6876">
        <v>13</v>
      </c>
      <c r="F6876">
        <v>109</v>
      </c>
      <c r="G6876">
        <v>112660</v>
      </c>
      <c r="H6876">
        <v>132541.5</v>
      </c>
      <c r="I6876">
        <v>19881.5</v>
      </c>
    </row>
    <row r="6877" spans="1:9" x14ac:dyDescent="0.25">
      <c r="A6877" s="1">
        <v>45231</v>
      </c>
      <c r="B6877" t="s">
        <v>21</v>
      </c>
      <c r="C6877" t="s">
        <v>16</v>
      </c>
      <c r="D6877" t="s">
        <v>17</v>
      </c>
      <c r="E6877">
        <v>10</v>
      </c>
      <c r="F6877">
        <v>66</v>
      </c>
      <c r="G6877">
        <v>70759</v>
      </c>
      <c r="H6877">
        <v>88449</v>
      </c>
      <c r="I6877">
        <v>17690</v>
      </c>
    </row>
    <row r="6878" spans="1:9" x14ac:dyDescent="0.25">
      <c r="A6878" s="1">
        <v>45232</v>
      </c>
      <c r="B6878" t="s">
        <v>21</v>
      </c>
      <c r="C6878" t="s">
        <v>10</v>
      </c>
      <c r="D6878" t="s">
        <v>15</v>
      </c>
      <c r="E6878">
        <v>0</v>
      </c>
      <c r="F6878">
        <v>82</v>
      </c>
      <c r="G6878">
        <v>14518</v>
      </c>
      <c r="H6878">
        <v>23045</v>
      </c>
      <c r="I6878">
        <v>8527</v>
      </c>
    </row>
    <row r="6879" spans="1:9" x14ac:dyDescent="0.25">
      <c r="A6879" s="1">
        <v>45233</v>
      </c>
      <c r="B6879" t="s">
        <v>21</v>
      </c>
      <c r="C6879" t="s">
        <v>16</v>
      </c>
      <c r="D6879" t="s">
        <v>11</v>
      </c>
      <c r="E6879">
        <v>3</v>
      </c>
      <c r="F6879">
        <v>91</v>
      </c>
      <c r="G6879">
        <v>71202</v>
      </c>
      <c r="H6879">
        <v>85785</v>
      </c>
      <c r="I6879">
        <v>14583</v>
      </c>
    </row>
    <row r="6880" spans="1:9" x14ac:dyDescent="0.25">
      <c r="A6880" s="1">
        <v>45234</v>
      </c>
      <c r="B6880" t="s">
        <v>21</v>
      </c>
      <c r="C6880" t="s">
        <v>16</v>
      </c>
      <c r="D6880" t="s">
        <v>15</v>
      </c>
      <c r="E6880">
        <v>0</v>
      </c>
      <c r="F6880">
        <v>92</v>
      </c>
      <c r="G6880">
        <v>60436</v>
      </c>
      <c r="H6880">
        <v>70274</v>
      </c>
      <c r="I6880">
        <v>9838</v>
      </c>
    </row>
    <row r="6881" spans="1:9" x14ac:dyDescent="0.25">
      <c r="A6881" s="1">
        <v>45235</v>
      </c>
      <c r="B6881" t="s">
        <v>21</v>
      </c>
      <c r="C6881" t="s">
        <v>16</v>
      </c>
      <c r="D6881" t="s">
        <v>17</v>
      </c>
      <c r="E6881">
        <v>14</v>
      </c>
      <c r="F6881">
        <v>109</v>
      </c>
      <c r="G6881">
        <v>25404</v>
      </c>
      <c r="H6881">
        <v>45364</v>
      </c>
      <c r="I6881">
        <v>19960</v>
      </c>
    </row>
    <row r="6882" spans="1:9" x14ac:dyDescent="0.25">
      <c r="A6882" s="1">
        <v>45236</v>
      </c>
      <c r="B6882" t="s">
        <v>21</v>
      </c>
      <c r="C6882" t="s">
        <v>12</v>
      </c>
      <c r="D6882" t="s">
        <v>11</v>
      </c>
      <c r="E6882">
        <v>7</v>
      </c>
      <c r="F6882">
        <v>78</v>
      </c>
      <c r="G6882">
        <v>46438</v>
      </c>
      <c r="H6882">
        <v>85996</v>
      </c>
      <c r="I6882">
        <v>39558</v>
      </c>
    </row>
    <row r="6883" spans="1:9" x14ac:dyDescent="0.25">
      <c r="A6883" s="1">
        <v>45237</v>
      </c>
      <c r="B6883" t="s">
        <v>21</v>
      </c>
      <c r="C6883" t="s">
        <v>18</v>
      </c>
      <c r="D6883" t="s">
        <v>17</v>
      </c>
      <c r="E6883">
        <v>14</v>
      </c>
      <c r="F6883">
        <v>100</v>
      </c>
      <c r="G6883">
        <v>9425</v>
      </c>
      <c r="H6883">
        <v>17783</v>
      </c>
      <c r="I6883">
        <v>8358</v>
      </c>
    </row>
    <row r="6884" spans="1:9" x14ac:dyDescent="0.25">
      <c r="A6884" s="1">
        <v>45238</v>
      </c>
      <c r="B6884" t="s">
        <v>21</v>
      </c>
      <c r="C6884" t="s">
        <v>16</v>
      </c>
      <c r="D6884" t="s">
        <v>13</v>
      </c>
      <c r="E6884">
        <v>18</v>
      </c>
      <c r="F6884">
        <v>5</v>
      </c>
      <c r="G6884">
        <v>20851</v>
      </c>
      <c r="H6884">
        <v>40884</v>
      </c>
      <c r="I6884">
        <v>20033</v>
      </c>
    </row>
    <row r="6885" spans="1:9" x14ac:dyDescent="0.25">
      <c r="A6885" s="1">
        <v>45239</v>
      </c>
      <c r="B6885" t="s">
        <v>21</v>
      </c>
      <c r="C6885" t="s">
        <v>12</v>
      </c>
      <c r="D6885" t="s">
        <v>15</v>
      </c>
      <c r="E6885">
        <v>0</v>
      </c>
      <c r="F6885">
        <v>90</v>
      </c>
      <c r="G6885">
        <v>55588</v>
      </c>
      <c r="H6885">
        <v>91128</v>
      </c>
      <c r="I6885">
        <v>35540</v>
      </c>
    </row>
    <row r="6886" spans="1:9" x14ac:dyDescent="0.25">
      <c r="A6886" s="1">
        <v>45240</v>
      </c>
      <c r="B6886" t="s">
        <v>21</v>
      </c>
      <c r="C6886" t="s">
        <v>18</v>
      </c>
      <c r="D6886" t="s">
        <v>13</v>
      </c>
      <c r="E6886">
        <v>21</v>
      </c>
      <c r="F6886">
        <v>26</v>
      </c>
      <c r="G6886">
        <v>52940</v>
      </c>
      <c r="H6886">
        <v>60850</v>
      </c>
      <c r="I6886">
        <v>7910</v>
      </c>
    </row>
    <row r="6887" spans="1:9" x14ac:dyDescent="0.25">
      <c r="A6887" s="1">
        <v>45241</v>
      </c>
      <c r="B6887" t="s">
        <v>21</v>
      </c>
      <c r="C6887" t="s">
        <v>16</v>
      </c>
      <c r="D6887" t="s">
        <v>11</v>
      </c>
      <c r="E6887">
        <v>5</v>
      </c>
      <c r="F6887">
        <v>69</v>
      </c>
      <c r="G6887">
        <v>26572</v>
      </c>
      <c r="H6887">
        <v>45814</v>
      </c>
      <c r="I6887">
        <v>19242</v>
      </c>
    </row>
    <row r="6888" spans="1:9" x14ac:dyDescent="0.25">
      <c r="A6888" s="1">
        <v>45242</v>
      </c>
      <c r="B6888" t="s">
        <v>21</v>
      </c>
      <c r="C6888" t="s">
        <v>12</v>
      </c>
      <c r="D6888" t="s">
        <v>11</v>
      </c>
      <c r="E6888">
        <v>8</v>
      </c>
      <c r="F6888">
        <v>47</v>
      </c>
      <c r="G6888">
        <v>18686</v>
      </c>
      <c r="H6888">
        <v>27890</v>
      </c>
      <c r="I6888">
        <v>9204</v>
      </c>
    </row>
    <row r="6889" spans="1:9" x14ac:dyDescent="0.25">
      <c r="A6889" s="1">
        <v>45243</v>
      </c>
      <c r="B6889" t="s">
        <v>21</v>
      </c>
      <c r="C6889" t="s">
        <v>16</v>
      </c>
      <c r="D6889" t="s">
        <v>13</v>
      </c>
      <c r="E6889">
        <v>16</v>
      </c>
      <c r="F6889">
        <v>3</v>
      </c>
      <c r="G6889">
        <v>19346</v>
      </c>
      <c r="H6889">
        <v>24182</v>
      </c>
      <c r="I6889">
        <v>4836</v>
      </c>
    </row>
    <row r="6890" spans="1:9" x14ac:dyDescent="0.25">
      <c r="A6890" s="1">
        <v>45244</v>
      </c>
      <c r="B6890" t="s">
        <v>21</v>
      </c>
      <c r="C6890" t="s">
        <v>16</v>
      </c>
      <c r="D6890" t="s">
        <v>15</v>
      </c>
      <c r="E6890">
        <v>0</v>
      </c>
      <c r="F6890">
        <v>78</v>
      </c>
      <c r="G6890">
        <v>68686</v>
      </c>
      <c r="H6890">
        <v>90376</v>
      </c>
      <c r="I6890">
        <v>21690</v>
      </c>
    </row>
    <row r="6891" spans="1:9" x14ac:dyDescent="0.25">
      <c r="A6891" s="1">
        <v>45245</v>
      </c>
      <c r="B6891" t="s">
        <v>21</v>
      </c>
      <c r="C6891" t="s">
        <v>10</v>
      </c>
      <c r="D6891" t="s">
        <v>13</v>
      </c>
      <c r="E6891">
        <v>17</v>
      </c>
      <c r="F6891">
        <v>28</v>
      </c>
      <c r="G6891">
        <v>47992</v>
      </c>
      <c r="H6891">
        <v>90550</v>
      </c>
      <c r="I6891">
        <v>42558</v>
      </c>
    </row>
    <row r="6892" spans="1:9" x14ac:dyDescent="0.25">
      <c r="A6892" s="1">
        <v>45246</v>
      </c>
      <c r="B6892" t="s">
        <v>21</v>
      </c>
      <c r="C6892" t="s">
        <v>14</v>
      </c>
      <c r="D6892" t="s">
        <v>17</v>
      </c>
      <c r="E6892">
        <v>10</v>
      </c>
      <c r="F6892">
        <v>124</v>
      </c>
      <c r="G6892">
        <v>43758</v>
      </c>
      <c r="H6892">
        <v>62511</v>
      </c>
      <c r="I6892">
        <v>18753</v>
      </c>
    </row>
    <row r="6893" spans="1:9" x14ac:dyDescent="0.25">
      <c r="A6893" s="1">
        <v>45247</v>
      </c>
      <c r="B6893" t="s">
        <v>21</v>
      </c>
      <c r="C6893" t="s">
        <v>10</v>
      </c>
      <c r="D6893" t="s">
        <v>13</v>
      </c>
      <c r="E6893">
        <v>16</v>
      </c>
      <c r="F6893">
        <v>22</v>
      </c>
      <c r="G6893">
        <v>16159</v>
      </c>
      <c r="H6893">
        <v>27860</v>
      </c>
      <c r="I6893">
        <v>11701</v>
      </c>
    </row>
    <row r="6894" spans="1:9" x14ac:dyDescent="0.25">
      <c r="A6894" s="1">
        <v>45248</v>
      </c>
      <c r="B6894" t="s">
        <v>21</v>
      </c>
      <c r="C6894" t="s">
        <v>14</v>
      </c>
      <c r="D6894" t="s">
        <v>13</v>
      </c>
      <c r="E6894">
        <v>23</v>
      </c>
      <c r="F6894">
        <v>14</v>
      </c>
      <c r="G6894">
        <v>30590</v>
      </c>
      <c r="H6894">
        <v>43084</v>
      </c>
      <c r="I6894">
        <v>12494</v>
      </c>
    </row>
    <row r="6895" spans="1:9" x14ac:dyDescent="0.25">
      <c r="A6895" s="1">
        <v>45249</v>
      </c>
      <c r="B6895" t="s">
        <v>21</v>
      </c>
      <c r="C6895" t="s">
        <v>12</v>
      </c>
      <c r="D6895" t="s">
        <v>15</v>
      </c>
      <c r="E6895">
        <v>0</v>
      </c>
      <c r="F6895">
        <v>41</v>
      </c>
      <c r="G6895">
        <v>45998</v>
      </c>
      <c r="H6895">
        <v>66664</v>
      </c>
      <c r="I6895">
        <v>20666</v>
      </c>
    </row>
    <row r="6896" spans="1:9" x14ac:dyDescent="0.25">
      <c r="A6896" s="1">
        <v>45250</v>
      </c>
      <c r="B6896" t="s">
        <v>21</v>
      </c>
      <c r="C6896" t="s">
        <v>12</v>
      </c>
      <c r="D6896" t="s">
        <v>11</v>
      </c>
      <c r="E6896">
        <v>6</v>
      </c>
      <c r="F6896">
        <v>83</v>
      </c>
      <c r="G6896">
        <v>11903</v>
      </c>
      <c r="H6896">
        <v>15870</v>
      </c>
      <c r="I6896">
        <v>3967</v>
      </c>
    </row>
    <row r="6897" spans="1:9" x14ac:dyDescent="0.25">
      <c r="A6897" s="1">
        <v>45251</v>
      </c>
      <c r="B6897" t="s">
        <v>21</v>
      </c>
      <c r="C6897" t="s">
        <v>10</v>
      </c>
      <c r="D6897" t="s">
        <v>11</v>
      </c>
      <c r="E6897">
        <v>10</v>
      </c>
      <c r="F6897">
        <v>22</v>
      </c>
      <c r="G6897">
        <v>20231</v>
      </c>
      <c r="H6897">
        <v>29751</v>
      </c>
      <c r="I6897">
        <v>9520</v>
      </c>
    </row>
    <row r="6898" spans="1:9" x14ac:dyDescent="0.25">
      <c r="A6898" s="1">
        <v>45252</v>
      </c>
      <c r="B6898" t="s">
        <v>21</v>
      </c>
      <c r="C6898" t="s">
        <v>16</v>
      </c>
      <c r="D6898" t="s">
        <v>11</v>
      </c>
      <c r="E6898">
        <v>5</v>
      </c>
      <c r="F6898">
        <v>28</v>
      </c>
      <c r="G6898">
        <v>50213</v>
      </c>
      <c r="H6898">
        <v>89666</v>
      </c>
      <c r="I6898">
        <v>39453</v>
      </c>
    </row>
    <row r="6899" spans="1:9" x14ac:dyDescent="0.25">
      <c r="A6899" s="1">
        <v>45253</v>
      </c>
      <c r="B6899" t="s">
        <v>21</v>
      </c>
      <c r="C6899" t="s">
        <v>18</v>
      </c>
      <c r="D6899" t="s">
        <v>17</v>
      </c>
      <c r="E6899">
        <v>8</v>
      </c>
      <c r="F6899">
        <v>177</v>
      </c>
      <c r="G6899">
        <v>10660</v>
      </c>
      <c r="H6899">
        <v>13000</v>
      </c>
      <c r="I6899">
        <v>2340</v>
      </c>
    </row>
    <row r="6900" spans="1:9" x14ac:dyDescent="0.25">
      <c r="A6900" s="1">
        <v>45254</v>
      </c>
      <c r="B6900" t="s">
        <v>21</v>
      </c>
      <c r="C6900" t="s">
        <v>14</v>
      </c>
      <c r="D6900" t="s">
        <v>17</v>
      </c>
      <c r="E6900">
        <v>13</v>
      </c>
      <c r="F6900">
        <v>60</v>
      </c>
      <c r="G6900">
        <v>25604</v>
      </c>
      <c r="H6900">
        <v>42673</v>
      </c>
      <c r="I6900">
        <v>17069</v>
      </c>
    </row>
    <row r="6901" spans="1:9" x14ac:dyDescent="0.25">
      <c r="A6901" s="1">
        <v>45255</v>
      </c>
      <c r="B6901" t="s">
        <v>21</v>
      </c>
      <c r="C6901" t="s">
        <v>18</v>
      </c>
      <c r="D6901" t="s">
        <v>15</v>
      </c>
      <c r="E6901">
        <v>0</v>
      </c>
      <c r="F6901">
        <v>59</v>
      </c>
      <c r="G6901">
        <v>68666</v>
      </c>
      <c r="H6901">
        <v>76295</v>
      </c>
      <c r="I6901">
        <v>7629</v>
      </c>
    </row>
    <row r="6902" spans="1:9" x14ac:dyDescent="0.25">
      <c r="A6902" s="1">
        <v>45256</v>
      </c>
      <c r="B6902" t="s">
        <v>21</v>
      </c>
      <c r="C6902" t="s">
        <v>10</v>
      </c>
      <c r="D6902" t="s">
        <v>17</v>
      </c>
      <c r="E6902">
        <v>14</v>
      </c>
      <c r="F6902">
        <v>115</v>
      </c>
      <c r="G6902">
        <v>64433</v>
      </c>
      <c r="H6902">
        <v>87072</v>
      </c>
      <c r="I6902">
        <v>22639</v>
      </c>
    </row>
    <row r="6903" spans="1:9" x14ac:dyDescent="0.25">
      <c r="A6903" s="1">
        <v>45257</v>
      </c>
      <c r="B6903" t="s">
        <v>21</v>
      </c>
      <c r="C6903" t="s">
        <v>16</v>
      </c>
      <c r="D6903" t="s">
        <v>15</v>
      </c>
      <c r="E6903">
        <v>0</v>
      </c>
      <c r="F6903">
        <v>50</v>
      </c>
      <c r="G6903">
        <v>23371</v>
      </c>
      <c r="H6903">
        <v>35411</v>
      </c>
      <c r="I6903">
        <v>12040</v>
      </c>
    </row>
    <row r="6904" spans="1:9" x14ac:dyDescent="0.25">
      <c r="A6904" s="1">
        <v>45258</v>
      </c>
      <c r="B6904" t="s">
        <v>21</v>
      </c>
      <c r="C6904" t="s">
        <v>16</v>
      </c>
      <c r="D6904" t="s">
        <v>11</v>
      </c>
      <c r="E6904">
        <v>5</v>
      </c>
      <c r="F6904">
        <v>98</v>
      </c>
      <c r="G6904">
        <v>43464</v>
      </c>
      <c r="H6904">
        <v>68991</v>
      </c>
      <c r="I6904">
        <v>25527</v>
      </c>
    </row>
    <row r="6905" spans="1:9" x14ac:dyDescent="0.25">
      <c r="A6905" s="1">
        <v>45259</v>
      </c>
      <c r="B6905" t="s">
        <v>21</v>
      </c>
      <c r="C6905" t="s">
        <v>10</v>
      </c>
      <c r="D6905" t="s">
        <v>15</v>
      </c>
      <c r="E6905">
        <v>0</v>
      </c>
      <c r="F6905">
        <v>23</v>
      </c>
      <c r="G6905">
        <v>40092</v>
      </c>
      <c r="H6905">
        <v>55683</v>
      </c>
      <c r="I6905">
        <v>15591</v>
      </c>
    </row>
    <row r="6906" spans="1:9" x14ac:dyDescent="0.25">
      <c r="A6906" s="1">
        <v>45260</v>
      </c>
      <c r="B6906" t="s">
        <v>21</v>
      </c>
      <c r="C6906" t="s">
        <v>18</v>
      </c>
      <c r="D6906" t="s">
        <v>17</v>
      </c>
      <c r="E6906">
        <v>6</v>
      </c>
      <c r="F6906">
        <v>175</v>
      </c>
      <c r="G6906">
        <v>37238</v>
      </c>
      <c r="H6906">
        <v>48998</v>
      </c>
      <c r="I6906">
        <v>11760</v>
      </c>
    </row>
    <row r="6907" spans="1:9" x14ac:dyDescent="0.25">
      <c r="A6907" s="1">
        <v>45261</v>
      </c>
      <c r="B6907" t="s">
        <v>21</v>
      </c>
      <c r="C6907" t="s">
        <v>16</v>
      </c>
      <c r="D6907" t="s">
        <v>11</v>
      </c>
      <c r="E6907">
        <v>7</v>
      </c>
      <c r="F6907">
        <v>43</v>
      </c>
      <c r="G6907">
        <v>21393</v>
      </c>
      <c r="H6907">
        <v>41947</v>
      </c>
      <c r="I6907">
        <v>20554</v>
      </c>
    </row>
    <row r="6908" spans="1:9" x14ac:dyDescent="0.25">
      <c r="A6908" s="1">
        <v>45262</v>
      </c>
      <c r="B6908" t="s">
        <v>21</v>
      </c>
      <c r="C6908" t="s">
        <v>12</v>
      </c>
      <c r="D6908" t="s">
        <v>11</v>
      </c>
      <c r="E6908">
        <v>9</v>
      </c>
      <c r="F6908">
        <v>65</v>
      </c>
      <c r="G6908">
        <v>61848</v>
      </c>
      <c r="H6908">
        <v>73628</v>
      </c>
      <c r="I6908">
        <v>11780</v>
      </c>
    </row>
    <row r="6909" spans="1:9" x14ac:dyDescent="0.25">
      <c r="A6909" s="1">
        <v>45263</v>
      </c>
      <c r="B6909" t="s">
        <v>21</v>
      </c>
      <c r="C6909" t="s">
        <v>16</v>
      </c>
      <c r="D6909" t="s">
        <v>11</v>
      </c>
      <c r="E6909">
        <v>3</v>
      </c>
      <c r="F6909">
        <v>79</v>
      </c>
      <c r="G6909">
        <v>47379</v>
      </c>
      <c r="H6909">
        <v>53840</v>
      </c>
      <c r="I6909">
        <v>6461</v>
      </c>
    </row>
    <row r="6910" spans="1:9" x14ac:dyDescent="0.25">
      <c r="A6910" s="1">
        <v>45264</v>
      </c>
      <c r="B6910" t="s">
        <v>21</v>
      </c>
      <c r="C6910" t="s">
        <v>14</v>
      </c>
      <c r="D6910" t="s">
        <v>13</v>
      </c>
      <c r="E6910">
        <v>11</v>
      </c>
      <c r="F6910">
        <v>30</v>
      </c>
      <c r="G6910">
        <v>26089</v>
      </c>
      <c r="H6910">
        <v>38939</v>
      </c>
      <c r="I6910">
        <v>12850</v>
      </c>
    </row>
    <row r="6911" spans="1:9" x14ac:dyDescent="0.25">
      <c r="A6911" s="1">
        <v>45265</v>
      </c>
      <c r="B6911" t="s">
        <v>21</v>
      </c>
      <c r="C6911" t="s">
        <v>10</v>
      </c>
      <c r="D6911" t="s">
        <v>15</v>
      </c>
      <c r="E6911">
        <v>0</v>
      </c>
      <c r="F6911">
        <v>66</v>
      </c>
      <c r="G6911">
        <v>15611</v>
      </c>
      <c r="H6911">
        <v>24779</v>
      </c>
      <c r="I6911">
        <v>9168</v>
      </c>
    </row>
    <row r="6912" spans="1:9" x14ac:dyDescent="0.25">
      <c r="A6912" s="1">
        <v>45266</v>
      </c>
      <c r="B6912" t="s">
        <v>21</v>
      </c>
      <c r="C6912" t="s">
        <v>10</v>
      </c>
      <c r="D6912" t="s">
        <v>17</v>
      </c>
      <c r="E6912">
        <v>13</v>
      </c>
      <c r="F6912">
        <v>89</v>
      </c>
      <c r="G6912">
        <v>14863</v>
      </c>
      <c r="H6912">
        <v>20360</v>
      </c>
      <c r="I6912">
        <v>5497</v>
      </c>
    </row>
    <row r="6913" spans="1:9" x14ac:dyDescent="0.25">
      <c r="A6913" s="1">
        <v>45267</v>
      </c>
      <c r="B6913" t="s">
        <v>21</v>
      </c>
      <c r="C6913" t="s">
        <v>14</v>
      </c>
      <c r="D6913" t="s">
        <v>15</v>
      </c>
      <c r="E6913">
        <v>0</v>
      </c>
      <c r="F6913">
        <v>99</v>
      </c>
      <c r="G6913">
        <v>12914</v>
      </c>
      <c r="H6913">
        <v>16142</v>
      </c>
      <c r="I6913">
        <v>3228</v>
      </c>
    </row>
    <row r="6914" spans="1:9" x14ac:dyDescent="0.25">
      <c r="A6914" s="1">
        <v>45268</v>
      </c>
      <c r="B6914" t="s">
        <v>21</v>
      </c>
      <c r="C6914" t="s">
        <v>12</v>
      </c>
      <c r="D6914" t="s">
        <v>13</v>
      </c>
      <c r="E6914">
        <v>11</v>
      </c>
      <c r="F6914">
        <v>43</v>
      </c>
      <c r="G6914">
        <v>37972</v>
      </c>
      <c r="H6914">
        <v>66618</v>
      </c>
      <c r="I6914">
        <v>28646</v>
      </c>
    </row>
    <row r="6915" spans="1:9" x14ac:dyDescent="0.25">
      <c r="A6915" s="1">
        <v>45269</v>
      </c>
      <c r="B6915" t="s">
        <v>21</v>
      </c>
      <c r="C6915" t="s">
        <v>18</v>
      </c>
      <c r="D6915" t="s">
        <v>17</v>
      </c>
      <c r="E6915">
        <v>8</v>
      </c>
      <c r="F6915">
        <v>133</v>
      </c>
      <c r="G6915">
        <v>82656</v>
      </c>
      <c r="H6915">
        <v>93927</v>
      </c>
      <c r="I6915">
        <v>11271</v>
      </c>
    </row>
    <row r="6916" spans="1:9" x14ac:dyDescent="0.25">
      <c r="A6916" s="1">
        <v>45270</v>
      </c>
      <c r="B6916" t="s">
        <v>21</v>
      </c>
      <c r="C6916" t="s">
        <v>10</v>
      </c>
      <c r="D6916" t="s">
        <v>15</v>
      </c>
      <c r="E6916">
        <v>0</v>
      </c>
      <c r="F6916">
        <v>86</v>
      </c>
      <c r="G6916">
        <v>6022</v>
      </c>
      <c r="H6916">
        <v>11362</v>
      </c>
      <c r="I6916">
        <v>5340</v>
      </c>
    </row>
    <row r="6917" spans="1:9" x14ac:dyDescent="0.25">
      <c r="A6917" s="1">
        <v>45271</v>
      </c>
      <c r="B6917" t="s">
        <v>21</v>
      </c>
      <c r="C6917" t="s">
        <v>18</v>
      </c>
      <c r="D6917" t="s">
        <v>11</v>
      </c>
      <c r="E6917">
        <v>6</v>
      </c>
      <c r="F6917">
        <v>22</v>
      </c>
      <c r="G6917">
        <v>8906</v>
      </c>
      <c r="H6917">
        <v>13494</v>
      </c>
      <c r="I6917">
        <v>4588</v>
      </c>
    </row>
    <row r="6918" spans="1:9" x14ac:dyDescent="0.25">
      <c r="A6918" s="1">
        <v>45272</v>
      </c>
      <c r="B6918" t="s">
        <v>21</v>
      </c>
      <c r="C6918" t="s">
        <v>10</v>
      </c>
      <c r="D6918" t="s">
        <v>13</v>
      </c>
      <c r="E6918">
        <v>20</v>
      </c>
      <c r="F6918">
        <v>10</v>
      </c>
      <c r="G6918">
        <v>57156</v>
      </c>
      <c r="H6918">
        <v>87932</v>
      </c>
      <c r="I6918">
        <v>30776</v>
      </c>
    </row>
    <row r="6919" spans="1:9" x14ac:dyDescent="0.25">
      <c r="A6919" s="1">
        <v>45273</v>
      </c>
      <c r="B6919" t="s">
        <v>21</v>
      </c>
      <c r="C6919" t="s">
        <v>12</v>
      </c>
      <c r="D6919" t="s">
        <v>15</v>
      </c>
      <c r="E6919">
        <v>0</v>
      </c>
      <c r="F6919">
        <v>82</v>
      </c>
      <c r="G6919">
        <v>7375</v>
      </c>
      <c r="H6919">
        <v>10388</v>
      </c>
      <c r="I6919">
        <v>3013</v>
      </c>
    </row>
    <row r="6920" spans="1:9" x14ac:dyDescent="0.25">
      <c r="A6920" s="1">
        <v>45274</v>
      </c>
      <c r="B6920" t="s">
        <v>21</v>
      </c>
      <c r="C6920" t="s">
        <v>16</v>
      </c>
      <c r="D6920" t="s">
        <v>11</v>
      </c>
      <c r="E6920">
        <v>5</v>
      </c>
      <c r="F6920">
        <v>74</v>
      </c>
      <c r="G6920">
        <v>54017</v>
      </c>
      <c r="H6920">
        <v>70152</v>
      </c>
      <c r="I6920">
        <v>16135</v>
      </c>
    </row>
    <row r="6921" spans="1:9" x14ac:dyDescent="0.25">
      <c r="A6921" s="1">
        <v>45275</v>
      </c>
      <c r="B6921" t="s">
        <v>21</v>
      </c>
      <c r="C6921" t="s">
        <v>12</v>
      </c>
      <c r="D6921" t="s">
        <v>17</v>
      </c>
      <c r="E6921">
        <v>12</v>
      </c>
      <c r="F6921">
        <v>107</v>
      </c>
      <c r="G6921">
        <v>56775</v>
      </c>
      <c r="H6921">
        <v>91573</v>
      </c>
      <c r="I6921">
        <v>34798</v>
      </c>
    </row>
    <row r="6922" spans="1:9" x14ac:dyDescent="0.25">
      <c r="A6922" s="1">
        <v>45276</v>
      </c>
      <c r="B6922" t="s">
        <v>21</v>
      </c>
      <c r="C6922" t="s">
        <v>10</v>
      </c>
      <c r="D6922" t="s">
        <v>13</v>
      </c>
      <c r="E6922">
        <v>24</v>
      </c>
      <c r="F6922">
        <v>3</v>
      </c>
      <c r="G6922">
        <v>66928</v>
      </c>
      <c r="H6922">
        <v>86919</v>
      </c>
      <c r="I6922">
        <v>19991</v>
      </c>
    </row>
    <row r="6923" spans="1:9" x14ac:dyDescent="0.25">
      <c r="A6923" s="1">
        <v>45277</v>
      </c>
      <c r="B6923" t="s">
        <v>21</v>
      </c>
      <c r="C6923" t="s">
        <v>16</v>
      </c>
      <c r="D6923" t="s">
        <v>13</v>
      </c>
      <c r="E6923">
        <v>13</v>
      </c>
      <c r="F6923">
        <v>1</v>
      </c>
      <c r="G6923">
        <v>35630</v>
      </c>
      <c r="H6923">
        <v>39589</v>
      </c>
      <c r="I6923">
        <v>3959</v>
      </c>
    </row>
    <row r="6924" spans="1:9" x14ac:dyDescent="0.25">
      <c r="A6924" s="1">
        <v>45278</v>
      </c>
      <c r="B6924" t="s">
        <v>21</v>
      </c>
      <c r="C6924" t="s">
        <v>12</v>
      </c>
      <c r="D6924" t="s">
        <v>17</v>
      </c>
      <c r="E6924">
        <v>12</v>
      </c>
      <c r="F6924">
        <v>58</v>
      </c>
      <c r="G6924">
        <v>34121</v>
      </c>
      <c r="H6924">
        <v>58830</v>
      </c>
      <c r="I6924">
        <v>24709</v>
      </c>
    </row>
    <row r="6925" spans="1:9" x14ac:dyDescent="0.25">
      <c r="A6925" s="1">
        <v>45279</v>
      </c>
      <c r="B6925" t="s">
        <v>21</v>
      </c>
      <c r="C6925" t="s">
        <v>10</v>
      </c>
      <c r="D6925" t="s">
        <v>17</v>
      </c>
      <c r="E6925">
        <v>11</v>
      </c>
      <c r="F6925">
        <v>190</v>
      </c>
      <c r="G6925">
        <v>28773</v>
      </c>
      <c r="H6925">
        <v>32697</v>
      </c>
      <c r="I6925">
        <v>3924</v>
      </c>
    </row>
    <row r="6926" spans="1:9" x14ac:dyDescent="0.25">
      <c r="A6926" s="1">
        <v>45280</v>
      </c>
      <c r="B6926" t="s">
        <v>21</v>
      </c>
      <c r="C6926" t="s">
        <v>14</v>
      </c>
      <c r="D6926" t="s">
        <v>11</v>
      </c>
      <c r="E6926">
        <v>4</v>
      </c>
      <c r="F6926">
        <v>89</v>
      </c>
      <c r="G6926">
        <v>38389</v>
      </c>
      <c r="H6926">
        <v>67349</v>
      </c>
      <c r="I6926">
        <v>28960</v>
      </c>
    </row>
    <row r="6927" spans="1:9" x14ac:dyDescent="0.25">
      <c r="A6927" s="1">
        <v>45281</v>
      </c>
      <c r="B6927" t="s">
        <v>21</v>
      </c>
      <c r="C6927" t="s">
        <v>16</v>
      </c>
      <c r="D6927" t="s">
        <v>17</v>
      </c>
      <c r="E6927">
        <v>7</v>
      </c>
      <c r="F6927">
        <v>191</v>
      </c>
      <c r="G6927">
        <v>40711</v>
      </c>
      <c r="H6927">
        <v>66740</v>
      </c>
      <c r="I6927">
        <v>26029</v>
      </c>
    </row>
    <row r="6928" spans="1:9" x14ac:dyDescent="0.25">
      <c r="A6928" s="1">
        <v>45282</v>
      </c>
      <c r="B6928" t="s">
        <v>21</v>
      </c>
      <c r="C6928" t="s">
        <v>16</v>
      </c>
      <c r="D6928" t="s">
        <v>15</v>
      </c>
      <c r="E6928">
        <v>0</v>
      </c>
      <c r="F6928">
        <v>77</v>
      </c>
      <c r="G6928">
        <v>58196</v>
      </c>
      <c r="H6928">
        <v>89533</v>
      </c>
      <c r="I6928">
        <v>31337</v>
      </c>
    </row>
    <row r="6929" spans="1:9" x14ac:dyDescent="0.25">
      <c r="A6929" s="1">
        <v>45283</v>
      </c>
      <c r="B6929" t="s">
        <v>21</v>
      </c>
      <c r="C6929" t="s">
        <v>16</v>
      </c>
      <c r="D6929" t="s">
        <v>11</v>
      </c>
      <c r="E6929">
        <v>10</v>
      </c>
      <c r="F6929">
        <v>55</v>
      </c>
      <c r="G6929">
        <v>80225</v>
      </c>
      <c r="H6929">
        <v>90140</v>
      </c>
      <c r="I6929">
        <v>9915</v>
      </c>
    </row>
    <row r="6930" spans="1:9" x14ac:dyDescent="0.25">
      <c r="A6930" s="1">
        <v>45284</v>
      </c>
      <c r="B6930" t="s">
        <v>21</v>
      </c>
      <c r="C6930" t="s">
        <v>14</v>
      </c>
      <c r="D6930" t="s">
        <v>17</v>
      </c>
      <c r="E6930">
        <v>7</v>
      </c>
      <c r="F6930">
        <v>100</v>
      </c>
      <c r="G6930">
        <v>53532</v>
      </c>
      <c r="H6930">
        <v>60148</v>
      </c>
      <c r="I6930">
        <v>6616</v>
      </c>
    </row>
    <row r="6931" spans="1:9" x14ac:dyDescent="0.25">
      <c r="A6931" s="1">
        <v>45285</v>
      </c>
      <c r="B6931" t="s">
        <v>21</v>
      </c>
      <c r="C6931" t="s">
        <v>12</v>
      </c>
      <c r="D6931" t="s">
        <v>15</v>
      </c>
      <c r="E6931">
        <v>0</v>
      </c>
      <c r="F6931">
        <v>42</v>
      </c>
      <c r="G6931">
        <v>63170</v>
      </c>
      <c r="H6931">
        <v>94283</v>
      </c>
      <c r="I6931">
        <v>31113</v>
      </c>
    </row>
    <row r="6932" spans="1:9" x14ac:dyDescent="0.25">
      <c r="A6932" s="1">
        <v>45286</v>
      </c>
      <c r="B6932" t="s">
        <v>21</v>
      </c>
      <c r="C6932" t="s">
        <v>12</v>
      </c>
      <c r="D6932" t="s">
        <v>17</v>
      </c>
      <c r="E6932">
        <v>9</v>
      </c>
      <c r="F6932">
        <v>149</v>
      </c>
      <c r="G6932">
        <v>9655</v>
      </c>
      <c r="H6932">
        <v>13226</v>
      </c>
      <c r="I6932">
        <v>3571</v>
      </c>
    </row>
    <row r="6933" spans="1:9" x14ac:dyDescent="0.25">
      <c r="A6933" s="1">
        <v>45287</v>
      </c>
      <c r="B6933" t="s">
        <v>21</v>
      </c>
      <c r="C6933" t="s">
        <v>14</v>
      </c>
      <c r="D6933" t="s">
        <v>13</v>
      </c>
      <c r="E6933">
        <v>12</v>
      </c>
      <c r="F6933">
        <v>48</v>
      </c>
      <c r="G6933">
        <v>54663</v>
      </c>
      <c r="H6933">
        <v>97613</v>
      </c>
      <c r="I6933">
        <v>42950</v>
      </c>
    </row>
    <row r="6934" spans="1:9" x14ac:dyDescent="0.25">
      <c r="A6934" s="1">
        <v>45288</v>
      </c>
      <c r="B6934" t="s">
        <v>21</v>
      </c>
      <c r="C6934" t="s">
        <v>16</v>
      </c>
      <c r="D6934" t="s">
        <v>11</v>
      </c>
      <c r="E6934">
        <v>5</v>
      </c>
      <c r="F6934">
        <v>24</v>
      </c>
      <c r="G6934">
        <v>22003</v>
      </c>
      <c r="H6934">
        <v>44006</v>
      </c>
      <c r="I6934">
        <v>22003</v>
      </c>
    </row>
    <row r="6935" spans="1:9" x14ac:dyDescent="0.25">
      <c r="A6935" s="1">
        <v>45289</v>
      </c>
      <c r="B6935" t="s">
        <v>21</v>
      </c>
      <c r="C6935" t="s">
        <v>10</v>
      </c>
      <c r="D6935" t="s">
        <v>13</v>
      </c>
      <c r="E6935">
        <v>19</v>
      </c>
      <c r="F6935">
        <v>38</v>
      </c>
      <c r="G6935">
        <v>48043</v>
      </c>
      <c r="H6935">
        <v>96085</v>
      </c>
      <c r="I6935">
        <v>48042</v>
      </c>
    </row>
    <row r="6936" spans="1:9" x14ac:dyDescent="0.25">
      <c r="A6936" s="1">
        <v>45290</v>
      </c>
      <c r="B6936" t="s">
        <v>21</v>
      </c>
      <c r="C6936" t="s">
        <v>16</v>
      </c>
      <c r="D6936" t="s">
        <v>15</v>
      </c>
      <c r="E6936">
        <v>0</v>
      </c>
      <c r="F6936">
        <v>34</v>
      </c>
      <c r="G6936">
        <v>8128</v>
      </c>
      <c r="H6936">
        <v>10556</v>
      </c>
      <c r="I6936">
        <v>2428</v>
      </c>
    </row>
    <row r="6937" spans="1:9" x14ac:dyDescent="0.25">
      <c r="A6937" s="1">
        <v>45291</v>
      </c>
      <c r="B6937" t="s">
        <v>21</v>
      </c>
      <c r="C6937" t="s">
        <v>10</v>
      </c>
      <c r="D6937" t="s">
        <v>11</v>
      </c>
      <c r="E6937">
        <v>6</v>
      </c>
      <c r="F6937">
        <v>75</v>
      </c>
      <c r="G6937">
        <v>27814</v>
      </c>
      <c r="H6937">
        <v>55628</v>
      </c>
      <c r="I6937">
        <v>27814</v>
      </c>
    </row>
    <row r="6938" spans="1:9" x14ac:dyDescent="0.25">
      <c r="A6938" s="1">
        <v>45292</v>
      </c>
      <c r="B6938" t="s">
        <v>21</v>
      </c>
      <c r="C6938" t="s">
        <v>10</v>
      </c>
      <c r="D6938" t="s">
        <v>15</v>
      </c>
      <c r="E6938">
        <v>0</v>
      </c>
      <c r="F6938">
        <v>56</v>
      </c>
      <c r="G6938">
        <v>32156</v>
      </c>
      <c r="H6938">
        <v>58466</v>
      </c>
      <c r="I6938">
        <v>26310</v>
      </c>
    </row>
    <row r="6939" spans="1:9" x14ac:dyDescent="0.25">
      <c r="A6939" s="1">
        <v>45293</v>
      </c>
      <c r="B6939" t="s">
        <v>21</v>
      </c>
      <c r="C6939" t="s">
        <v>10</v>
      </c>
      <c r="D6939" t="s">
        <v>17</v>
      </c>
      <c r="E6939">
        <v>15</v>
      </c>
      <c r="F6939">
        <v>132</v>
      </c>
      <c r="G6939">
        <v>31015</v>
      </c>
      <c r="H6939">
        <v>54413</v>
      </c>
      <c r="I6939">
        <v>23398</v>
      </c>
    </row>
    <row r="6940" spans="1:9" x14ac:dyDescent="0.25">
      <c r="A6940" s="1">
        <v>45294</v>
      </c>
      <c r="B6940" t="s">
        <v>21</v>
      </c>
      <c r="C6940" t="s">
        <v>12</v>
      </c>
      <c r="D6940" t="s">
        <v>11</v>
      </c>
      <c r="E6940">
        <v>8</v>
      </c>
      <c r="F6940">
        <v>59</v>
      </c>
      <c r="G6940">
        <v>54808</v>
      </c>
      <c r="H6940">
        <v>63730</v>
      </c>
      <c r="I6940">
        <v>8922</v>
      </c>
    </row>
    <row r="6941" spans="1:9" x14ac:dyDescent="0.25">
      <c r="A6941" s="1">
        <v>45295</v>
      </c>
      <c r="B6941" t="s">
        <v>21</v>
      </c>
      <c r="C6941" t="s">
        <v>12</v>
      </c>
      <c r="D6941" t="s">
        <v>15</v>
      </c>
      <c r="E6941">
        <v>0</v>
      </c>
      <c r="F6941">
        <v>62</v>
      </c>
      <c r="G6941">
        <v>80324</v>
      </c>
      <c r="H6941">
        <v>90252</v>
      </c>
      <c r="I6941">
        <v>9928</v>
      </c>
    </row>
    <row r="6942" spans="1:9" x14ac:dyDescent="0.25">
      <c r="A6942" s="1">
        <v>45296</v>
      </c>
      <c r="B6942" t="s">
        <v>21</v>
      </c>
      <c r="C6942" t="s">
        <v>16</v>
      </c>
      <c r="D6942" t="s">
        <v>13</v>
      </c>
      <c r="E6942">
        <v>17</v>
      </c>
      <c r="F6942">
        <v>12</v>
      </c>
      <c r="G6942">
        <v>59713</v>
      </c>
      <c r="H6942">
        <v>99521</v>
      </c>
      <c r="I6942">
        <v>39808</v>
      </c>
    </row>
    <row r="6943" spans="1:9" x14ac:dyDescent="0.25">
      <c r="A6943" s="1">
        <v>45297</v>
      </c>
      <c r="B6943" t="s">
        <v>21</v>
      </c>
      <c r="C6943" t="s">
        <v>16</v>
      </c>
      <c r="D6943" t="s">
        <v>17</v>
      </c>
      <c r="E6943">
        <v>7</v>
      </c>
      <c r="F6943">
        <v>157</v>
      </c>
      <c r="G6943">
        <v>34075</v>
      </c>
      <c r="H6943">
        <v>51629</v>
      </c>
      <c r="I6943">
        <v>17554</v>
      </c>
    </row>
    <row r="6944" spans="1:9" x14ac:dyDescent="0.25">
      <c r="A6944" s="1">
        <v>45298</v>
      </c>
      <c r="B6944" t="s">
        <v>21</v>
      </c>
      <c r="C6944" t="s">
        <v>16</v>
      </c>
      <c r="D6944" t="s">
        <v>11</v>
      </c>
      <c r="E6944">
        <v>8</v>
      </c>
      <c r="F6944">
        <v>93</v>
      </c>
      <c r="G6944">
        <v>42479</v>
      </c>
      <c r="H6944">
        <v>53771</v>
      </c>
      <c r="I6944">
        <v>11292</v>
      </c>
    </row>
    <row r="6945" spans="1:9" x14ac:dyDescent="0.25">
      <c r="A6945" s="1">
        <v>45299</v>
      </c>
      <c r="B6945" t="s">
        <v>21</v>
      </c>
      <c r="C6945" t="s">
        <v>18</v>
      </c>
      <c r="D6945" t="s">
        <v>15</v>
      </c>
      <c r="E6945">
        <v>0</v>
      </c>
      <c r="F6945">
        <v>61</v>
      </c>
      <c r="G6945">
        <v>9652</v>
      </c>
      <c r="H6945">
        <v>10968</v>
      </c>
      <c r="I6945">
        <v>1316</v>
      </c>
    </row>
    <row r="6946" spans="1:9" x14ac:dyDescent="0.25">
      <c r="A6946" s="1">
        <v>45300</v>
      </c>
      <c r="B6946" t="s">
        <v>21</v>
      </c>
      <c r="C6946" t="s">
        <v>16</v>
      </c>
      <c r="D6946" t="s">
        <v>11</v>
      </c>
      <c r="E6946">
        <v>9</v>
      </c>
      <c r="F6946">
        <v>38</v>
      </c>
      <c r="G6946">
        <v>19205</v>
      </c>
      <c r="H6946">
        <v>30008</v>
      </c>
      <c r="I6946">
        <v>10803</v>
      </c>
    </row>
    <row r="6947" spans="1:9" x14ac:dyDescent="0.25">
      <c r="A6947" s="1">
        <v>45301</v>
      </c>
      <c r="B6947" t="s">
        <v>21</v>
      </c>
      <c r="C6947" t="s">
        <v>10</v>
      </c>
      <c r="D6947" t="s">
        <v>15</v>
      </c>
      <c r="E6947">
        <v>0</v>
      </c>
      <c r="F6947">
        <v>20</v>
      </c>
      <c r="G6947">
        <v>53561</v>
      </c>
      <c r="H6947">
        <v>68668</v>
      </c>
      <c r="I6947">
        <v>15107</v>
      </c>
    </row>
    <row r="6948" spans="1:9" x14ac:dyDescent="0.25">
      <c r="A6948" s="1">
        <v>45302</v>
      </c>
      <c r="B6948" t="s">
        <v>21</v>
      </c>
      <c r="C6948" t="s">
        <v>16</v>
      </c>
      <c r="D6948" t="s">
        <v>17</v>
      </c>
      <c r="E6948">
        <v>8</v>
      </c>
      <c r="F6948">
        <v>188</v>
      </c>
      <c r="G6948">
        <v>53441</v>
      </c>
      <c r="H6948">
        <v>83501</v>
      </c>
      <c r="I6948">
        <v>30060</v>
      </c>
    </row>
    <row r="6949" spans="1:9" x14ac:dyDescent="0.25">
      <c r="A6949" s="1">
        <v>45303</v>
      </c>
      <c r="B6949" t="s">
        <v>21</v>
      </c>
      <c r="C6949" t="s">
        <v>12</v>
      </c>
      <c r="D6949" t="s">
        <v>11</v>
      </c>
      <c r="E6949">
        <v>9</v>
      </c>
      <c r="F6949">
        <v>95</v>
      </c>
      <c r="G6949">
        <v>17180</v>
      </c>
      <c r="H6949">
        <v>28164</v>
      </c>
      <c r="I6949">
        <v>10984</v>
      </c>
    </row>
    <row r="6950" spans="1:9" x14ac:dyDescent="0.25">
      <c r="A6950" s="1">
        <v>45304</v>
      </c>
      <c r="B6950" t="s">
        <v>21</v>
      </c>
      <c r="C6950" t="s">
        <v>18</v>
      </c>
      <c r="D6950" t="s">
        <v>11</v>
      </c>
      <c r="E6950">
        <v>6</v>
      </c>
      <c r="F6950">
        <v>100</v>
      </c>
      <c r="G6950">
        <v>26175</v>
      </c>
      <c r="H6950">
        <v>38493</v>
      </c>
      <c r="I6950">
        <v>12318</v>
      </c>
    </row>
    <row r="6951" spans="1:9" x14ac:dyDescent="0.25">
      <c r="A6951" s="1">
        <v>45305</v>
      </c>
      <c r="B6951" t="s">
        <v>21</v>
      </c>
      <c r="C6951" t="s">
        <v>18</v>
      </c>
      <c r="D6951" t="s">
        <v>17</v>
      </c>
      <c r="E6951">
        <v>9</v>
      </c>
      <c r="F6951">
        <v>106</v>
      </c>
      <c r="G6951">
        <v>33773</v>
      </c>
      <c r="H6951">
        <v>47568</v>
      </c>
      <c r="I6951">
        <v>13795</v>
      </c>
    </row>
    <row r="6952" spans="1:9" x14ac:dyDescent="0.25">
      <c r="A6952" s="1">
        <v>45306</v>
      </c>
      <c r="B6952" t="s">
        <v>21</v>
      </c>
      <c r="C6952" t="s">
        <v>10</v>
      </c>
      <c r="D6952" t="s">
        <v>15</v>
      </c>
      <c r="E6952">
        <v>0</v>
      </c>
      <c r="F6952">
        <v>54</v>
      </c>
      <c r="G6952">
        <v>42524</v>
      </c>
      <c r="H6952">
        <v>62535</v>
      </c>
      <c r="I6952">
        <v>20011</v>
      </c>
    </row>
    <row r="6953" spans="1:9" x14ac:dyDescent="0.25">
      <c r="A6953" s="1">
        <v>45307</v>
      </c>
      <c r="B6953" t="s">
        <v>21</v>
      </c>
      <c r="C6953" t="s">
        <v>14</v>
      </c>
      <c r="D6953" t="s">
        <v>13</v>
      </c>
      <c r="E6953">
        <v>14</v>
      </c>
      <c r="F6953">
        <v>26</v>
      </c>
      <c r="G6953">
        <v>70968</v>
      </c>
      <c r="H6953">
        <v>97216</v>
      </c>
      <c r="I6953">
        <v>26248</v>
      </c>
    </row>
    <row r="6954" spans="1:9" x14ac:dyDescent="0.25">
      <c r="A6954" s="1">
        <v>45308</v>
      </c>
      <c r="B6954" t="s">
        <v>21</v>
      </c>
      <c r="C6954" t="s">
        <v>16</v>
      </c>
      <c r="D6954" t="s">
        <v>15</v>
      </c>
      <c r="E6954">
        <v>0</v>
      </c>
      <c r="F6954">
        <v>36</v>
      </c>
      <c r="G6954">
        <v>32871</v>
      </c>
      <c r="H6954">
        <v>37783</v>
      </c>
      <c r="I6954">
        <v>4912</v>
      </c>
    </row>
    <row r="6955" spans="1:9" x14ac:dyDescent="0.25">
      <c r="A6955" s="1">
        <v>45309</v>
      </c>
      <c r="B6955" t="s">
        <v>21</v>
      </c>
      <c r="C6955" t="s">
        <v>12</v>
      </c>
      <c r="D6955" t="s">
        <v>17</v>
      </c>
      <c r="E6955">
        <v>15</v>
      </c>
      <c r="F6955">
        <v>87</v>
      </c>
      <c r="G6955">
        <v>68524</v>
      </c>
      <c r="H6955">
        <v>96513</v>
      </c>
      <c r="I6955">
        <v>27989</v>
      </c>
    </row>
    <row r="6956" spans="1:9" x14ac:dyDescent="0.25">
      <c r="A6956" s="1">
        <v>45310</v>
      </c>
      <c r="B6956" t="s">
        <v>21</v>
      </c>
      <c r="C6956" t="s">
        <v>14</v>
      </c>
      <c r="D6956" t="s">
        <v>17</v>
      </c>
      <c r="E6956">
        <v>8</v>
      </c>
      <c r="F6956">
        <v>188</v>
      </c>
      <c r="G6956">
        <v>10731</v>
      </c>
      <c r="H6956">
        <v>13583</v>
      </c>
      <c r="I6956">
        <v>2852</v>
      </c>
    </row>
    <row r="6957" spans="1:9" x14ac:dyDescent="0.25">
      <c r="A6957" s="1">
        <v>45311</v>
      </c>
      <c r="B6957" t="s">
        <v>21</v>
      </c>
      <c r="C6957" t="s">
        <v>12</v>
      </c>
      <c r="D6957" t="s">
        <v>15</v>
      </c>
      <c r="E6957">
        <v>0</v>
      </c>
      <c r="F6957">
        <v>38</v>
      </c>
      <c r="G6957">
        <v>16805</v>
      </c>
      <c r="H6957">
        <v>30009</v>
      </c>
      <c r="I6957">
        <v>13204</v>
      </c>
    </row>
    <row r="6958" spans="1:9" x14ac:dyDescent="0.25">
      <c r="A6958" s="1">
        <v>45312</v>
      </c>
      <c r="B6958" t="s">
        <v>21</v>
      </c>
      <c r="C6958" t="s">
        <v>10</v>
      </c>
      <c r="D6958" t="s">
        <v>11</v>
      </c>
      <c r="E6958">
        <v>7</v>
      </c>
      <c r="F6958">
        <v>43</v>
      </c>
      <c r="G6958">
        <v>36061</v>
      </c>
      <c r="H6958">
        <v>50790</v>
      </c>
      <c r="I6958">
        <v>14729</v>
      </c>
    </row>
    <row r="6959" spans="1:9" x14ac:dyDescent="0.25">
      <c r="A6959" s="1">
        <v>45313</v>
      </c>
      <c r="B6959" t="s">
        <v>21</v>
      </c>
      <c r="C6959" t="s">
        <v>16</v>
      </c>
      <c r="D6959" t="s">
        <v>17</v>
      </c>
      <c r="E6959">
        <v>14</v>
      </c>
      <c r="F6959">
        <v>70</v>
      </c>
      <c r="G6959">
        <v>13158</v>
      </c>
      <c r="H6959">
        <v>24367</v>
      </c>
      <c r="I6959">
        <v>11209</v>
      </c>
    </row>
    <row r="6960" spans="1:9" x14ac:dyDescent="0.25">
      <c r="A6960" s="1">
        <v>45314</v>
      </c>
      <c r="B6960" t="s">
        <v>21</v>
      </c>
      <c r="C6960" t="s">
        <v>14</v>
      </c>
      <c r="D6960" t="s">
        <v>11</v>
      </c>
      <c r="E6960">
        <v>10</v>
      </c>
      <c r="F6960">
        <v>52</v>
      </c>
      <c r="G6960">
        <v>27716</v>
      </c>
      <c r="H6960">
        <v>49493</v>
      </c>
      <c r="I6960">
        <v>21777</v>
      </c>
    </row>
    <row r="6961" spans="1:9" x14ac:dyDescent="0.25">
      <c r="A6961" s="1">
        <v>45315</v>
      </c>
      <c r="B6961" t="s">
        <v>21</v>
      </c>
      <c r="C6961" t="s">
        <v>18</v>
      </c>
      <c r="D6961" t="s">
        <v>11</v>
      </c>
      <c r="E6961">
        <v>8</v>
      </c>
      <c r="F6961">
        <v>87</v>
      </c>
      <c r="G6961">
        <v>48820</v>
      </c>
      <c r="H6961">
        <v>97639</v>
      </c>
      <c r="I6961">
        <v>48819</v>
      </c>
    </row>
    <row r="6962" spans="1:9" x14ac:dyDescent="0.25">
      <c r="A6962" s="1">
        <v>45316</v>
      </c>
      <c r="B6962" t="s">
        <v>21</v>
      </c>
      <c r="C6962" t="s">
        <v>18</v>
      </c>
      <c r="D6962" t="s">
        <v>17</v>
      </c>
      <c r="E6962">
        <v>7</v>
      </c>
      <c r="F6962">
        <v>154</v>
      </c>
      <c r="G6962">
        <v>23145</v>
      </c>
      <c r="H6962">
        <v>39229</v>
      </c>
      <c r="I6962">
        <v>16084</v>
      </c>
    </row>
    <row r="6963" spans="1:9" x14ac:dyDescent="0.25">
      <c r="A6963" s="1">
        <v>45317</v>
      </c>
      <c r="B6963" t="s">
        <v>21</v>
      </c>
      <c r="C6963" t="s">
        <v>14</v>
      </c>
      <c r="D6963" t="s">
        <v>17</v>
      </c>
      <c r="E6963">
        <v>6</v>
      </c>
      <c r="F6963">
        <v>72</v>
      </c>
      <c r="G6963">
        <v>47584</v>
      </c>
      <c r="H6963">
        <v>95167</v>
      </c>
      <c r="I6963">
        <v>47583</v>
      </c>
    </row>
    <row r="6964" spans="1:9" x14ac:dyDescent="0.25">
      <c r="A6964" s="1">
        <v>45318</v>
      </c>
      <c r="B6964" t="s">
        <v>21</v>
      </c>
      <c r="C6964" t="s">
        <v>14</v>
      </c>
      <c r="D6964" t="s">
        <v>17</v>
      </c>
      <c r="E6964">
        <v>6</v>
      </c>
      <c r="F6964">
        <v>94</v>
      </c>
      <c r="G6964">
        <v>23316</v>
      </c>
      <c r="H6964">
        <v>35870</v>
      </c>
      <c r="I6964">
        <v>12554</v>
      </c>
    </row>
    <row r="6965" spans="1:9" x14ac:dyDescent="0.25">
      <c r="A6965" s="1">
        <v>45319</v>
      </c>
      <c r="B6965" t="s">
        <v>21</v>
      </c>
      <c r="C6965" t="s">
        <v>16</v>
      </c>
      <c r="D6965" t="s">
        <v>13</v>
      </c>
      <c r="E6965">
        <v>12</v>
      </c>
      <c r="F6965">
        <v>33</v>
      </c>
      <c r="G6965">
        <v>59905</v>
      </c>
      <c r="H6965">
        <v>70477</v>
      </c>
      <c r="I6965">
        <v>10572</v>
      </c>
    </row>
    <row r="6966" spans="1:9" x14ac:dyDescent="0.25">
      <c r="A6966" s="1">
        <v>45320</v>
      </c>
      <c r="B6966" t="s">
        <v>21</v>
      </c>
      <c r="C6966" t="s">
        <v>18</v>
      </c>
      <c r="D6966" t="s">
        <v>17</v>
      </c>
      <c r="E6966">
        <v>14</v>
      </c>
      <c r="F6966">
        <v>103</v>
      </c>
      <c r="G6966">
        <v>45254</v>
      </c>
      <c r="H6966">
        <v>74187</v>
      </c>
      <c r="I6966">
        <v>28933</v>
      </c>
    </row>
    <row r="6967" spans="1:9" x14ac:dyDescent="0.25">
      <c r="A6967" s="1">
        <v>45321</v>
      </c>
      <c r="B6967" t="s">
        <v>21</v>
      </c>
      <c r="C6967" t="s">
        <v>18</v>
      </c>
      <c r="D6967" t="s">
        <v>17</v>
      </c>
      <c r="E6967">
        <v>7</v>
      </c>
      <c r="F6967">
        <v>67</v>
      </c>
      <c r="G6967">
        <v>21132</v>
      </c>
      <c r="H6967">
        <v>37735</v>
      </c>
      <c r="I6967">
        <v>16603</v>
      </c>
    </row>
    <row r="6968" spans="1:9" x14ac:dyDescent="0.25">
      <c r="A6968" s="1">
        <v>45322</v>
      </c>
      <c r="B6968" t="s">
        <v>21</v>
      </c>
      <c r="C6968" t="s">
        <v>14</v>
      </c>
      <c r="D6968" t="s">
        <v>17</v>
      </c>
      <c r="E6968">
        <v>11</v>
      </c>
      <c r="F6968">
        <v>165</v>
      </c>
      <c r="G6968">
        <v>63651</v>
      </c>
      <c r="H6968">
        <v>77623</v>
      </c>
      <c r="I6968">
        <v>13972</v>
      </c>
    </row>
    <row r="6969" spans="1:9" x14ac:dyDescent="0.25">
      <c r="A6969" s="1">
        <v>45323</v>
      </c>
      <c r="B6969" t="s">
        <v>21</v>
      </c>
      <c r="C6969" t="s">
        <v>14</v>
      </c>
      <c r="D6969" t="s">
        <v>17</v>
      </c>
      <c r="E6969">
        <v>10</v>
      </c>
      <c r="F6969">
        <v>171</v>
      </c>
      <c r="G6969">
        <v>8515</v>
      </c>
      <c r="H6969">
        <v>13959</v>
      </c>
      <c r="I6969">
        <v>5444</v>
      </c>
    </row>
    <row r="6970" spans="1:9" x14ac:dyDescent="0.25">
      <c r="A6970" s="1">
        <v>45324</v>
      </c>
      <c r="B6970" t="s">
        <v>21</v>
      </c>
      <c r="C6970" t="s">
        <v>12</v>
      </c>
      <c r="D6970" t="s">
        <v>17</v>
      </c>
      <c r="E6970">
        <v>6</v>
      </c>
      <c r="F6970">
        <v>90</v>
      </c>
      <c r="G6970">
        <v>17230</v>
      </c>
      <c r="H6970">
        <v>34459</v>
      </c>
      <c r="I6970">
        <v>17229</v>
      </c>
    </row>
    <row r="6971" spans="1:9" x14ac:dyDescent="0.25">
      <c r="A6971" s="1">
        <v>45325</v>
      </c>
      <c r="B6971" t="s">
        <v>21</v>
      </c>
      <c r="C6971" t="s">
        <v>16</v>
      </c>
      <c r="D6971" t="s">
        <v>11</v>
      </c>
      <c r="E6971">
        <v>7</v>
      </c>
      <c r="F6971">
        <v>52</v>
      </c>
      <c r="G6971">
        <v>30838</v>
      </c>
      <c r="H6971">
        <v>57108</v>
      </c>
      <c r="I6971">
        <v>26270</v>
      </c>
    </row>
    <row r="6972" spans="1:9" x14ac:dyDescent="0.25">
      <c r="A6972" s="1">
        <v>45326</v>
      </c>
      <c r="B6972" t="s">
        <v>21</v>
      </c>
      <c r="C6972" t="s">
        <v>10</v>
      </c>
      <c r="D6972" t="s">
        <v>11</v>
      </c>
      <c r="E6972">
        <v>10</v>
      </c>
      <c r="F6972">
        <v>40</v>
      </c>
      <c r="G6972">
        <v>23020</v>
      </c>
      <c r="H6972">
        <v>36540</v>
      </c>
      <c r="I6972">
        <v>13520</v>
      </c>
    </row>
    <row r="6973" spans="1:9" x14ac:dyDescent="0.25">
      <c r="A6973" s="1">
        <v>45327</v>
      </c>
      <c r="B6973" t="s">
        <v>21</v>
      </c>
      <c r="C6973" t="s">
        <v>10</v>
      </c>
      <c r="D6973" t="s">
        <v>13</v>
      </c>
      <c r="E6973">
        <v>23</v>
      </c>
      <c r="F6973">
        <v>13</v>
      </c>
      <c r="G6973">
        <v>23376</v>
      </c>
      <c r="H6973">
        <v>45835</v>
      </c>
      <c r="I6973">
        <v>22459</v>
      </c>
    </row>
    <row r="6974" spans="1:9" x14ac:dyDescent="0.25">
      <c r="A6974" s="1">
        <v>45328</v>
      </c>
      <c r="B6974" t="s">
        <v>21</v>
      </c>
      <c r="C6974" t="s">
        <v>10</v>
      </c>
      <c r="D6974" t="s">
        <v>11</v>
      </c>
      <c r="E6974">
        <v>3</v>
      </c>
      <c r="F6974">
        <v>51</v>
      </c>
      <c r="G6974">
        <v>20298</v>
      </c>
      <c r="H6974">
        <v>39035</v>
      </c>
      <c r="I6974">
        <v>18737</v>
      </c>
    </row>
    <row r="6975" spans="1:9" x14ac:dyDescent="0.25">
      <c r="A6975" s="1">
        <v>45329</v>
      </c>
      <c r="B6975" t="s">
        <v>21</v>
      </c>
      <c r="C6975" t="s">
        <v>10</v>
      </c>
      <c r="D6975" t="s">
        <v>13</v>
      </c>
      <c r="E6975">
        <v>11</v>
      </c>
      <c r="F6975">
        <v>19</v>
      </c>
      <c r="G6975">
        <v>31950</v>
      </c>
      <c r="H6975">
        <v>42039</v>
      </c>
      <c r="I6975">
        <v>10089</v>
      </c>
    </row>
    <row r="6976" spans="1:9" x14ac:dyDescent="0.25">
      <c r="A6976" s="1">
        <v>45330</v>
      </c>
      <c r="B6976" t="s">
        <v>21</v>
      </c>
      <c r="C6976" t="s">
        <v>12</v>
      </c>
      <c r="D6976" t="s">
        <v>11</v>
      </c>
      <c r="E6976">
        <v>4</v>
      </c>
      <c r="F6976">
        <v>89</v>
      </c>
      <c r="G6976">
        <v>42826</v>
      </c>
      <c r="H6976">
        <v>83973</v>
      </c>
      <c r="I6976">
        <v>41147</v>
      </c>
    </row>
    <row r="6977" spans="1:9" x14ac:dyDescent="0.25">
      <c r="A6977" s="1">
        <v>45331</v>
      </c>
      <c r="B6977" t="s">
        <v>21</v>
      </c>
      <c r="C6977" t="s">
        <v>18</v>
      </c>
      <c r="D6977" t="s">
        <v>13</v>
      </c>
      <c r="E6977">
        <v>14</v>
      </c>
      <c r="F6977">
        <v>27</v>
      </c>
      <c r="G6977">
        <v>48451</v>
      </c>
      <c r="H6977">
        <v>61330</v>
      </c>
      <c r="I6977">
        <v>12879</v>
      </c>
    </row>
    <row r="6978" spans="1:9" x14ac:dyDescent="0.25">
      <c r="A6978" s="1">
        <v>45332</v>
      </c>
      <c r="B6978" t="s">
        <v>21</v>
      </c>
      <c r="C6978" t="s">
        <v>12</v>
      </c>
      <c r="D6978" t="s">
        <v>17</v>
      </c>
      <c r="E6978">
        <v>8</v>
      </c>
      <c r="F6978">
        <v>158</v>
      </c>
      <c r="G6978">
        <v>33474</v>
      </c>
      <c r="H6978">
        <v>45235</v>
      </c>
      <c r="I6978">
        <v>11761</v>
      </c>
    </row>
    <row r="6979" spans="1:9" x14ac:dyDescent="0.25">
      <c r="A6979" s="1">
        <v>45333</v>
      </c>
      <c r="B6979" t="s">
        <v>21</v>
      </c>
      <c r="C6979" t="s">
        <v>16</v>
      </c>
      <c r="D6979" t="s">
        <v>13</v>
      </c>
      <c r="E6979">
        <v>18</v>
      </c>
      <c r="F6979">
        <v>25</v>
      </c>
      <c r="G6979">
        <v>83530</v>
      </c>
      <c r="H6979">
        <v>96011</v>
      </c>
      <c r="I6979">
        <v>12481</v>
      </c>
    </row>
    <row r="6980" spans="1:9" x14ac:dyDescent="0.25">
      <c r="A6980" s="1">
        <v>45334</v>
      </c>
      <c r="B6980" t="s">
        <v>21</v>
      </c>
      <c r="C6980" t="s">
        <v>16</v>
      </c>
      <c r="D6980" t="s">
        <v>11</v>
      </c>
      <c r="E6980">
        <v>3</v>
      </c>
      <c r="F6980">
        <v>79</v>
      </c>
      <c r="G6980">
        <v>28062</v>
      </c>
      <c r="H6980">
        <v>48383</v>
      </c>
      <c r="I6980">
        <v>20321</v>
      </c>
    </row>
    <row r="6981" spans="1:9" x14ac:dyDescent="0.25">
      <c r="A6981" s="1">
        <v>45335</v>
      </c>
      <c r="B6981" t="s">
        <v>21</v>
      </c>
      <c r="C6981" t="s">
        <v>18</v>
      </c>
      <c r="D6981" t="s">
        <v>17</v>
      </c>
      <c r="E6981">
        <v>5</v>
      </c>
      <c r="F6981">
        <v>119</v>
      </c>
      <c r="G6981">
        <v>47606</v>
      </c>
      <c r="H6981">
        <v>78043</v>
      </c>
      <c r="I6981">
        <v>30437</v>
      </c>
    </row>
    <row r="6982" spans="1:9" x14ac:dyDescent="0.25">
      <c r="A6982" s="1">
        <v>45336</v>
      </c>
      <c r="B6982" t="s">
        <v>21</v>
      </c>
      <c r="C6982" t="s">
        <v>12</v>
      </c>
      <c r="D6982" t="s">
        <v>13</v>
      </c>
      <c r="E6982">
        <v>20</v>
      </c>
      <c r="F6982">
        <v>34</v>
      </c>
      <c r="G6982">
        <v>28652</v>
      </c>
      <c r="H6982">
        <v>42764</v>
      </c>
      <c r="I6982">
        <v>14112</v>
      </c>
    </row>
    <row r="6983" spans="1:9" x14ac:dyDescent="0.25">
      <c r="A6983" s="1">
        <v>45337</v>
      </c>
      <c r="B6983" t="s">
        <v>21</v>
      </c>
      <c r="C6983" t="s">
        <v>12</v>
      </c>
      <c r="D6983" t="s">
        <v>13</v>
      </c>
      <c r="E6983">
        <v>13</v>
      </c>
      <c r="F6983">
        <v>47</v>
      </c>
      <c r="G6983">
        <v>17168</v>
      </c>
      <c r="H6983">
        <v>25247</v>
      </c>
      <c r="I6983">
        <v>8079</v>
      </c>
    </row>
    <row r="6984" spans="1:9" x14ac:dyDescent="0.25">
      <c r="A6984" s="1">
        <v>45338</v>
      </c>
      <c r="B6984" t="s">
        <v>21</v>
      </c>
      <c r="C6984" t="s">
        <v>18</v>
      </c>
      <c r="D6984" t="s">
        <v>13</v>
      </c>
      <c r="E6984">
        <v>17</v>
      </c>
      <c r="F6984">
        <v>41</v>
      </c>
      <c r="G6984">
        <v>65255</v>
      </c>
      <c r="H6984">
        <v>74153</v>
      </c>
      <c r="I6984">
        <v>8898</v>
      </c>
    </row>
    <row r="6985" spans="1:9" x14ac:dyDescent="0.25">
      <c r="A6985" s="1">
        <v>45339</v>
      </c>
      <c r="B6985" t="s">
        <v>21</v>
      </c>
      <c r="C6985" t="s">
        <v>10</v>
      </c>
      <c r="D6985" t="s">
        <v>11</v>
      </c>
      <c r="E6985">
        <v>8</v>
      </c>
      <c r="F6985">
        <v>84</v>
      </c>
      <c r="G6985">
        <v>15768</v>
      </c>
      <c r="H6985">
        <v>29200</v>
      </c>
      <c r="I6985">
        <v>13432</v>
      </c>
    </row>
    <row r="6986" spans="1:9" x14ac:dyDescent="0.25">
      <c r="A6986" s="1">
        <v>45340</v>
      </c>
      <c r="B6986" t="s">
        <v>21</v>
      </c>
      <c r="C6986" t="s">
        <v>14</v>
      </c>
      <c r="D6986" t="s">
        <v>11</v>
      </c>
      <c r="E6986">
        <v>9</v>
      </c>
      <c r="F6986">
        <v>47</v>
      </c>
      <c r="G6986">
        <v>35933</v>
      </c>
      <c r="H6986">
        <v>66542</v>
      </c>
      <c r="I6986">
        <v>30609</v>
      </c>
    </row>
    <row r="6987" spans="1:9" x14ac:dyDescent="0.25">
      <c r="A6987" s="1">
        <v>45341</v>
      </c>
      <c r="B6987" t="s">
        <v>21</v>
      </c>
      <c r="C6987" t="s">
        <v>16</v>
      </c>
      <c r="D6987" t="s">
        <v>15</v>
      </c>
      <c r="E6987">
        <v>0</v>
      </c>
      <c r="F6987">
        <v>87</v>
      </c>
      <c r="G6987">
        <v>42740</v>
      </c>
      <c r="H6987">
        <v>50282</v>
      </c>
      <c r="I6987">
        <v>7542</v>
      </c>
    </row>
    <row r="6988" spans="1:9" x14ac:dyDescent="0.25">
      <c r="A6988" s="1">
        <v>45342</v>
      </c>
      <c r="B6988" t="s">
        <v>21</v>
      </c>
      <c r="C6988" t="s">
        <v>18</v>
      </c>
      <c r="D6988" t="s">
        <v>11</v>
      </c>
      <c r="E6988">
        <v>4</v>
      </c>
      <c r="F6988">
        <v>65</v>
      </c>
      <c r="G6988">
        <v>18776</v>
      </c>
      <c r="H6988">
        <v>25721</v>
      </c>
      <c r="I6988">
        <v>6945</v>
      </c>
    </row>
    <row r="6989" spans="1:9" x14ac:dyDescent="0.25">
      <c r="A6989" s="1">
        <v>45343</v>
      </c>
      <c r="B6989" t="s">
        <v>21</v>
      </c>
      <c r="C6989" t="s">
        <v>12</v>
      </c>
      <c r="D6989" t="s">
        <v>11</v>
      </c>
      <c r="E6989">
        <v>7</v>
      </c>
      <c r="F6989">
        <v>92</v>
      </c>
      <c r="G6989">
        <v>55475</v>
      </c>
      <c r="H6989">
        <v>66042</v>
      </c>
      <c r="I6989">
        <v>10567</v>
      </c>
    </row>
    <row r="6990" spans="1:9" x14ac:dyDescent="0.25">
      <c r="A6990" s="1">
        <v>45344</v>
      </c>
      <c r="B6990" t="s">
        <v>21</v>
      </c>
      <c r="C6990" t="s">
        <v>14</v>
      </c>
      <c r="D6990" t="s">
        <v>11</v>
      </c>
      <c r="E6990">
        <v>5</v>
      </c>
      <c r="F6990">
        <v>69</v>
      </c>
      <c r="G6990">
        <v>82748</v>
      </c>
      <c r="H6990">
        <v>96219</v>
      </c>
      <c r="I6990">
        <v>13471</v>
      </c>
    </row>
    <row r="6991" spans="1:9" x14ac:dyDescent="0.25">
      <c r="A6991" s="1">
        <v>45345</v>
      </c>
      <c r="B6991" t="s">
        <v>21</v>
      </c>
      <c r="C6991" t="s">
        <v>12</v>
      </c>
      <c r="D6991" t="s">
        <v>11</v>
      </c>
      <c r="E6991">
        <v>4</v>
      </c>
      <c r="F6991">
        <v>72</v>
      </c>
      <c r="G6991">
        <v>22153</v>
      </c>
      <c r="H6991">
        <v>29936</v>
      </c>
      <c r="I6991">
        <v>7783</v>
      </c>
    </row>
    <row r="6992" spans="1:9" x14ac:dyDescent="0.25">
      <c r="A6992" s="1">
        <v>45346</v>
      </c>
      <c r="B6992" t="s">
        <v>21</v>
      </c>
      <c r="C6992" t="s">
        <v>16</v>
      </c>
      <c r="D6992" t="s">
        <v>15</v>
      </c>
      <c r="E6992">
        <v>0</v>
      </c>
      <c r="F6992">
        <v>32</v>
      </c>
      <c r="G6992">
        <v>21264</v>
      </c>
      <c r="H6992">
        <v>40120</v>
      </c>
      <c r="I6992">
        <v>18856</v>
      </c>
    </row>
    <row r="6993" spans="1:9" x14ac:dyDescent="0.25">
      <c r="A6993" s="1">
        <v>45347</v>
      </c>
      <c r="B6993" t="s">
        <v>21</v>
      </c>
      <c r="C6993" t="s">
        <v>10</v>
      </c>
      <c r="D6993" t="s">
        <v>11</v>
      </c>
      <c r="E6993">
        <v>9</v>
      </c>
      <c r="F6993">
        <v>38</v>
      </c>
      <c r="G6993">
        <v>26061</v>
      </c>
      <c r="H6993">
        <v>52121</v>
      </c>
      <c r="I6993">
        <v>26060</v>
      </c>
    </row>
    <row r="6994" spans="1:9" x14ac:dyDescent="0.25">
      <c r="A6994" s="1">
        <v>45348</v>
      </c>
      <c r="B6994" t="s">
        <v>21</v>
      </c>
      <c r="C6994" t="s">
        <v>12</v>
      </c>
      <c r="D6994" t="s">
        <v>13</v>
      </c>
      <c r="E6994">
        <v>13</v>
      </c>
      <c r="F6994">
        <v>2</v>
      </c>
      <c r="G6994">
        <v>53474</v>
      </c>
      <c r="H6994">
        <v>66017</v>
      </c>
      <c r="I6994">
        <v>12543</v>
      </c>
    </row>
    <row r="6995" spans="1:9" x14ac:dyDescent="0.25">
      <c r="A6995" s="1">
        <v>45349</v>
      </c>
      <c r="B6995" t="s">
        <v>21</v>
      </c>
      <c r="C6995" t="s">
        <v>18</v>
      </c>
      <c r="D6995" t="s">
        <v>17</v>
      </c>
      <c r="E6995">
        <v>14</v>
      </c>
      <c r="F6995">
        <v>152</v>
      </c>
      <c r="G6995">
        <v>57371</v>
      </c>
      <c r="H6995">
        <v>67495</v>
      </c>
      <c r="I6995">
        <v>10124</v>
      </c>
    </row>
    <row r="6996" spans="1:9" x14ac:dyDescent="0.25">
      <c r="A6996" s="1">
        <v>45350</v>
      </c>
      <c r="B6996" t="s">
        <v>21</v>
      </c>
      <c r="C6996" t="s">
        <v>16</v>
      </c>
      <c r="D6996" t="s">
        <v>17</v>
      </c>
      <c r="E6996">
        <v>7</v>
      </c>
      <c r="F6996">
        <v>186</v>
      </c>
      <c r="G6996">
        <v>51107</v>
      </c>
      <c r="H6996">
        <v>94643</v>
      </c>
      <c r="I6996">
        <v>43536</v>
      </c>
    </row>
    <row r="6997" spans="1:9" x14ac:dyDescent="0.25">
      <c r="A6997" s="1">
        <v>45351</v>
      </c>
      <c r="B6997" t="s">
        <v>21</v>
      </c>
      <c r="C6997" t="s">
        <v>10</v>
      </c>
      <c r="D6997" t="s">
        <v>11</v>
      </c>
      <c r="E6997">
        <v>4</v>
      </c>
      <c r="F6997">
        <v>85</v>
      </c>
      <c r="G6997">
        <v>10035</v>
      </c>
      <c r="H6997">
        <v>19676</v>
      </c>
      <c r="I6997">
        <v>9641</v>
      </c>
    </row>
    <row r="6998" spans="1:9" x14ac:dyDescent="0.25">
      <c r="A6998" s="1">
        <v>45352</v>
      </c>
      <c r="B6998" t="s">
        <v>21</v>
      </c>
      <c r="C6998" t="s">
        <v>18</v>
      </c>
      <c r="D6998" t="s">
        <v>13</v>
      </c>
      <c r="E6998">
        <v>15</v>
      </c>
      <c r="F6998">
        <v>22</v>
      </c>
      <c r="G6998">
        <v>11816</v>
      </c>
      <c r="H6998">
        <v>14770</v>
      </c>
      <c r="I6998">
        <v>2954</v>
      </c>
    </row>
    <row r="6999" spans="1:9" x14ac:dyDescent="0.25">
      <c r="A6999" s="1">
        <v>45353</v>
      </c>
      <c r="B6999" t="s">
        <v>21</v>
      </c>
      <c r="C6999" t="s">
        <v>16</v>
      </c>
      <c r="D6999" t="s">
        <v>15</v>
      </c>
      <c r="E6999">
        <v>0</v>
      </c>
      <c r="F6999">
        <v>32</v>
      </c>
      <c r="G6999">
        <v>43679</v>
      </c>
      <c r="H6999">
        <v>70450</v>
      </c>
      <c r="I6999">
        <v>26771</v>
      </c>
    </row>
    <row r="7000" spans="1:9" x14ac:dyDescent="0.25">
      <c r="A7000" s="1">
        <v>45354</v>
      </c>
      <c r="B7000" t="s">
        <v>21</v>
      </c>
      <c r="C7000" t="s">
        <v>16</v>
      </c>
      <c r="D7000" t="s">
        <v>13</v>
      </c>
      <c r="E7000">
        <v>22</v>
      </c>
      <c r="F7000">
        <v>12</v>
      </c>
      <c r="G7000">
        <v>40425</v>
      </c>
      <c r="H7000">
        <v>49908</v>
      </c>
      <c r="I7000">
        <v>9483</v>
      </c>
    </row>
    <row r="7001" spans="1:9" x14ac:dyDescent="0.25">
      <c r="A7001" s="1">
        <v>45355</v>
      </c>
      <c r="B7001" t="s">
        <v>21</v>
      </c>
      <c r="C7001" t="s">
        <v>16</v>
      </c>
      <c r="D7001" t="s">
        <v>13</v>
      </c>
      <c r="E7001">
        <v>11</v>
      </c>
      <c r="F7001">
        <v>46</v>
      </c>
      <c r="G7001">
        <v>11807</v>
      </c>
      <c r="H7001">
        <v>13417</v>
      </c>
      <c r="I7001">
        <v>1610</v>
      </c>
    </row>
    <row r="7002" spans="1:9" x14ac:dyDescent="0.25">
      <c r="A7002" s="1">
        <v>45356</v>
      </c>
      <c r="B7002" t="s">
        <v>21</v>
      </c>
      <c r="C7002" t="s">
        <v>14</v>
      </c>
      <c r="D7002" t="s">
        <v>17</v>
      </c>
      <c r="E7002">
        <v>13</v>
      </c>
      <c r="F7002">
        <v>148</v>
      </c>
      <c r="G7002">
        <v>20814</v>
      </c>
      <c r="H7002">
        <v>28908</v>
      </c>
      <c r="I7002">
        <v>8094</v>
      </c>
    </row>
    <row r="7003" spans="1:9" x14ac:dyDescent="0.25">
      <c r="A7003" s="1">
        <v>45357</v>
      </c>
      <c r="B7003" t="s">
        <v>21</v>
      </c>
      <c r="C7003" t="s">
        <v>16</v>
      </c>
      <c r="D7003" t="s">
        <v>13</v>
      </c>
      <c r="E7003">
        <v>12</v>
      </c>
      <c r="F7003">
        <v>36</v>
      </c>
      <c r="G7003">
        <v>58555</v>
      </c>
      <c r="H7003">
        <v>84863</v>
      </c>
      <c r="I7003">
        <v>26308</v>
      </c>
    </row>
    <row r="7004" spans="1:9" x14ac:dyDescent="0.25">
      <c r="A7004" s="1">
        <v>45358</v>
      </c>
      <c r="B7004" t="s">
        <v>21</v>
      </c>
      <c r="C7004" t="s">
        <v>18</v>
      </c>
      <c r="D7004" t="s">
        <v>13</v>
      </c>
      <c r="E7004">
        <v>11</v>
      </c>
      <c r="F7004">
        <v>3</v>
      </c>
      <c r="G7004">
        <v>64401</v>
      </c>
      <c r="H7004">
        <v>76668</v>
      </c>
      <c r="I7004">
        <v>12267</v>
      </c>
    </row>
    <row r="7005" spans="1:9" x14ac:dyDescent="0.25">
      <c r="A7005" s="1">
        <v>45359</v>
      </c>
      <c r="B7005" t="s">
        <v>21</v>
      </c>
      <c r="C7005" t="s">
        <v>10</v>
      </c>
      <c r="D7005" t="s">
        <v>13</v>
      </c>
      <c r="E7005">
        <v>11</v>
      </c>
      <c r="F7005">
        <v>26</v>
      </c>
      <c r="G7005">
        <v>43253</v>
      </c>
      <c r="H7005">
        <v>78642</v>
      </c>
      <c r="I7005">
        <v>35389</v>
      </c>
    </row>
    <row r="7006" spans="1:9" x14ac:dyDescent="0.25">
      <c r="A7006" s="1">
        <v>45360</v>
      </c>
      <c r="B7006" t="s">
        <v>21</v>
      </c>
      <c r="C7006" t="s">
        <v>12</v>
      </c>
      <c r="D7006" t="s">
        <v>17</v>
      </c>
      <c r="E7006">
        <v>5</v>
      </c>
      <c r="F7006">
        <v>188</v>
      </c>
      <c r="G7006">
        <v>35863</v>
      </c>
      <c r="H7006">
        <v>45978</v>
      </c>
      <c r="I7006">
        <v>10115</v>
      </c>
    </row>
    <row r="7007" spans="1:9" x14ac:dyDescent="0.25">
      <c r="A7007" s="1">
        <v>45361</v>
      </c>
      <c r="B7007" t="s">
        <v>21</v>
      </c>
      <c r="C7007" t="s">
        <v>18</v>
      </c>
      <c r="D7007" t="s">
        <v>17</v>
      </c>
      <c r="E7007">
        <v>6</v>
      </c>
      <c r="F7007">
        <v>60</v>
      </c>
      <c r="G7007">
        <v>37184</v>
      </c>
      <c r="H7007">
        <v>59974</v>
      </c>
      <c r="I7007">
        <v>22790</v>
      </c>
    </row>
    <row r="7008" spans="1:9" x14ac:dyDescent="0.25">
      <c r="A7008" s="1">
        <v>45362</v>
      </c>
      <c r="B7008" t="s">
        <v>21</v>
      </c>
      <c r="C7008" t="s">
        <v>12</v>
      </c>
      <c r="D7008" t="s">
        <v>11</v>
      </c>
      <c r="E7008">
        <v>10</v>
      </c>
      <c r="F7008">
        <v>44</v>
      </c>
      <c r="G7008">
        <v>55285</v>
      </c>
      <c r="H7008">
        <v>80123</v>
      </c>
      <c r="I7008">
        <v>24838</v>
      </c>
    </row>
    <row r="7009" spans="1:9" x14ac:dyDescent="0.25">
      <c r="A7009" s="1">
        <v>45363</v>
      </c>
      <c r="B7009" t="s">
        <v>21</v>
      </c>
      <c r="C7009" t="s">
        <v>16</v>
      </c>
      <c r="D7009" t="s">
        <v>17</v>
      </c>
      <c r="E7009">
        <v>13</v>
      </c>
      <c r="F7009">
        <v>155</v>
      </c>
      <c r="G7009">
        <v>58428</v>
      </c>
      <c r="H7009">
        <v>92743</v>
      </c>
      <c r="I7009">
        <v>34315</v>
      </c>
    </row>
    <row r="7010" spans="1:9" x14ac:dyDescent="0.25">
      <c r="A7010" s="1">
        <v>45364</v>
      </c>
      <c r="B7010" t="s">
        <v>21</v>
      </c>
      <c r="C7010" t="s">
        <v>10</v>
      </c>
      <c r="D7010" t="s">
        <v>11</v>
      </c>
      <c r="E7010">
        <v>5</v>
      </c>
      <c r="F7010">
        <v>49</v>
      </c>
      <c r="G7010">
        <v>10189</v>
      </c>
      <c r="H7010">
        <v>15675</v>
      </c>
      <c r="I7010">
        <v>5486</v>
      </c>
    </row>
    <row r="7011" spans="1:9" x14ac:dyDescent="0.25">
      <c r="A7011" s="1">
        <v>45365</v>
      </c>
      <c r="B7011" t="s">
        <v>21</v>
      </c>
      <c r="C7011" t="s">
        <v>10</v>
      </c>
      <c r="D7011" t="s">
        <v>17</v>
      </c>
      <c r="E7011">
        <v>8</v>
      </c>
      <c r="F7011">
        <v>129</v>
      </c>
      <c r="G7011">
        <v>26782</v>
      </c>
      <c r="H7011">
        <v>35239</v>
      </c>
      <c r="I7011">
        <v>8457</v>
      </c>
    </row>
    <row r="7012" spans="1:9" x14ac:dyDescent="0.25">
      <c r="A7012" s="1">
        <v>45366</v>
      </c>
      <c r="B7012" t="s">
        <v>21</v>
      </c>
      <c r="C7012" t="s">
        <v>14</v>
      </c>
      <c r="D7012" t="s">
        <v>13</v>
      </c>
      <c r="E7012">
        <v>14</v>
      </c>
      <c r="F7012">
        <v>22</v>
      </c>
      <c r="G7012">
        <v>53094</v>
      </c>
      <c r="H7012">
        <v>84276</v>
      </c>
      <c r="I7012">
        <v>31182</v>
      </c>
    </row>
    <row r="7013" spans="1:9" x14ac:dyDescent="0.25">
      <c r="A7013" s="1">
        <v>45367</v>
      </c>
      <c r="B7013" t="s">
        <v>21</v>
      </c>
      <c r="C7013" t="s">
        <v>18</v>
      </c>
      <c r="D7013" t="s">
        <v>15</v>
      </c>
      <c r="E7013">
        <v>0</v>
      </c>
      <c r="F7013">
        <v>39</v>
      </c>
      <c r="G7013">
        <v>45973</v>
      </c>
      <c r="H7013">
        <v>67607</v>
      </c>
      <c r="I7013">
        <v>21634</v>
      </c>
    </row>
    <row r="7014" spans="1:9" x14ac:dyDescent="0.25">
      <c r="A7014" s="1">
        <v>45368</v>
      </c>
      <c r="B7014" t="s">
        <v>21</v>
      </c>
      <c r="C7014" t="s">
        <v>10</v>
      </c>
      <c r="D7014" t="s">
        <v>15</v>
      </c>
      <c r="E7014">
        <v>0</v>
      </c>
      <c r="F7014">
        <v>41</v>
      </c>
      <c r="G7014">
        <v>26450</v>
      </c>
      <c r="H7014">
        <v>37254</v>
      </c>
      <c r="I7014">
        <v>10804</v>
      </c>
    </row>
    <row r="7015" spans="1:9" x14ac:dyDescent="0.25">
      <c r="A7015" s="1">
        <v>45369</v>
      </c>
      <c r="B7015" t="s">
        <v>21</v>
      </c>
      <c r="C7015" t="s">
        <v>16</v>
      </c>
      <c r="D7015" t="s">
        <v>17</v>
      </c>
      <c r="E7015">
        <v>9</v>
      </c>
      <c r="F7015">
        <v>51</v>
      </c>
      <c r="G7015">
        <v>10359</v>
      </c>
      <c r="H7015">
        <v>12633</v>
      </c>
      <c r="I7015">
        <v>2274</v>
      </c>
    </row>
    <row r="7016" spans="1:9" x14ac:dyDescent="0.25">
      <c r="A7016" s="1">
        <v>45370</v>
      </c>
      <c r="B7016" t="s">
        <v>21</v>
      </c>
      <c r="C7016" t="s">
        <v>10</v>
      </c>
      <c r="D7016" t="s">
        <v>11</v>
      </c>
      <c r="E7016">
        <v>9</v>
      </c>
      <c r="F7016">
        <v>87</v>
      </c>
      <c r="G7016">
        <v>45827</v>
      </c>
      <c r="H7016">
        <v>68398</v>
      </c>
      <c r="I7016">
        <v>22571</v>
      </c>
    </row>
    <row r="7017" spans="1:9" x14ac:dyDescent="0.25">
      <c r="A7017" s="1">
        <v>45371</v>
      </c>
      <c r="B7017" t="s">
        <v>21</v>
      </c>
      <c r="C7017" t="s">
        <v>10</v>
      </c>
      <c r="D7017" t="s">
        <v>15</v>
      </c>
      <c r="E7017">
        <v>0</v>
      </c>
      <c r="F7017">
        <v>100</v>
      </c>
      <c r="G7017">
        <v>44331</v>
      </c>
      <c r="H7017">
        <v>50376</v>
      </c>
      <c r="I7017">
        <v>6045</v>
      </c>
    </row>
    <row r="7018" spans="1:9" x14ac:dyDescent="0.25">
      <c r="A7018" s="1">
        <v>45372</v>
      </c>
      <c r="B7018" t="s">
        <v>21</v>
      </c>
      <c r="C7018" t="s">
        <v>16</v>
      </c>
      <c r="D7018" t="s">
        <v>17</v>
      </c>
      <c r="E7018">
        <v>15</v>
      </c>
      <c r="F7018">
        <v>189</v>
      </c>
      <c r="G7018">
        <v>30235</v>
      </c>
      <c r="H7018">
        <v>39266</v>
      </c>
      <c r="I7018">
        <v>9031</v>
      </c>
    </row>
    <row r="7019" spans="1:9" x14ac:dyDescent="0.25">
      <c r="A7019" s="1">
        <v>45373</v>
      </c>
      <c r="B7019" t="s">
        <v>21</v>
      </c>
      <c r="C7019" t="s">
        <v>10</v>
      </c>
      <c r="D7019" t="s">
        <v>13</v>
      </c>
      <c r="E7019">
        <v>12</v>
      </c>
      <c r="F7019">
        <v>7</v>
      </c>
      <c r="G7019">
        <v>72129</v>
      </c>
      <c r="H7019">
        <v>86903</v>
      </c>
      <c r="I7019">
        <v>14774</v>
      </c>
    </row>
    <row r="7020" spans="1:9" x14ac:dyDescent="0.25">
      <c r="A7020" s="1">
        <v>45374</v>
      </c>
      <c r="B7020" t="s">
        <v>21</v>
      </c>
      <c r="C7020" t="s">
        <v>16</v>
      </c>
      <c r="D7020" t="s">
        <v>13</v>
      </c>
      <c r="E7020">
        <v>19</v>
      </c>
      <c r="F7020">
        <v>7</v>
      </c>
      <c r="G7020">
        <v>67533</v>
      </c>
      <c r="H7020">
        <v>75880</v>
      </c>
      <c r="I7020">
        <v>8347</v>
      </c>
    </row>
    <row r="7021" spans="1:9" x14ac:dyDescent="0.25">
      <c r="A7021" s="1">
        <v>45375</v>
      </c>
      <c r="B7021" t="s">
        <v>21</v>
      </c>
      <c r="C7021" t="s">
        <v>18</v>
      </c>
      <c r="D7021" t="s">
        <v>17</v>
      </c>
      <c r="E7021">
        <v>10</v>
      </c>
      <c r="F7021">
        <v>103</v>
      </c>
      <c r="G7021">
        <v>26806</v>
      </c>
      <c r="H7021">
        <v>43236</v>
      </c>
      <c r="I7021">
        <v>16430</v>
      </c>
    </row>
    <row r="7022" spans="1:9" x14ac:dyDescent="0.25">
      <c r="A7022" s="1">
        <v>45376</v>
      </c>
      <c r="B7022" t="s">
        <v>21</v>
      </c>
      <c r="C7022" t="s">
        <v>16</v>
      </c>
      <c r="D7022" t="s">
        <v>13</v>
      </c>
      <c r="E7022">
        <v>12</v>
      </c>
      <c r="F7022">
        <v>47</v>
      </c>
      <c r="G7022">
        <v>12821</v>
      </c>
      <c r="H7022">
        <v>16651</v>
      </c>
      <c r="I7022">
        <v>3830</v>
      </c>
    </row>
    <row r="7023" spans="1:9" x14ac:dyDescent="0.25">
      <c r="A7023" s="1">
        <v>45377</v>
      </c>
      <c r="B7023" t="s">
        <v>21</v>
      </c>
      <c r="C7023" t="s">
        <v>14</v>
      </c>
      <c r="D7023" t="s">
        <v>17</v>
      </c>
      <c r="E7023">
        <v>11</v>
      </c>
      <c r="F7023">
        <v>55</v>
      </c>
      <c r="G7023">
        <v>47323</v>
      </c>
      <c r="H7023">
        <v>56337</v>
      </c>
      <c r="I7023">
        <v>9014</v>
      </c>
    </row>
    <row r="7024" spans="1:9" x14ac:dyDescent="0.25">
      <c r="A7024" s="1">
        <v>45378</v>
      </c>
      <c r="B7024" t="s">
        <v>21</v>
      </c>
      <c r="C7024" t="s">
        <v>16</v>
      </c>
      <c r="D7024" t="s">
        <v>11</v>
      </c>
      <c r="E7024">
        <v>7</v>
      </c>
      <c r="F7024">
        <v>80</v>
      </c>
      <c r="G7024">
        <v>17613</v>
      </c>
      <c r="H7024">
        <v>20968</v>
      </c>
      <c r="I7024">
        <v>3355</v>
      </c>
    </row>
    <row r="7025" spans="1:9" x14ac:dyDescent="0.25">
      <c r="A7025" s="1">
        <v>45379</v>
      </c>
      <c r="B7025" t="s">
        <v>21</v>
      </c>
      <c r="C7025" t="s">
        <v>12</v>
      </c>
      <c r="D7025" t="s">
        <v>11</v>
      </c>
      <c r="E7025">
        <v>3</v>
      </c>
      <c r="F7025">
        <v>65</v>
      </c>
      <c r="G7025">
        <v>48267</v>
      </c>
      <c r="H7025">
        <v>76614</v>
      </c>
      <c r="I7025">
        <v>28347</v>
      </c>
    </row>
    <row r="7026" spans="1:9" x14ac:dyDescent="0.25">
      <c r="A7026" s="1">
        <v>45380</v>
      </c>
      <c r="B7026" t="s">
        <v>21</v>
      </c>
      <c r="C7026" t="s">
        <v>14</v>
      </c>
      <c r="D7026" t="s">
        <v>15</v>
      </c>
      <c r="E7026">
        <v>0</v>
      </c>
      <c r="F7026">
        <v>34</v>
      </c>
      <c r="G7026">
        <v>50216</v>
      </c>
      <c r="H7026">
        <v>86579</v>
      </c>
      <c r="I7026">
        <v>36363</v>
      </c>
    </row>
    <row r="7027" spans="1:9" x14ac:dyDescent="0.25">
      <c r="A7027" s="1">
        <v>45381</v>
      </c>
      <c r="B7027" t="s">
        <v>21</v>
      </c>
      <c r="C7027" t="s">
        <v>14</v>
      </c>
      <c r="D7027" t="s">
        <v>15</v>
      </c>
      <c r="E7027">
        <v>0</v>
      </c>
      <c r="F7027">
        <v>38</v>
      </c>
      <c r="G7027">
        <v>23290</v>
      </c>
      <c r="H7027">
        <v>39474</v>
      </c>
      <c r="I7027">
        <v>16184</v>
      </c>
    </row>
    <row r="7028" spans="1:9" x14ac:dyDescent="0.25">
      <c r="A7028" s="1">
        <v>45382</v>
      </c>
      <c r="B7028" t="s">
        <v>21</v>
      </c>
      <c r="C7028" t="s">
        <v>10</v>
      </c>
      <c r="D7028" t="s">
        <v>13</v>
      </c>
      <c r="E7028">
        <v>18</v>
      </c>
      <c r="F7028">
        <v>25</v>
      </c>
      <c r="G7028">
        <v>38814</v>
      </c>
      <c r="H7028">
        <v>45664</v>
      </c>
      <c r="I7028">
        <v>6850</v>
      </c>
    </row>
    <row r="7029" spans="1:9" x14ac:dyDescent="0.25">
      <c r="A7029" s="1">
        <v>45383</v>
      </c>
      <c r="B7029" t="s">
        <v>21</v>
      </c>
      <c r="C7029" t="s">
        <v>16</v>
      </c>
      <c r="D7029" t="s">
        <v>11</v>
      </c>
      <c r="E7029">
        <v>3</v>
      </c>
      <c r="F7029">
        <v>50</v>
      </c>
      <c r="G7029">
        <v>51431</v>
      </c>
      <c r="H7029">
        <v>62721</v>
      </c>
      <c r="I7029">
        <v>11290</v>
      </c>
    </row>
    <row r="7030" spans="1:9" x14ac:dyDescent="0.25">
      <c r="A7030" s="1">
        <v>45384</v>
      </c>
      <c r="B7030" t="s">
        <v>21</v>
      </c>
      <c r="C7030" t="s">
        <v>18</v>
      </c>
      <c r="D7030" t="s">
        <v>11</v>
      </c>
      <c r="E7030">
        <v>3</v>
      </c>
      <c r="F7030">
        <v>73</v>
      </c>
      <c r="G7030">
        <v>51659</v>
      </c>
      <c r="H7030">
        <v>67973</v>
      </c>
      <c r="I7030">
        <v>16314</v>
      </c>
    </row>
    <row r="7031" spans="1:9" x14ac:dyDescent="0.25">
      <c r="A7031" s="1">
        <v>45385</v>
      </c>
      <c r="B7031" t="s">
        <v>21</v>
      </c>
      <c r="C7031" t="s">
        <v>12</v>
      </c>
      <c r="D7031" t="s">
        <v>11</v>
      </c>
      <c r="E7031">
        <v>10</v>
      </c>
      <c r="F7031">
        <v>98</v>
      </c>
      <c r="G7031">
        <v>26580</v>
      </c>
      <c r="H7031">
        <v>33645</v>
      </c>
      <c r="I7031">
        <v>7065</v>
      </c>
    </row>
    <row r="7032" spans="1:9" x14ac:dyDescent="0.25">
      <c r="A7032" s="1">
        <v>45386</v>
      </c>
      <c r="B7032" t="s">
        <v>21</v>
      </c>
      <c r="C7032" t="s">
        <v>10</v>
      </c>
      <c r="D7032" t="s">
        <v>15</v>
      </c>
      <c r="E7032">
        <v>0</v>
      </c>
      <c r="F7032">
        <v>31</v>
      </c>
      <c r="G7032">
        <v>26316</v>
      </c>
      <c r="H7032">
        <v>46992</v>
      </c>
      <c r="I7032">
        <v>20676</v>
      </c>
    </row>
    <row r="7033" spans="1:9" x14ac:dyDescent="0.25">
      <c r="A7033" s="1">
        <v>45387</v>
      </c>
      <c r="B7033" t="s">
        <v>21</v>
      </c>
      <c r="C7033" t="s">
        <v>18</v>
      </c>
      <c r="D7033" t="s">
        <v>17</v>
      </c>
      <c r="E7033">
        <v>8</v>
      </c>
      <c r="F7033">
        <v>61</v>
      </c>
      <c r="G7033">
        <v>35817</v>
      </c>
      <c r="H7033">
        <v>44771</v>
      </c>
      <c r="I7033">
        <v>8954</v>
      </c>
    </row>
    <row r="7034" spans="1:9" x14ac:dyDescent="0.25">
      <c r="A7034" s="1">
        <v>45388</v>
      </c>
      <c r="B7034" t="s">
        <v>21</v>
      </c>
      <c r="C7034" t="s">
        <v>16</v>
      </c>
      <c r="D7034" t="s">
        <v>17</v>
      </c>
      <c r="E7034">
        <v>9</v>
      </c>
      <c r="F7034">
        <v>70</v>
      </c>
      <c r="G7034">
        <v>18351</v>
      </c>
      <c r="H7034">
        <v>29598</v>
      </c>
      <c r="I7034">
        <v>11247</v>
      </c>
    </row>
    <row r="7035" spans="1:9" x14ac:dyDescent="0.25">
      <c r="A7035" s="1">
        <v>45389</v>
      </c>
      <c r="B7035" t="s">
        <v>21</v>
      </c>
      <c r="C7035" t="s">
        <v>12</v>
      </c>
      <c r="D7035" t="s">
        <v>15</v>
      </c>
      <c r="E7035">
        <v>0</v>
      </c>
      <c r="F7035">
        <v>46</v>
      </c>
      <c r="G7035">
        <v>33767</v>
      </c>
      <c r="H7035">
        <v>37940</v>
      </c>
      <c r="I7035">
        <v>4173</v>
      </c>
    </row>
    <row r="7036" spans="1:9" x14ac:dyDescent="0.25">
      <c r="A7036" s="1">
        <v>45390</v>
      </c>
      <c r="B7036" t="s">
        <v>21</v>
      </c>
      <c r="C7036" t="s">
        <v>16</v>
      </c>
      <c r="D7036" t="s">
        <v>11</v>
      </c>
      <c r="E7036">
        <v>7</v>
      </c>
      <c r="F7036">
        <v>94</v>
      </c>
      <c r="G7036">
        <v>44584</v>
      </c>
      <c r="H7036">
        <v>87419</v>
      </c>
      <c r="I7036">
        <v>42835</v>
      </c>
    </row>
    <row r="7037" spans="1:9" x14ac:dyDescent="0.25">
      <c r="A7037" s="1">
        <v>45391</v>
      </c>
      <c r="B7037" t="s">
        <v>21</v>
      </c>
      <c r="C7037" t="s">
        <v>10</v>
      </c>
      <c r="D7037" t="s">
        <v>13</v>
      </c>
      <c r="E7037">
        <v>11</v>
      </c>
      <c r="F7037">
        <v>21</v>
      </c>
      <c r="G7037">
        <v>74869</v>
      </c>
      <c r="H7037">
        <v>97233</v>
      </c>
      <c r="I7037">
        <v>22364</v>
      </c>
    </row>
    <row r="7038" spans="1:9" x14ac:dyDescent="0.25">
      <c r="A7038" s="1">
        <v>45392</v>
      </c>
      <c r="B7038" t="s">
        <v>21</v>
      </c>
      <c r="C7038" t="s">
        <v>18</v>
      </c>
      <c r="D7038" t="s">
        <v>15</v>
      </c>
      <c r="E7038">
        <v>0</v>
      </c>
      <c r="F7038">
        <v>32</v>
      </c>
      <c r="G7038">
        <v>13460</v>
      </c>
      <c r="H7038">
        <v>26920</v>
      </c>
      <c r="I7038">
        <v>13460</v>
      </c>
    </row>
    <row r="7039" spans="1:9" x14ac:dyDescent="0.25">
      <c r="A7039" s="1">
        <v>45393</v>
      </c>
      <c r="B7039" t="s">
        <v>21</v>
      </c>
      <c r="C7039" t="s">
        <v>16</v>
      </c>
      <c r="D7039" t="s">
        <v>17</v>
      </c>
      <c r="E7039">
        <v>15</v>
      </c>
      <c r="F7039">
        <v>50</v>
      </c>
      <c r="G7039">
        <v>53524</v>
      </c>
      <c r="H7039">
        <v>62237</v>
      </c>
      <c r="I7039">
        <v>8713</v>
      </c>
    </row>
    <row r="7040" spans="1:9" x14ac:dyDescent="0.25">
      <c r="A7040" s="1">
        <v>45394</v>
      </c>
      <c r="B7040" t="s">
        <v>21</v>
      </c>
      <c r="C7040" t="s">
        <v>18</v>
      </c>
      <c r="D7040" t="s">
        <v>17</v>
      </c>
      <c r="E7040">
        <v>5</v>
      </c>
      <c r="F7040">
        <v>142</v>
      </c>
      <c r="G7040">
        <v>52882</v>
      </c>
      <c r="H7040">
        <v>70509</v>
      </c>
      <c r="I7040">
        <v>17627</v>
      </c>
    </row>
    <row r="7041" spans="1:9" x14ac:dyDescent="0.25">
      <c r="A7041" s="1">
        <v>45395</v>
      </c>
      <c r="B7041" t="s">
        <v>21</v>
      </c>
      <c r="C7041" t="s">
        <v>10</v>
      </c>
      <c r="D7041" t="s">
        <v>15</v>
      </c>
      <c r="E7041">
        <v>0</v>
      </c>
      <c r="F7041">
        <v>27</v>
      </c>
      <c r="G7041">
        <v>57004</v>
      </c>
      <c r="H7041">
        <v>63338</v>
      </c>
      <c r="I7041">
        <v>6334</v>
      </c>
    </row>
    <row r="7042" spans="1:9" x14ac:dyDescent="0.25">
      <c r="A7042" s="1">
        <v>45396</v>
      </c>
      <c r="B7042" t="s">
        <v>21</v>
      </c>
      <c r="C7042" t="s">
        <v>14</v>
      </c>
      <c r="D7042" t="s">
        <v>15</v>
      </c>
      <c r="E7042">
        <v>0</v>
      </c>
      <c r="F7042">
        <v>91</v>
      </c>
      <c r="G7042">
        <v>54507</v>
      </c>
      <c r="H7042">
        <v>68134</v>
      </c>
      <c r="I7042">
        <v>13627</v>
      </c>
    </row>
    <row r="7043" spans="1:9" x14ac:dyDescent="0.25">
      <c r="A7043" s="1">
        <v>45397</v>
      </c>
      <c r="B7043" t="s">
        <v>21</v>
      </c>
      <c r="C7043" t="s">
        <v>18</v>
      </c>
      <c r="D7043" t="s">
        <v>13</v>
      </c>
      <c r="E7043">
        <v>11</v>
      </c>
      <c r="F7043">
        <v>37</v>
      </c>
      <c r="G7043">
        <v>35756</v>
      </c>
      <c r="H7043">
        <v>58616</v>
      </c>
      <c r="I7043">
        <v>22860</v>
      </c>
    </row>
    <row r="7044" spans="1:9" x14ac:dyDescent="0.25">
      <c r="A7044" s="1">
        <v>45398</v>
      </c>
      <c r="B7044" t="s">
        <v>21</v>
      </c>
      <c r="C7044" t="s">
        <v>16</v>
      </c>
      <c r="D7044" t="s">
        <v>15</v>
      </c>
      <c r="E7044">
        <v>0</v>
      </c>
      <c r="F7044">
        <v>92</v>
      </c>
      <c r="G7044">
        <v>55720</v>
      </c>
      <c r="H7044">
        <v>71436</v>
      </c>
      <c r="I7044">
        <v>15716</v>
      </c>
    </row>
    <row r="7045" spans="1:9" x14ac:dyDescent="0.25">
      <c r="A7045" s="1">
        <v>45399</v>
      </c>
      <c r="B7045" t="s">
        <v>21</v>
      </c>
      <c r="C7045" t="s">
        <v>18</v>
      </c>
      <c r="D7045" t="s">
        <v>15</v>
      </c>
      <c r="E7045">
        <v>0</v>
      </c>
      <c r="F7045">
        <v>43</v>
      </c>
      <c r="G7045">
        <v>64983</v>
      </c>
      <c r="H7045">
        <v>82257</v>
      </c>
      <c r="I7045">
        <v>17274</v>
      </c>
    </row>
    <row r="7046" spans="1:9" x14ac:dyDescent="0.25">
      <c r="A7046" s="1">
        <v>45400</v>
      </c>
      <c r="B7046" t="s">
        <v>21</v>
      </c>
      <c r="C7046" t="s">
        <v>16</v>
      </c>
      <c r="D7046" t="s">
        <v>13</v>
      </c>
      <c r="E7046">
        <v>11</v>
      </c>
      <c r="F7046">
        <v>7</v>
      </c>
      <c r="G7046">
        <v>38908</v>
      </c>
      <c r="H7046">
        <v>55583</v>
      </c>
      <c r="I7046">
        <v>16675</v>
      </c>
    </row>
    <row r="7047" spans="1:9" x14ac:dyDescent="0.25">
      <c r="A7047" s="1">
        <v>45401</v>
      </c>
      <c r="B7047" t="s">
        <v>21</v>
      </c>
      <c r="C7047" t="s">
        <v>18</v>
      </c>
      <c r="D7047" t="s">
        <v>11</v>
      </c>
      <c r="E7047">
        <v>6</v>
      </c>
      <c r="F7047">
        <v>37</v>
      </c>
      <c r="G7047">
        <v>73081</v>
      </c>
      <c r="H7047">
        <v>92507</v>
      </c>
      <c r="I7047">
        <v>19426</v>
      </c>
    </row>
    <row r="7048" spans="1:9" x14ac:dyDescent="0.25">
      <c r="A7048" s="1">
        <v>45402</v>
      </c>
      <c r="B7048" t="s">
        <v>21</v>
      </c>
      <c r="C7048" t="s">
        <v>12</v>
      </c>
      <c r="D7048" t="s">
        <v>11</v>
      </c>
      <c r="E7048">
        <v>5</v>
      </c>
      <c r="F7048">
        <v>35</v>
      </c>
      <c r="G7048">
        <v>22472</v>
      </c>
      <c r="H7048">
        <v>29963</v>
      </c>
      <c r="I7048">
        <v>7491</v>
      </c>
    </row>
    <row r="7049" spans="1:9" x14ac:dyDescent="0.25">
      <c r="A7049" s="1">
        <v>45403</v>
      </c>
      <c r="B7049" t="s">
        <v>21</v>
      </c>
      <c r="C7049" t="s">
        <v>14</v>
      </c>
      <c r="D7049" t="s">
        <v>11</v>
      </c>
      <c r="E7049">
        <v>8</v>
      </c>
      <c r="F7049">
        <v>23</v>
      </c>
      <c r="G7049">
        <v>37280</v>
      </c>
      <c r="H7049">
        <v>73098</v>
      </c>
      <c r="I7049">
        <v>35818</v>
      </c>
    </row>
    <row r="7050" spans="1:9" x14ac:dyDescent="0.25">
      <c r="A7050" s="1">
        <v>45404</v>
      </c>
      <c r="B7050" t="s">
        <v>21</v>
      </c>
      <c r="C7050" t="s">
        <v>16</v>
      </c>
      <c r="D7050" t="s">
        <v>15</v>
      </c>
      <c r="E7050">
        <v>0</v>
      </c>
      <c r="F7050">
        <v>90</v>
      </c>
      <c r="G7050">
        <v>48594</v>
      </c>
      <c r="H7050">
        <v>73628</v>
      </c>
      <c r="I7050">
        <v>25034</v>
      </c>
    </row>
    <row r="7051" spans="1:9" x14ac:dyDescent="0.25">
      <c r="A7051" s="1">
        <v>45405</v>
      </c>
      <c r="B7051" t="s">
        <v>21</v>
      </c>
      <c r="C7051" t="s">
        <v>10</v>
      </c>
      <c r="D7051" t="s">
        <v>17</v>
      </c>
      <c r="E7051">
        <v>9</v>
      </c>
      <c r="F7051">
        <v>142</v>
      </c>
      <c r="G7051">
        <v>25230</v>
      </c>
      <c r="H7051">
        <v>49470</v>
      </c>
      <c r="I7051">
        <v>24240</v>
      </c>
    </row>
    <row r="7052" spans="1:9" x14ac:dyDescent="0.25">
      <c r="A7052" s="1">
        <v>45406</v>
      </c>
      <c r="B7052" t="s">
        <v>21</v>
      </c>
      <c r="C7052" t="s">
        <v>14</v>
      </c>
      <c r="D7052" t="s">
        <v>17</v>
      </c>
      <c r="E7052">
        <v>10</v>
      </c>
      <c r="F7052">
        <v>139</v>
      </c>
      <c r="G7052">
        <v>25358</v>
      </c>
      <c r="H7052">
        <v>45282</v>
      </c>
      <c r="I7052">
        <v>19924</v>
      </c>
    </row>
    <row r="7053" spans="1:9" x14ac:dyDescent="0.25">
      <c r="A7053" s="1">
        <v>45407</v>
      </c>
      <c r="B7053" t="s">
        <v>21</v>
      </c>
      <c r="C7053" t="s">
        <v>10</v>
      </c>
      <c r="D7053" t="s">
        <v>17</v>
      </c>
      <c r="E7053">
        <v>12</v>
      </c>
      <c r="F7053">
        <v>73</v>
      </c>
      <c r="G7053">
        <v>45757</v>
      </c>
      <c r="H7053">
        <v>86334</v>
      </c>
      <c r="I7053">
        <v>40577</v>
      </c>
    </row>
    <row r="7054" spans="1:9" x14ac:dyDescent="0.25">
      <c r="A7054" s="1">
        <v>45408</v>
      </c>
      <c r="B7054" t="s">
        <v>21</v>
      </c>
      <c r="C7054" t="s">
        <v>14</v>
      </c>
      <c r="D7054" t="s">
        <v>13</v>
      </c>
      <c r="E7054">
        <v>21</v>
      </c>
      <c r="F7054">
        <v>21</v>
      </c>
      <c r="G7054">
        <v>44595</v>
      </c>
      <c r="H7054">
        <v>78236</v>
      </c>
      <c r="I7054">
        <v>33641</v>
      </c>
    </row>
    <row r="7055" spans="1:9" x14ac:dyDescent="0.25">
      <c r="A7055" s="1">
        <v>45409</v>
      </c>
      <c r="B7055" t="s">
        <v>21</v>
      </c>
      <c r="C7055" t="s">
        <v>12</v>
      </c>
      <c r="D7055" t="s">
        <v>15</v>
      </c>
      <c r="E7055">
        <v>0</v>
      </c>
      <c r="F7055">
        <v>89</v>
      </c>
      <c r="G7055">
        <v>46555</v>
      </c>
      <c r="H7055">
        <v>91285</v>
      </c>
      <c r="I7055">
        <v>44730</v>
      </c>
    </row>
    <row r="7056" spans="1:9" x14ac:dyDescent="0.25">
      <c r="A7056" s="1">
        <v>45410</v>
      </c>
      <c r="B7056" t="s">
        <v>21</v>
      </c>
      <c r="C7056" t="s">
        <v>12</v>
      </c>
      <c r="D7056" t="s">
        <v>17</v>
      </c>
      <c r="E7056">
        <v>15</v>
      </c>
      <c r="F7056">
        <v>116</v>
      </c>
      <c r="G7056">
        <v>29422</v>
      </c>
      <c r="H7056">
        <v>56581</v>
      </c>
      <c r="I7056">
        <v>27159</v>
      </c>
    </row>
    <row r="7057" spans="1:9" x14ac:dyDescent="0.25">
      <c r="A7057" s="1">
        <v>45411</v>
      </c>
      <c r="B7057" t="s">
        <v>21</v>
      </c>
      <c r="C7057" t="s">
        <v>16</v>
      </c>
      <c r="D7057" t="s">
        <v>13</v>
      </c>
      <c r="E7057">
        <v>16</v>
      </c>
      <c r="F7057">
        <v>28</v>
      </c>
      <c r="G7057">
        <v>13536</v>
      </c>
      <c r="H7057">
        <v>16114</v>
      </c>
      <c r="I7057">
        <v>2578</v>
      </c>
    </row>
    <row r="7058" spans="1:9" x14ac:dyDescent="0.25">
      <c r="A7058" s="1">
        <v>45412</v>
      </c>
      <c r="B7058" t="s">
        <v>21</v>
      </c>
      <c r="C7058" t="s">
        <v>16</v>
      </c>
      <c r="D7058" t="s">
        <v>17</v>
      </c>
      <c r="E7058">
        <v>12</v>
      </c>
      <c r="F7058">
        <v>102</v>
      </c>
      <c r="G7058">
        <v>29099</v>
      </c>
      <c r="H7058">
        <v>34642</v>
      </c>
      <c r="I7058">
        <v>5543</v>
      </c>
    </row>
    <row r="7059" spans="1:9" x14ac:dyDescent="0.25">
      <c r="A7059" s="1">
        <v>45413</v>
      </c>
      <c r="B7059" t="s">
        <v>21</v>
      </c>
      <c r="C7059" t="s">
        <v>14</v>
      </c>
      <c r="D7059" t="s">
        <v>13</v>
      </c>
      <c r="E7059">
        <v>25</v>
      </c>
      <c r="F7059">
        <v>21</v>
      </c>
      <c r="G7059">
        <v>36314</v>
      </c>
      <c r="H7059">
        <v>56741</v>
      </c>
      <c r="I7059">
        <v>20427</v>
      </c>
    </row>
    <row r="7060" spans="1:9" x14ac:dyDescent="0.25">
      <c r="A7060" s="1">
        <v>45414</v>
      </c>
      <c r="B7060" t="s">
        <v>21</v>
      </c>
      <c r="C7060" t="s">
        <v>18</v>
      </c>
      <c r="D7060" t="s">
        <v>17</v>
      </c>
      <c r="E7060">
        <v>9</v>
      </c>
      <c r="F7060">
        <v>139</v>
      </c>
      <c r="G7060">
        <v>59981</v>
      </c>
      <c r="H7060">
        <v>84480</v>
      </c>
      <c r="I7060">
        <v>24499</v>
      </c>
    </row>
    <row r="7061" spans="1:9" x14ac:dyDescent="0.25">
      <c r="A7061" s="1">
        <v>45415</v>
      </c>
      <c r="B7061" t="s">
        <v>21</v>
      </c>
      <c r="C7061" t="s">
        <v>18</v>
      </c>
      <c r="D7061" t="s">
        <v>15</v>
      </c>
      <c r="E7061">
        <v>0</v>
      </c>
      <c r="F7061">
        <v>36</v>
      </c>
      <c r="G7061">
        <v>38742</v>
      </c>
      <c r="H7061">
        <v>45049</v>
      </c>
      <c r="I7061">
        <v>6307</v>
      </c>
    </row>
    <row r="7062" spans="1:9" x14ac:dyDescent="0.25">
      <c r="A7062" s="1">
        <v>45416</v>
      </c>
      <c r="B7062" t="s">
        <v>21</v>
      </c>
      <c r="C7062" t="s">
        <v>14</v>
      </c>
      <c r="D7062" t="s">
        <v>17</v>
      </c>
      <c r="E7062">
        <v>14</v>
      </c>
      <c r="F7062">
        <v>85</v>
      </c>
      <c r="G7062">
        <v>26772</v>
      </c>
      <c r="H7062">
        <v>48676</v>
      </c>
      <c r="I7062">
        <v>21904</v>
      </c>
    </row>
    <row r="7063" spans="1:9" x14ac:dyDescent="0.25">
      <c r="A7063" s="1">
        <v>45417</v>
      </c>
      <c r="B7063" t="s">
        <v>21</v>
      </c>
      <c r="C7063" t="s">
        <v>12</v>
      </c>
      <c r="D7063" t="s">
        <v>13</v>
      </c>
      <c r="E7063">
        <v>17</v>
      </c>
      <c r="F7063">
        <v>1</v>
      </c>
      <c r="G7063">
        <v>60958</v>
      </c>
      <c r="H7063">
        <v>92361</v>
      </c>
      <c r="I7063">
        <v>31403</v>
      </c>
    </row>
    <row r="7064" spans="1:9" x14ac:dyDescent="0.25">
      <c r="A7064" s="1">
        <v>45418</v>
      </c>
      <c r="B7064" t="s">
        <v>21</v>
      </c>
      <c r="C7064" t="s">
        <v>14</v>
      </c>
      <c r="D7064" t="s">
        <v>13</v>
      </c>
      <c r="E7064">
        <v>18</v>
      </c>
      <c r="F7064">
        <v>5</v>
      </c>
      <c r="G7064">
        <v>63293</v>
      </c>
      <c r="H7064">
        <v>77187</v>
      </c>
      <c r="I7064">
        <v>13894</v>
      </c>
    </row>
    <row r="7065" spans="1:9" x14ac:dyDescent="0.25">
      <c r="A7065" s="1">
        <v>45419</v>
      </c>
      <c r="B7065" t="s">
        <v>21</v>
      </c>
      <c r="C7065" t="s">
        <v>14</v>
      </c>
      <c r="D7065" t="s">
        <v>13</v>
      </c>
      <c r="E7065">
        <v>10</v>
      </c>
      <c r="F7065">
        <v>21</v>
      </c>
      <c r="G7065">
        <v>73563</v>
      </c>
      <c r="H7065">
        <v>95536</v>
      </c>
      <c r="I7065">
        <v>21973</v>
      </c>
    </row>
    <row r="7066" spans="1:9" x14ac:dyDescent="0.25">
      <c r="A7066" s="1">
        <v>45420</v>
      </c>
      <c r="B7066" t="s">
        <v>21</v>
      </c>
      <c r="C7066" t="s">
        <v>14</v>
      </c>
      <c r="D7066" t="s">
        <v>13</v>
      </c>
      <c r="E7066">
        <v>12</v>
      </c>
      <c r="F7066">
        <v>22</v>
      </c>
      <c r="G7066">
        <v>49805</v>
      </c>
      <c r="H7066">
        <v>97657</v>
      </c>
      <c r="I7066">
        <v>47852</v>
      </c>
    </row>
    <row r="7067" spans="1:9" x14ac:dyDescent="0.25">
      <c r="A7067" s="1">
        <v>45421</v>
      </c>
      <c r="B7067" t="s">
        <v>21</v>
      </c>
      <c r="C7067" t="s">
        <v>16</v>
      </c>
      <c r="D7067" t="s">
        <v>15</v>
      </c>
      <c r="E7067">
        <v>0</v>
      </c>
      <c r="F7067">
        <v>57</v>
      </c>
      <c r="G7067">
        <v>18789</v>
      </c>
      <c r="H7067">
        <v>26841</v>
      </c>
      <c r="I7067">
        <v>8052</v>
      </c>
    </row>
    <row r="7068" spans="1:9" x14ac:dyDescent="0.25">
      <c r="A7068" s="1">
        <v>45422</v>
      </c>
      <c r="B7068" t="s">
        <v>21</v>
      </c>
      <c r="C7068" t="s">
        <v>18</v>
      </c>
      <c r="D7068" t="s">
        <v>17</v>
      </c>
      <c r="E7068">
        <v>7</v>
      </c>
      <c r="F7068">
        <v>197</v>
      </c>
      <c r="G7068">
        <v>34584</v>
      </c>
      <c r="H7068">
        <v>50122</v>
      </c>
      <c r="I7068">
        <v>15538</v>
      </c>
    </row>
    <row r="7069" spans="1:9" x14ac:dyDescent="0.25">
      <c r="A7069" s="1">
        <v>45423</v>
      </c>
      <c r="B7069" t="s">
        <v>21</v>
      </c>
      <c r="C7069" t="s">
        <v>18</v>
      </c>
      <c r="D7069" t="s">
        <v>11</v>
      </c>
      <c r="E7069">
        <v>10</v>
      </c>
      <c r="F7069">
        <v>96</v>
      </c>
      <c r="G7069">
        <v>54932</v>
      </c>
      <c r="H7069">
        <v>99877</v>
      </c>
      <c r="I7069">
        <v>44945</v>
      </c>
    </row>
    <row r="7070" spans="1:9" x14ac:dyDescent="0.25">
      <c r="A7070" s="1">
        <v>45424</v>
      </c>
      <c r="B7070" t="s">
        <v>21</v>
      </c>
      <c r="C7070" t="s">
        <v>16</v>
      </c>
      <c r="D7070" t="s">
        <v>15</v>
      </c>
      <c r="E7070">
        <v>0</v>
      </c>
      <c r="F7070">
        <v>71</v>
      </c>
      <c r="G7070">
        <v>45527</v>
      </c>
      <c r="H7070">
        <v>64123</v>
      </c>
      <c r="I7070">
        <v>18596</v>
      </c>
    </row>
    <row r="7071" spans="1:9" x14ac:dyDescent="0.25">
      <c r="A7071" s="1">
        <v>45425</v>
      </c>
      <c r="B7071" t="s">
        <v>21</v>
      </c>
      <c r="C7071" t="s">
        <v>14</v>
      </c>
      <c r="D7071" t="s">
        <v>11</v>
      </c>
      <c r="E7071">
        <v>4</v>
      </c>
      <c r="F7071">
        <v>41</v>
      </c>
      <c r="G7071">
        <v>20587</v>
      </c>
      <c r="H7071">
        <v>27449</v>
      </c>
      <c r="I7071">
        <v>6862</v>
      </c>
    </row>
    <row r="7072" spans="1:9" x14ac:dyDescent="0.25">
      <c r="A7072" s="1">
        <v>45426</v>
      </c>
      <c r="B7072" t="s">
        <v>21</v>
      </c>
      <c r="C7072" t="s">
        <v>18</v>
      </c>
      <c r="D7072" t="s">
        <v>17</v>
      </c>
      <c r="E7072">
        <v>9</v>
      </c>
      <c r="F7072">
        <v>136</v>
      </c>
      <c r="G7072">
        <v>40316</v>
      </c>
      <c r="H7072">
        <v>55227</v>
      </c>
      <c r="I7072">
        <v>14911</v>
      </c>
    </row>
    <row r="7073" spans="1:9" x14ac:dyDescent="0.25">
      <c r="A7073" s="1">
        <v>45427</v>
      </c>
      <c r="B7073" t="s">
        <v>21</v>
      </c>
      <c r="C7073" t="s">
        <v>16</v>
      </c>
      <c r="D7073" t="s">
        <v>11</v>
      </c>
      <c r="E7073">
        <v>9</v>
      </c>
      <c r="F7073">
        <v>27</v>
      </c>
      <c r="G7073">
        <v>73627</v>
      </c>
      <c r="H7073">
        <v>89789</v>
      </c>
      <c r="I7073">
        <v>16162</v>
      </c>
    </row>
    <row r="7074" spans="1:9" x14ac:dyDescent="0.25">
      <c r="A7074" s="1">
        <v>45428</v>
      </c>
      <c r="B7074" t="s">
        <v>21</v>
      </c>
      <c r="C7074" t="s">
        <v>14</v>
      </c>
      <c r="D7074" t="s">
        <v>15</v>
      </c>
      <c r="E7074">
        <v>0</v>
      </c>
      <c r="F7074">
        <v>55</v>
      </c>
      <c r="G7074">
        <v>12824</v>
      </c>
      <c r="H7074">
        <v>17099</v>
      </c>
      <c r="I7074">
        <v>4275</v>
      </c>
    </row>
    <row r="7075" spans="1:9" x14ac:dyDescent="0.25">
      <c r="A7075" s="1">
        <v>45429</v>
      </c>
      <c r="B7075" t="s">
        <v>21</v>
      </c>
      <c r="C7075" t="s">
        <v>16</v>
      </c>
      <c r="D7075" t="s">
        <v>17</v>
      </c>
      <c r="E7075">
        <v>10</v>
      </c>
      <c r="F7075">
        <v>180</v>
      </c>
      <c r="G7075">
        <v>38865</v>
      </c>
      <c r="H7075">
        <v>77729</v>
      </c>
      <c r="I7075">
        <v>38864</v>
      </c>
    </row>
    <row r="7076" spans="1:9" x14ac:dyDescent="0.25">
      <c r="A7076" s="1">
        <v>45430</v>
      </c>
      <c r="B7076" t="s">
        <v>21</v>
      </c>
      <c r="C7076" t="s">
        <v>16</v>
      </c>
      <c r="D7076" t="s">
        <v>17</v>
      </c>
      <c r="E7076">
        <v>12</v>
      </c>
      <c r="F7076">
        <v>87</v>
      </c>
      <c r="G7076">
        <v>78638</v>
      </c>
      <c r="H7076">
        <v>90389</v>
      </c>
      <c r="I7076">
        <v>11751</v>
      </c>
    </row>
    <row r="7077" spans="1:9" x14ac:dyDescent="0.25">
      <c r="A7077" s="1">
        <v>45431</v>
      </c>
      <c r="B7077" t="s">
        <v>21</v>
      </c>
      <c r="C7077" t="s">
        <v>14</v>
      </c>
      <c r="D7077" t="s">
        <v>15</v>
      </c>
      <c r="E7077">
        <v>0</v>
      </c>
      <c r="F7077">
        <v>28</v>
      </c>
      <c r="G7077">
        <v>66415</v>
      </c>
      <c r="H7077">
        <v>85148</v>
      </c>
      <c r="I7077">
        <v>18733</v>
      </c>
    </row>
    <row r="7078" spans="1:9" x14ac:dyDescent="0.25">
      <c r="A7078" s="1">
        <v>45432</v>
      </c>
      <c r="B7078" t="s">
        <v>21</v>
      </c>
      <c r="C7078" t="s">
        <v>14</v>
      </c>
      <c r="D7078" t="s">
        <v>11</v>
      </c>
      <c r="E7078">
        <v>5</v>
      </c>
      <c r="F7078">
        <v>86</v>
      </c>
      <c r="G7078">
        <v>29050</v>
      </c>
      <c r="H7078">
        <v>44015</v>
      </c>
      <c r="I7078">
        <v>14965</v>
      </c>
    </row>
    <row r="7079" spans="1:9" x14ac:dyDescent="0.25">
      <c r="A7079" s="1">
        <v>45433</v>
      </c>
      <c r="B7079" t="s">
        <v>21</v>
      </c>
      <c r="C7079" t="s">
        <v>16</v>
      </c>
      <c r="D7079" t="s">
        <v>11</v>
      </c>
      <c r="E7079">
        <v>6</v>
      </c>
      <c r="F7079">
        <v>71</v>
      </c>
      <c r="G7079">
        <v>22750</v>
      </c>
      <c r="H7079">
        <v>27410</v>
      </c>
      <c r="I7079">
        <v>4660</v>
      </c>
    </row>
    <row r="7080" spans="1:9" x14ac:dyDescent="0.25">
      <c r="A7080" s="1">
        <v>45434</v>
      </c>
      <c r="B7080" t="s">
        <v>21</v>
      </c>
      <c r="C7080" t="s">
        <v>18</v>
      </c>
      <c r="D7080" t="s">
        <v>15</v>
      </c>
      <c r="E7080">
        <v>0</v>
      </c>
      <c r="F7080">
        <v>25</v>
      </c>
      <c r="G7080">
        <v>46210</v>
      </c>
      <c r="H7080">
        <v>79672</v>
      </c>
      <c r="I7080">
        <v>33462</v>
      </c>
    </row>
    <row r="7081" spans="1:9" x14ac:dyDescent="0.25">
      <c r="A7081" s="1">
        <v>45435</v>
      </c>
      <c r="B7081" t="s">
        <v>21</v>
      </c>
      <c r="C7081" t="s">
        <v>16</v>
      </c>
      <c r="D7081" t="s">
        <v>11</v>
      </c>
      <c r="E7081">
        <v>5</v>
      </c>
      <c r="F7081">
        <v>26</v>
      </c>
      <c r="G7081">
        <v>54955</v>
      </c>
      <c r="H7081">
        <v>74263</v>
      </c>
      <c r="I7081">
        <v>19308</v>
      </c>
    </row>
    <row r="7082" spans="1:9" x14ac:dyDescent="0.25">
      <c r="A7082" s="1">
        <v>45436</v>
      </c>
      <c r="B7082" t="s">
        <v>21</v>
      </c>
      <c r="C7082" t="s">
        <v>16</v>
      </c>
      <c r="D7082" t="s">
        <v>11</v>
      </c>
      <c r="E7082">
        <v>10</v>
      </c>
      <c r="F7082">
        <v>85</v>
      </c>
      <c r="G7082">
        <v>46050</v>
      </c>
      <c r="H7082">
        <v>56158</v>
      </c>
      <c r="I7082">
        <v>10108</v>
      </c>
    </row>
    <row r="7083" spans="1:9" x14ac:dyDescent="0.25">
      <c r="A7083" s="1">
        <v>45437</v>
      </c>
      <c r="B7083" t="s">
        <v>21</v>
      </c>
      <c r="C7083" t="s">
        <v>12</v>
      </c>
      <c r="D7083" t="s">
        <v>13</v>
      </c>
      <c r="E7083">
        <v>25</v>
      </c>
      <c r="F7083">
        <v>47</v>
      </c>
      <c r="G7083">
        <v>22310</v>
      </c>
      <c r="H7083">
        <v>30148</v>
      </c>
      <c r="I7083">
        <v>7838</v>
      </c>
    </row>
    <row r="7084" spans="1:9" x14ac:dyDescent="0.25">
      <c r="A7084" s="1">
        <v>45438</v>
      </c>
      <c r="B7084" t="s">
        <v>21</v>
      </c>
      <c r="C7084" t="s">
        <v>10</v>
      </c>
      <c r="D7084" t="s">
        <v>11</v>
      </c>
      <c r="E7084">
        <v>8</v>
      </c>
      <c r="F7084">
        <v>86</v>
      </c>
      <c r="G7084">
        <v>7010</v>
      </c>
      <c r="H7084">
        <v>12517</v>
      </c>
      <c r="I7084">
        <v>5507</v>
      </c>
    </row>
    <row r="7085" spans="1:9" x14ac:dyDescent="0.25">
      <c r="A7085" s="1">
        <v>45439</v>
      </c>
      <c r="B7085" t="s">
        <v>21</v>
      </c>
      <c r="C7085" t="s">
        <v>12</v>
      </c>
      <c r="D7085" t="s">
        <v>17</v>
      </c>
      <c r="E7085">
        <v>5</v>
      </c>
      <c r="F7085">
        <v>59</v>
      </c>
      <c r="G7085">
        <v>16705</v>
      </c>
      <c r="H7085">
        <v>24566</v>
      </c>
      <c r="I7085">
        <v>7861</v>
      </c>
    </row>
    <row r="7086" spans="1:9" x14ac:dyDescent="0.25">
      <c r="A7086" s="1">
        <v>45440</v>
      </c>
      <c r="B7086" t="s">
        <v>21</v>
      </c>
      <c r="C7086" t="s">
        <v>18</v>
      </c>
      <c r="D7086" t="s">
        <v>11</v>
      </c>
      <c r="E7086">
        <v>5</v>
      </c>
      <c r="F7086">
        <v>46</v>
      </c>
      <c r="G7086">
        <v>38826</v>
      </c>
      <c r="H7086">
        <v>60666</v>
      </c>
      <c r="I7086">
        <v>21840</v>
      </c>
    </row>
    <row r="7087" spans="1:9" x14ac:dyDescent="0.25">
      <c r="A7087" s="1">
        <v>45441</v>
      </c>
      <c r="B7087" t="s">
        <v>21</v>
      </c>
      <c r="C7087" t="s">
        <v>10</v>
      </c>
      <c r="D7087" t="s">
        <v>17</v>
      </c>
      <c r="E7087">
        <v>5</v>
      </c>
      <c r="F7087">
        <v>195</v>
      </c>
      <c r="G7087">
        <v>48569</v>
      </c>
      <c r="H7087">
        <v>82320</v>
      </c>
      <c r="I7087">
        <v>33751</v>
      </c>
    </row>
    <row r="7088" spans="1:9" x14ac:dyDescent="0.25">
      <c r="A7088" s="1">
        <v>45442</v>
      </c>
      <c r="B7088" t="s">
        <v>21</v>
      </c>
      <c r="C7088" t="s">
        <v>16</v>
      </c>
      <c r="D7088" t="s">
        <v>11</v>
      </c>
      <c r="E7088">
        <v>5</v>
      </c>
      <c r="F7088">
        <v>94</v>
      </c>
      <c r="G7088">
        <v>42405</v>
      </c>
      <c r="H7088">
        <v>52352</v>
      </c>
      <c r="I7088">
        <v>9947</v>
      </c>
    </row>
    <row r="7089" spans="1:9" x14ac:dyDescent="0.25">
      <c r="A7089" s="1">
        <v>45443</v>
      </c>
      <c r="B7089" t="s">
        <v>21</v>
      </c>
      <c r="C7089" t="s">
        <v>14</v>
      </c>
      <c r="D7089" t="s">
        <v>15</v>
      </c>
      <c r="E7089">
        <v>0</v>
      </c>
      <c r="F7089">
        <v>48</v>
      </c>
      <c r="G7089">
        <v>28057</v>
      </c>
      <c r="H7089">
        <v>35970</v>
      </c>
      <c r="I7089">
        <v>7913</v>
      </c>
    </row>
    <row r="7090" spans="1:9" x14ac:dyDescent="0.25">
      <c r="A7090" s="1">
        <v>45444</v>
      </c>
      <c r="B7090" t="s">
        <v>21</v>
      </c>
      <c r="C7090" t="s">
        <v>14</v>
      </c>
      <c r="D7090" t="s">
        <v>13</v>
      </c>
      <c r="E7090">
        <v>16</v>
      </c>
      <c r="F7090">
        <v>8</v>
      </c>
      <c r="G7090">
        <v>86025</v>
      </c>
      <c r="H7090">
        <v>119479.5</v>
      </c>
      <c r="I7090">
        <v>33454.5</v>
      </c>
    </row>
    <row r="7091" spans="1:9" x14ac:dyDescent="0.25">
      <c r="A7091" s="1">
        <v>45445</v>
      </c>
      <c r="B7091" t="s">
        <v>21</v>
      </c>
      <c r="C7091" t="s">
        <v>18</v>
      </c>
      <c r="D7091" t="s">
        <v>17</v>
      </c>
      <c r="E7091">
        <v>9</v>
      </c>
      <c r="F7091">
        <v>72</v>
      </c>
      <c r="G7091">
        <v>36952</v>
      </c>
      <c r="H7091">
        <v>46774.5</v>
      </c>
      <c r="I7091">
        <v>9822.5</v>
      </c>
    </row>
    <row r="7092" spans="1:9" x14ac:dyDescent="0.25">
      <c r="A7092" s="1">
        <v>45446</v>
      </c>
      <c r="B7092" t="s">
        <v>21</v>
      </c>
      <c r="C7092" t="s">
        <v>16</v>
      </c>
      <c r="D7092" t="s">
        <v>13</v>
      </c>
      <c r="E7092">
        <v>16</v>
      </c>
      <c r="F7092">
        <v>33</v>
      </c>
      <c r="G7092">
        <v>59912</v>
      </c>
      <c r="H7092">
        <v>119824.5</v>
      </c>
      <c r="I7092">
        <v>59912.5</v>
      </c>
    </row>
    <row r="7093" spans="1:9" x14ac:dyDescent="0.25">
      <c r="A7093" s="1">
        <v>45447</v>
      </c>
      <c r="B7093" t="s">
        <v>21</v>
      </c>
      <c r="C7093" t="s">
        <v>14</v>
      </c>
      <c r="D7093" t="s">
        <v>15</v>
      </c>
      <c r="E7093">
        <v>0</v>
      </c>
      <c r="F7093">
        <v>88</v>
      </c>
      <c r="G7093">
        <v>17357</v>
      </c>
      <c r="H7093">
        <v>23142</v>
      </c>
      <c r="I7093">
        <v>5785</v>
      </c>
    </row>
    <row r="7094" spans="1:9" x14ac:dyDescent="0.25">
      <c r="A7094" s="1">
        <v>45448</v>
      </c>
      <c r="B7094" t="s">
        <v>21</v>
      </c>
      <c r="C7094" t="s">
        <v>18</v>
      </c>
      <c r="D7094" t="s">
        <v>11</v>
      </c>
      <c r="E7094">
        <v>7</v>
      </c>
      <c r="F7094">
        <v>94</v>
      </c>
      <c r="G7094">
        <v>100261</v>
      </c>
      <c r="H7094">
        <v>145306.5</v>
      </c>
      <c r="I7094">
        <v>45045.5</v>
      </c>
    </row>
    <row r="7095" spans="1:9" x14ac:dyDescent="0.25">
      <c r="A7095" s="1">
        <v>45449</v>
      </c>
      <c r="B7095" t="s">
        <v>21</v>
      </c>
      <c r="C7095" t="s">
        <v>14</v>
      </c>
      <c r="D7095" t="s">
        <v>15</v>
      </c>
      <c r="E7095">
        <v>0</v>
      </c>
      <c r="F7095">
        <v>51</v>
      </c>
      <c r="G7095">
        <v>70935</v>
      </c>
      <c r="H7095">
        <v>124447.5</v>
      </c>
      <c r="I7095">
        <v>53512.5</v>
      </c>
    </row>
    <row r="7096" spans="1:9" x14ac:dyDescent="0.25">
      <c r="A7096" s="1">
        <v>45450</v>
      </c>
      <c r="B7096" t="s">
        <v>21</v>
      </c>
      <c r="C7096" t="s">
        <v>12</v>
      </c>
      <c r="D7096" t="s">
        <v>13</v>
      </c>
      <c r="E7096">
        <v>17</v>
      </c>
      <c r="F7096">
        <v>21</v>
      </c>
      <c r="G7096">
        <v>73506</v>
      </c>
      <c r="H7096">
        <v>108097.5</v>
      </c>
      <c r="I7096">
        <v>34591.5</v>
      </c>
    </row>
    <row r="7097" spans="1:9" x14ac:dyDescent="0.25">
      <c r="A7097" s="1">
        <v>45451</v>
      </c>
      <c r="B7097" t="s">
        <v>21</v>
      </c>
      <c r="C7097" t="s">
        <v>18</v>
      </c>
      <c r="D7097" t="s">
        <v>13</v>
      </c>
      <c r="E7097">
        <v>20</v>
      </c>
      <c r="F7097">
        <v>20</v>
      </c>
      <c r="G7097">
        <v>74486</v>
      </c>
      <c r="H7097">
        <v>86611.5</v>
      </c>
      <c r="I7097">
        <v>12125.5</v>
      </c>
    </row>
    <row r="7098" spans="1:9" x14ac:dyDescent="0.25">
      <c r="A7098" s="1">
        <v>45452</v>
      </c>
      <c r="B7098" t="s">
        <v>21</v>
      </c>
      <c r="C7098" t="s">
        <v>18</v>
      </c>
      <c r="D7098" t="s">
        <v>15</v>
      </c>
      <c r="E7098">
        <v>0</v>
      </c>
      <c r="F7098">
        <v>57</v>
      </c>
      <c r="G7098">
        <v>48041</v>
      </c>
      <c r="H7098">
        <v>84282</v>
      </c>
      <c r="I7098">
        <v>36241</v>
      </c>
    </row>
    <row r="7099" spans="1:9" x14ac:dyDescent="0.25">
      <c r="A7099" s="1">
        <v>45453</v>
      </c>
      <c r="B7099" t="s">
        <v>21</v>
      </c>
      <c r="C7099" t="s">
        <v>12</v>
      </c>
      <c r="D7099" t="s">
        <v>13</v>
      </c>
      <c r="E7099">
        <v>23</v>
      </c>
      <c r="F7099">
        <v>3</v>
      </c>
      <c r="G7099">
        <v>103592</v>
      </c>
      <c r="H7099">
        <v>117718.5</v>
      </c>
      <c r="I7099">
        <v>14126.5</v>
      </c>
    </row>
    <row r="7100" spans="1:9" x14ac:dyDescent="0.25">
      <c r="A7100" s="1">
        <v>45454</v>
      </c>
      <c r="B7100" t="s">
        <v>21</v>
      </c>
      <c r="C7100" t="s">
        <v>10</v>
      </c>
      <c r="D7100" t="s">
        <v>13</v>
      </c>
      <c r="E7100">
        <v>10</v>
      </c>
      <c r="F7100">
        <v>21</v>
      </c>
      <c r="G7100">
        <v>74417</v>
      </c>
      <c r="H7100">
        <v>106309.5</v>
      </c>
      <c r="I7100">
        <v>31892.5</v>
      </c>
    </row>
    <row r="7101" spans="1:9" x14ac:dyDescent="0.25">
      <c r="A7101" s="1">
        <v>45455</v>
      </c>
      <c r="B7101" t="s">
        <v>21</v>
      </c>
      <c r="C7101" t="s">
        <v>10</v>
      </c>
      <c r="D7101" t="s">
        <v>13</v>
      </c>
      <c r="E7101">
        <v>19</v>
      </c>
      <c r="F7101">
        <v>36</v>
      </c>
      <c r="G7101">
        <v>30047</v>
      </c>
      <c r="H7101">
        <v>50077.5</v>
      </c>
      <c r="I7101">
        <v>20030.5</v>
      </c>
    </row>
    <row r="7102" spans="1:9" x14ac:dyDescent="0.25">
      <c r="A7102" s="1">
        <v>45456</v>
      </c>
      <c r="B7102" t="s">
        <v>21</v>
      </c>
      <c r="C7102" t="s">
        <v>16</v>
      </c>
      <c r="D7102" t="s">
        <v>17</v>
      </c>
      <c r="E7102">
        <v>12</v>
      </c>
      <c r="F7102">
        <v>74</v>
      </c>
      <c r="G7102">
        <v>32663</v>
      </c>
      <c r="H7102">
        <v>59388</v>
      </c>
      <c r="I7102">
        <v>26725</v>
      </c>
    </row>
    <row r="7103" spans="1:9" x14ac:dyDescent="0.25">
      <c r="A7103" s="1">
        <v>45457</v>
      </c>
      <c r="B7103" t="s">
        <v>21</v>
      </c>
      <c r="C7103" t="s">
        <v>16</v>
      </c>
      <c r="D7103" t="s">
        <v>17</v>
      </c>
      <c r="E7103">
        <v>7</v>
      </c>
      <c r="F7103">
        <v>59</v>
      </c>
      <c r="G7103">
        <v>8146</v>
      </c>
      <c r="H7103">
        <v>15973.5</v>
      </c>
      <c r="I7103">
        <v>7827.5</v>
      </c>
    </row>
    <row r="7104" spans="1:9" x14ac:dyDescent="0.25">
      <c r="A7104" s="1">
        <v>45458</v>
      </c>
      <c r="B7104" t="s">
        <v>21</v>
      </c>
      <c r="C7104" t="s">
        <v>16</v>
      </c>
      <c r="D7104" t="s">
        <v>15</v>
      </c>
      <c r="E7104">
        <v>0</v>
      </c>
      <c r="F7104">
        <v>39</v>
      </c>
      <c r="G7104">
        <v>45011</v>
      </c>
      <c r="H7104">
        <v>88257</v>
      </c>
      <c r="I7104">
        <v>43246</v>
      </c>
    </row>
    <row r="7105" spans="1:9" x14ac:dyDescent="0.25">
      <c r="A7105" s="1">
        <v>45459</v>
      </c>
      <c r="B7105" t="s">
        <v>21</v>
      </c>
      <c r="C7105" t="s">
        <v>14</v>
      </c>
      <c r="D7105" t="s">
        <v>11</v>
      </c>
      <c r="E7105">
        <v>4</v>
      </c>
      <c r="F7105">
        <v>63</v>
      </c>
      <c r="G7105">
        <v>67295</v>
      </c>
      <c r="H7105">
        <v>103530</v>
      </c>
      <c r="I7105">
        <v>36235</v>
      </c>
    </row>
    <row r="7106" spans="1:9" x14ac:dyDescent="0.25">
      <c r="A7106" s="1">
        <v>45460</v>
      </c>
      <c r="B7106" t="s">
        <v>21</v>
      </c>
      <c r="C7106" t="s">
        <v>12</v>
      </c>
      <c r="D7106" t="s">
        <v>13</v>
      </c>
      <c r="E7106">
        <v>24</v>
      </c>
      <c r="F7106">
        <v>3</v>
      </c>
      <c r="G7106">
        <v>54604</v>
      </c>
      <c r="H7106">
        <v>99280.5</v>
      </c>
      <c r="I7106">
        <v>44676.5</v>
      </c>
    </row>
    <row r="7107" spans="1:9" x14ac:dyDescent="0.25">
      <c r="A7107" s="1">
        <v>45461</v>
      </c>
      <c r="B7107" t="s">
        <v>21</v>
      </c>
      <c r="C7107" t="s">
        <v>14</v>
      </c>
      <c r="D7107" t="s">
        <v>17</v>
      </c>
      <c r="E7107">
        <v>11</v>
      </c>
      <c r="F7107">
        <v>160</v>
      </c>
      <c r="G7107">
        <v>67231</v>
      </c>
      <c r="H7107">
        <v>105048</v>
      </c>
      <c r="I7107">
        <v>37817</v>
      </c>
    </row>
    <row r="7108" spans="1:9" x14ac:dyDescent="0.25">
      <c r="A7108" s="1">
        <v>45462</v>
      </c>
      <c r="B7108" t="s">
        <v>21</v>
      </c>
      <c r="C7108" t="s">
        <v>18</v>
      </c>
      <c r="D7108" t="s">
        <v>13</v>
      </c>
      <c r="E7108">
        <v>14</v>
      </c>
      <c r="F7108">
        <v>21</v>
      </c>
      <c r="G7108">
        <v>84275</v>
      </c>
      <c r="H7108">
        <v>106677</v>
      </c>
      <c r="I7108">
        <v>22402</v>
      </c>
    </row>
    <row r="7109" spans="1:9" x14ac:dyDescent="0.25">
      <c r="A7109" s="1">
        <v>45463</v>
      </c>
      <c r="B7109" t="s">
        <v>21</v>
      </c>
      <c r="C7109" t="s">
        <v>10</v>
      </c>
      <c r="D7109" t="s">
        <v>17</v>
      </c>
      <c r="E7109">
        <v>15</v>
      </c>
      <c r="F7109">
        <v>62</v>
      </c>
      <c r="G7109">
        <v>29614</v>
      </c>
      <c r="H7109">
        <v>44200.5</v>
      </c>
      <c r="I7109">
        <v>14586.5</v>
      </c>
    </row>
    <row r="7110" spans="1:9" x14ac:dyDescent="0.25">
      <c r="A7110" s="1">
        <v>45464</v>
      </c>
      <c r="B7110" t="s">
        <v>21</v>
      </c>
      <c r="C7110" t="s">
        <v>10</v>
      </c>
      <c r="D7110" t="s">
        <v>17</v>
      </c>
      <c r="E7110">
        <v>14</v>
      </c>
      <c r="F7110">
        <v>147</v>
      </c>
      <c r="G7110">
        <v>90377</v>
      </c>
      <c r="H7110">
        <v>115867.5</v>
      </c>
      <c r="I7110">
        <v>25490.5</v>
      </c>
    </row>
    <row r="7111" spans="1:9" x14ac:dyDescent="0.25">
      <c r="A7111" s="1">
        <v>45465</v>
      </c>
      <c r="B7111" t="s">
        <v>21</v>
      </c>
      <c r="C7111" t="s">
        <v>10</v>
      </c>
      <c r="D7111" t="s">
        <v>17</v>
      </c>
      <c r="E7111">
        <v>11</v>
      </c>
      <c r="F7111">
        <v>106</v>
      </c>
      <c r="G7111">
        <v>69965</v>
      </c>
      <c r="H7111">
        <v>134548.5</v>
      </c>
      <c r="I7111">
        <v>64583.5</v>
      </c>
    </row>
    <row r="7112" spans="1:9" x14ac:dyDescent="0.25">
      <c r="A7112" s="1">
        <v>45466</v>
      </c>
      <c r="B7112" t="s">
        <v>21</v>
      </c>
      <c r="C7112" t="s">
        <v>10</v>
      </c>
      <c r="D7112" t="s">
        <v>11</v>
      </c>
      <c r="E7112">
        <v>9</v>
      </c>
      <c r="F7112">
        <v>64</v>
      </c>
      <c r="G7112">
        <v>97949</v>
      </c>
      <c r="H7112">
        <v>116605.5</v>
      </c>
      <c r="I7112">
        <v>18656.5</v>
      </c>
    </row>
    <row r="7113" spans="1:9" x14ac:dyDescent="0.25">
      <c r="A7113" s="1">
        <v>45467</v>
      </c>
      <c r="B7113" t="s">
        <v>21</v>
      </c>
      <c r="C7113" t="s">
        <v>10</v>
      </c>
      <c r="D7113" t="s">
        <v>13</v>
      </c>
      <c r="E7113">
        <v>14</v>
      </c>
      <c r="F7113">
        <v>40</v>
      </c>
      <c r="G7113">
        <v>29899</v>
      </c>
      <c r="H7113">
        <v>57498</v>
      </c>
      <c r="I7113">
        <v>27599</v>
      </c>
    </row>
    <row r="7114" spans="1:9" x14ac:dyDescent="0.25">
      <c r="A7114" s="1">
        <v>45468</v>
      </c>
      <c r="B7114" t="s">
        <v>21</v>
      </c>
      <c r="C7114" t="s">
        <v>14</v>
      </c>
      <c r="D7114" t="s">
        <v>13</v>
      </c>
      <c r="E7114">
        <v>21</v>
      </c>
      <c r="F7114">
        <v>11</v>
      </c>
      <c r="G7114">
        <v>41704</v>
      </c>
      <c r="H7114">
        <v>71904</v>
      </c>
      <c r="I7114">
        <v>30200</v>
      </c>
    </row>
    <row r="7115" spans="1:9" x14ac:dyDescent="0.25">
      <c r="A7115" s="1">
        <v>45469</v>
      </c>
      <c r="B7115" t="s">
        <v>21</v>
      </c>
      <c r="C7115" t="s">
        <v>18</v>
      </c>
      <c r="D7115" t="s">
        <v>17</v>
      </c>
      <c r="E7115">
        <v>8</v>
      </c>
      <c r="F7115">
        <v>178</v>
      </c>
      <c r="G7115">
        <v>66594</v>
      </c>
      <c r="H7115">
        <v>128065.5</v>
      </c>
      <c r="I7115">
        <v>61471.5</v>
      </c>
    </row>
    <row r="7116" spans="1:9" x14ac:dyDescent="0.25">
      <c r="A7116" s="1">
        <v>45470</v>
      </c>
      <c r="B7116" t="s">
        <v>21</v>
      </c>
      <c r="C7116" t="s">
        <v>10</v>
      </c>
      <c r="D7116" t="s">
        <v>13</v>
      </c>
      <c r="E7116">
        <v>13</v>
      </c>
      <c r="F7116">
        <v>20</v>
      </c>
      <c r="G7116">
        <v>79283</v>
      </c>
      <c r="H7116">
        <v>141577.5</v>
      </c>
      <c r="I7116">
        <v>62294.5</v>
      </c>
    </row>
    <row r="7117" spans="1:9" x14ac:dyDescent="0.25">
      <c r="A7117" s="1">
        <v>45471</v>
      </c>
      <c r="B7117" t="s">
        <v>21</v>
      </c>
      <c r="C7117" t="s">
        <v>14</v>
      </c>
      <c r="D7117" t="s">
        <v>17</v>
      </c>
      <c r="E7117">
        <v>8</v>
      </c>
      <c r="F7117">
        <v>63</v>
      </c>
      <c r="G7117">
        <v>53256</v>
      </c>
      <c r="H7117">
        <v>95100</v>
      </c>
      <c r="I7117">
        <v>41844</v>
      </c>
    </row>
    <row r="7118" spans="1:9" x14ac:dyDescent="0.25">
      <c r="A7118" s="1">
        <v>45472</v>
      </c>
      <c r="B7118" t="s">
        <v>21</v>
      </c>
      <c r="C7118" t="s">
        <v>10</v>
      </c>
      <c r="D7118" t="s">
        <v>17</v>
      </c>
      <c r="E7118">
        <v>7</v>
      </c>
      <c r="F7118">
        <v>57</v>
      </c>
      <c r="G7118">
        <v>84266</v>
      </c>
      <c r="H7118">
        <v>117036</v>
      </c>
      <c r="I7118">
        <v>32770</v>
      </c>
    </row>
    <row r="7119" spans="1:9" x14ac:dyDescent="0.25">
      <c r="A7119" s="1">
        <v>45473</v>
      </c>
      <c r="B7119" t="s">
        <v>21</v>
      </c>
      <c r="C7119" t="s">
        <v>18</v>
      </c>
      <c r="D7119" t="s">
        <v>11</v>
      </c>
      <c r="E7119">
        <v>7</v>
      </c>
      <c r="F7119">
        <v>53</v>
      </c>
      <c r="G7119">
        <v>24508</v>
      </c>
      <c r="H7119">
        <v>32677.5</v>
      </c>
      <c r="I7119">
        <v>8169.5</v>
      </c>
    </row>
    <row r="7120" spans="1:9" x14ac:dyDescent="0.25">
      <c r="A7120" s="1">
        <v>45474</v>
      </c>
      <c r="B7120" t="s">
        <v>21</v>
      </c>
      <c r="C7120" t="s">
        <v>10</v>
      </c>
      <c r="D7120" t="s">
        <v>17</v>
      </c>
      <c r="E7120">
        <v>12</v>
      </c>
      <c r="F7120">
        <v>118</v>
      </c>
      <c r="G7120">
        <v>44835</v>
      </c>
      <c r="H7120">
        <v>64978</v>
      </c>
      <c r="I7120">
        <v>20143</v>
      </c>
    </row>
    <row r="7121" spans="1:9" x14ac:dyDescent="0.25">
      <c r="A7121" s="1">
        <v>45475</v>
      </c>
      <c r="B7121" t="s">
        <v>21</v>
      </c>
      <c r="C7121" t="s">
        <v>12</v>
      </c>
      <c r="D7121" t="s">
        <v>13</v>
      </c>
      <c r="E7121">
        <v>11</v>
      </c>
      <c r="F7121">
        <v>28</v>
      </c>
      <c r="G7121">
        <v>25242</v>
      </c>
      <c r="H7121">
        <v>49495</v>
      </c>
      <c r="I7121">
        <v>24253</v>
      </c>
    </row>
    <row r="7122" spans="1:9" x14ac:dyDescent="0.25">
      <c r="A7122" s="1">
        <v>45476</v>
      </c>
      <c r="B7122" t="s">
        <v>21</v>
      </c>
      <c r="C7122" t="s">
        <v>10</v>
      </c>
      <c r="D7122" t="s">
        <v>17</v>
      </c>
      <c r="E7122">
        <v>13</v>
      </c>
      <c r="F7122">
        <v>80</v>
      </c>
      <c r="G7122">
        <v>39438</v>
      </c>
      <c r="H7122">
        <v>74411</v>
      </c>
      <c r="I7122">
        <v>34973</v>
      </c>
    </row>
    <row r="7123" spans="1:9" x14ac:dyDescent="0.25">
      <c r="A7123" s="1">
        <v>45477</v>
      </c>
      <c r="B7123" t="s">
        <v>21</v>
      </c>
      <c r="C7123" t="s">
        <v>14</v>
      </c>
      <c r="D7123" t="s">
        <v>11</v>
      </c>
      <c r="E7123">
        <v>8</v>
      </c>
      <c r="F7123">
        <v>97</v>
      </c>
      <c r="G7123">
        <v>63947</v>
      </c>
      <c r="H7123">
        <v>71851</v>
      </c>
      <c r="I7123">
        <v>7904</v>
      </c>
    </row>
    <row r="7124" spans="1:9" x14ac:dyDescent="0.25">
      <c r="A7124" s="1">
        <v>45478</v>
      </c>
      <c r="B7124" t="s">
        <v>21</v>
      </c>
      <c r="C7124" t="s">
        <v>10</v>
      </c>
      <c r="D7124" t="s">
        <v>13</v>
      </c>
      <c r="E7124">
        <v>14</v>
      </c>
      <c r="F7124">
        <v>15</v>
      </c>
      <c r="G7124">
        <v>50312</v>
      </c>
      <c r="H7124">
        <v>78612</v>
      </c>
      <c r="I7124">
        <v>28300</v>
      </c>
    </row>
    <row r="7125" spans="1:9" x14ac:dyDescent="0.25">
      <c r="A7125" s="1">
        <v>45479</v>
      </c>
      <c r="B7125" t="s">
        <v>21</v>
      </c>
      <c r="C7125" t="s">
        <v>18</v>
      </c>
      <c r="D7125" t="s">
        <v>13</v>
      </c>
      <c r="E7125">
        <v>18</v>
      </c>
      <c r="F7125">
        <v>10</v>
      </c>
      <c r="G7125">
        <v>37345</v>
      </c>
      <c r="H7125">
        <v>46681</v>
      </c>
      <c r="I7125">
        <v>9336</v>
      </c>
    </row>
    <row r="7126" spans="1:9" x14ac:dyDescent="0.25">
      <c r="A7126" s="1">
        <v>45480</v>
      </c>
      <c r="B7126" t="s">
        <v>21</v>
      </c>
      <c r="C7126" t="s">
        <v>18</v>
      </c>
      <c r="D7126" t="s">
        <v>17</v>
      </c>
      <c r="E7126">
        <v>5</v>
      </c>
      <c r="F7126">
        <v>86</v>
      </c>
      <c r="G7126">
        <v>47098</v>
      </c>
      <c r="H7126">
        <v>54765</v>
      </c>
      <c r="I7126">
        <v>7667</v>
      </c>
    </row>
    <row r="7127" spans="1:9" x14ac:dyDescent="0.25">
      <c r="A7127" s="1">
        <v>45481</v>
      </c>
      <c r="B7127" t="s">
        <v>21</v>
      </c>
      <c r="C7127" t="s">
        <v>18</v>
      </c>
      <c r="D7127" t="s">
        <v>13</v>
      </c>
      <c r="E7127">
        <v>10</v>
      </c>
      <c r="F7127">
        <v>22</v>
      </c>
      <c r="G7127">
        <v>32724</v>
      </c>
      <c r="H7127">
        <v>64164</v>
      </c>
      <c r="I7127">
        <v>31440</v>
      </c>
    </row>
    <row r="7128" spans="1:9" x14ac:dyDescent="0.25">
      <c r="A7128" s="1">
        <v>45482</v>
      </c>
      <c r="B7128" t="s">
        <v>21</v>
      </c>
      <c r="C7128" t="s">
        <v>12</v>
      </c>
      <c r="D7128" t="s">
        <v>17</v>
      </c>
      <c r="E7128">
        <v>6</v>
      </c>
      <c r="F7128">
        <v>98</v>
      </c>
      <c r="G7128">
        <v>63379</v>
      </c>
      <c r="H7128">
        <v>90542</v>
      </c>
      <c r="I7128">
        <v>27163</v>
      </c>
    </row>
    <row r="7129" spans="1:9" x14ac:dyDescent="0.25">
      <c r="A7129" s="1">
        <v>45483</v>
      </c>
      <c r="B7129" t="s">
        <v>21</v>
      </c>
      <c r="C7129" t="s">
        <v>16</v>
      </c>
      <c r="D7129" t="s">
        <v>11</v>
      </c>
      <c r="E7129">
        <v>7</v>
      </c>
      <c r="F7129">
        <v>24</v>
      </c>
      <c r="G7129">
        <v>21021</v>
      </c>
      <c r="H7129">
        <v>28028</v>
      </c>
      <c r="I7129">
        <v>7007</v>
      </c>
    </row>
    <row r="7130" spans="1:9" x14ac:dyDescent="0.25">
      <c r="A7130" s="1">
        <v>45484</v>
      </c>
      <c r="B7130" t="s">
        <v>21</v>
      </c>
      <c r="C7130" t="s">
        <v>12</v>
      </c>
      <c r="D7130" t="s">
        <v>11</v>
      </c>
      <c r="E7130">
        <v>7</v>
      </c>
      <c r="F7130">
        <v>98</v>
      </c>
      <c r="G7130">
        <v>29858</v>
      </c>
      <c r="H7130">
        <v>43909</v>
      </c>
      <c r="I7130">
        <v>14051</v>
      </c>
    </row>
    <row r="7131" spans="1:9" x14ac:dyDescent="0.25">
      <c r="A7131" s="1">
        <v>45485</v>
      </c>
      <c r="B7131" t="s">
        <v>21</v>
      </c>
      <c r="C7131" t="s">
        <v>10</v>
      </c>
      <c r="D7131" t="s">
        <v>13</v>
      </c>
      <c r="E7131">
        <v>21</v>
      </c>
      <c r="F7131">
        <v>49</v>
      </c>
      <c r="G7131">
        <v>15034</v>
      </c>
      <c r="H7131">
        <v>30067</v>
      </c>
      <c r="I7131">
        <v>15033</v>
      </c>
    </row>
    <row r="7132" spans="1:9" x14ac:dyDescent="0.25">
      <c r="A7132" s="1">
        <v>45486</v>
      </c>
      <c r="B7132" t="s">
        <v>21</v>
      </c>
      <c r="C7132" t="s">
        <v>12</v>
      </c>
      <c r="D7132" t="s">
        <v>15</v>
      </c>
      <c r="E7132">
        <v>0</v>
      </c>
      <c r="F7132">
        <v>64</v>
      </c>
      <c r="G7132">
        <v>63716</v>
      </c>
      <c r="H7132">
        <v>83837</v>
      </c>
      <c r="I7132">
        <v>20121</v>
      </c>
    </row>
    <row r="7133" spans="1:9" x14ac:dyDescent="0.25">
      <c r="A7133" s="1">
        <v>45487</v>
      </c>
      <c r="B7133" t="s">
        <v>21</v>
      </c>
      <c r="C7133" t="s">
        <v>16</v>
      </c>
      <c r="D7133" t="s">
        <v>13</v>
      </c>
      <c r="E7133">
        <v>12</v>
      </c>
      <c r="F7133">
        <v>15</v>
      </c>
      <c r="G7133">
        <v>50194</v>
      </c>
      <c r="H7133">
        <v>71706</v>
      </c>
      <c r="I7133">
        <v>21512</v>
      </c>
    </row>
    <row r="7134" spans="1:9" x14ac:dyDescent="0.25">
      <c r="A7134" s="1">
        <v>45488</v>
      </c>
      <c r="B7134" t="s">
        <v>21</v>
      </c>
      <c r="C7134" t="s">
        <v>14</v>
      </c>
      <c r="D7134" t="s">
        <v>17</v>
      </c>
      <c r="E7134">
        <v>13</v>
      </c>
      <c r="F7134">
        <v>198</v>
      </c>
      <c r="G7134">
        <v>46693</v>
      </c>
      <c r="H7134">
        <v>65765</v>
      </c>
      <c r="I7134">
        <v>19072</v>
      </c>
    </row>
    <row r="7135" spans="1:9" x14ac:dyDescent="0.25">
      <c r="A7135" s="1">
        <v>45489</v>
      </c>
      <c r="B7135" t="s">
        <v>21</v>
      </c>
      <c r="C7135" t="s">
        <v>18</v>
      </c>
      <c r="D7135" t="s">
        <v>17</v>
      </c>
      <c r="E7135">
        <v>7</v>
      </c>
      <c r="F7135">
        <v>79</v>
      </c>
      <c r="G7135">
        <v>37310</v>
      </c>
      <c r="H7135">
        <v>48454</v>
      </c>
      <c r="I7135">
        <v>11144</v>
      </c>
    </row>
    <row r="7136" spans="1:9" x14ac:dyDescent="0.25">
      <c r="A7136" s="1">
        <v>45490</v>
      </c>
      <c r="B7136" t="s">
        <v>21</v>
      </c>
      <c r="C7136" t="s">
        <v>14</v>
      </c>
      <c r="D7136" t="s">
        <v>13</v>
      </c>
      <c r="E7136">
        <v>21</v>
      </c>
      <c r="F7136">
        <v>17</v>
      </c>
      <c r="G7136">
        <v>13472</v>
      </c>
      <c r="H7136">
        <v>18711</v>
      </c>
      <c r="I7136">
        <v>5239</v>
      </c>
    </row>
    <row r="7137" spans="1:9" x14ac:dyDescent="0.25">
      <c r="A7137" s="1">
        <v>45491</v>
      </c>
      <c r="B7137" t="s">
        <v>21</v>
      </c>
      <c r="C7137" t="s">
        <v>12</v>
      </c>
      <c r="D7137" t="s">
        <v>17</v>
      </c>
      <c r="E7137">
        <v>9</v>
      </c>
      <c r="F7137">
        <v>75</v>
      </c>
      <c r="G7137">
        <v>68017</v>
      </c>
      <c r="H7137">
        <v>82948</v>
      </c>
      <c r="I7137">
        <v>14931</v>
      </c>
    </row>
    <row r="7138" spans="1:9" x14ac:dyDescent="0.25">
      <c r="A7138" s="1">
        <v>45492</v>
      </c>
      <c r="B7138" t="s">
        <v>21</v>
      </c>
      <c r="C7138" t="s">
        <v>10</v>
      </c>
      <c r="D7138" t="s">
        <v>13</v>
      </c>
      <c r="E7138">
        <v>24</v>
      </c>
      <c r="F7138">
        <v>8</v>
      </c>
      <c r="G7138">
        <v>27714</v>
      </c>
      <c r="H7138">
        <v>37452</v>
      </c>
      <c r="I7138">
        <v>9738</v>
      </c>
    </row>
    <row r="7139" spans="1:9" x14ac:dyDescent="0.25">
      <c r="A7139" s="1">
        <v>45493</v>
      </c>
      <c r="B7139" t="s">
        <v>21</v>
      </c>
      <c r="C7139" t="s">
        <v>10</v>
      </c>
      <c r="D7139" t="s">
        <v>17</v>
      </c>
      <c r="E7139">
        <v>5</v>
      </c>
      <c r="F7139">
        <v>101</v>
      </c>
      <c r="G7139">
        <v>29004</v>
      </c>
      <c r="H7139">
        <v>50884</v>
      </c>
      <c r="I7139">
        <v>21880</v>
      </c>
    </row>
    <row r="7140" spans="1:9" x14ac:dyDescent="0.25">
      <c r="A7140" s="1">
        <v>45494</v>
      </c>
      <c r="B7140" t="s">
        <v>21</v>
      </c>
      <c r="C7140" t="s">
        <v>14</v>
      </c>
      <c r="D7140" t="s">
        <v>13</v>
      </c>
      <c r="E7140">
        <v>22</v>
      </c>
      <c r="F7140">
        <v>32</v>
      </c>
      <c r="G7140">
        <v>57408</v>
      </c>
      <c r="H7140">
        <v>88320</v>
      </c>
      <c r="I7140">
        <v>30912</v>
      </c>
    </row>
    <row r="7141" spans="1:9" x14ac:dyDescent="0.25">
      <c r="A7141" s="1">
        <v>45495</v>
      </c>
      <c r="B7141" t="s">
        <v>21</v>
      </c>
      <c r="C7141" t="s">
        <v>10</v>
      </c>
      <c r="D7141" t="s">
        <v>11</v>
      </c>
      <c r="E7141">
        <v>7</v>
      </c>
      <c r="F7141">
        <v>67</v>
      </c>
      <c r="G7141">
        <v>15726</v>
      </c>
      <c r="H7141">
        <v>20692</v>
      </c>
      <c r="I7141">
        <v>4966</v>
      </c>
    </row>
    <row r="7142" spans="1:9" x14ac:dyDescent="0.25">
      <c r="A7142" s="1">
        <v>45496</v>
      </c>
      <c r="B7142" t="s">
        <v>21</v>
      </c>
      <c r="C7142" t="s">
        <v>18</v>
      </c>
      <c r="D7142" t="s">
        <v>17</v>
      </c>
      <c r="E7142">
        <v>6</v>
      </c>
      <c r="F7142">
        <v>132</v>
      </c>
      <c r="G7142">
        <v>33040</v>
      </c>
      <c r="H7142">
        <v>60073</v>
      </c>
      <c r="I7142">
        <v>27033</v>
      </c>
    </row>
    <row r="7143" spans="1:9" x14ac:dyDescent="0.25">
      <c r="A7143" s="1">
        <v>45497</v>
      </c>
      <c r="B7143" t="s">
        <v>21</v>
      </c>
      <c r="C7143" t="s">
        <v>10</v>
      </c>
      <c r="D7143" t="s">
        <v>13</v>
      </c>
      <c r="E7143">
        <v>19</v>
      </c>
      <c r="F7143">
        <v>40</v>
      </c>
      <c r="G7143">
        <v>27227</v>
      </c>
      <c r="H7143">
        <v>40039</v>
      </c>
      <c r="I7143">
        <v>12812</v>
      </c>
    </row>
    <row r="7144" spans="1:9" x14ac:dyDescent="0.25">
      <c r="A7144" s="1">
        <v>45498</v>
      </c>
      <c r="B7144" t="s">
        <v>21</v>
      </c>
      <c r="C7144" t="s">
        <v>16</v>
      </c>
      <c r="D7144" t="s">
        <v>17</v>
      </c>
      <c r="E7144">
        <v>6</v>
      </c>
      <c r="F7144">
        <v>194</v>
      </c>
      <c r="G7144">
        <v>55404</v>
      </c>
      <c r="H7144">
        <v>79148</v>
      </c>
      <c r="I7144">
        <v>23744</v>
      </c>
    </row>
    <row r="7145" spans="1:9" x14ac:dyDescent="0.25">
      <c r="A7145" s="1">
        <v>45499</v>
      </c>
      <c r="B7145" t="s">
        <v>21</v>
      </c>
      <c r="C7145" t="s">
        <v>18</v>
      </c>
      <c r="D7145" t="s">
        <v>17</v>
      </c>
      <c r="E7145">
        <v>8</v>
      </c>
      <c r="F7145">
        <v>157</v>
      </c>
      <c r="G7145">
        <v>11095</v>
      </c>
      <c r="H7145">
        <v>13697</v>
      </c>
      <c r="I7145">
        <v>2602</v>
      </c>
    </row>
    <row r="7146" spans="1:9" x14ac:dyDescent="0.25">
      <c r="A7146" s="1">
        <v>45500</v>
      </c>
      <c r="B7146" t="s">
        <v>21</v>
      </c>
      <c r="C7146" t="s">
        <v>18</v>
      </c>
      <c r="D7146" t="s">
        <v>17</v>
      </c>
      <c r="E7146">
        <v>10</v>
      </c>
      <c r="F7146">
        <v>172</v>
      </c>
      <c r="G7146">
        <v>40756</v>
      </c>
      <c r="H7146">
        <v>59066</v>
      </c>
      <c r="I7146">
        <v>18310</v>
      </c>
    </row>
    <row r="7147" spans="1:9" x14ac:dyDescent="0.25">
      <c r="A7147" s="1">
        <v>45501</v>
      </c>
      <c r="B7147" t="s">
        <v>21</v>
      </c>
      <c r="C7147" t="s">
        <v>16</v>
      </c>
      <c r="D7147" t="s">
        <v>13</v>
      </c>
      <c r="E7147">
        <v>19</v>
      </c>
      <c r="F7147">
        <v>19</v>
      </c>
      <c r="G7147">
        <v>73452</v>
      </c>
      <c r="H7147">
        <v>82530</v>
      </c>
      <c r="I7147">
        <v>9078</v>
      </c>
    </row>
    <row r="7148" spans="1:9" x14ac:dyDescent="0.25">
      <c r="A7148" s="1">
        <v>45502</v>
      </c>
      <c r="B7148" t="s">
        <v>21</v>
      </c>
      <c r="C7148" t="s">
        <v>14</v>
      </c>
      <c r="D7148" t="s">
        <v>17</v>
      </c>
      <c r="E7148">
        <v>10</v>
      </c>
      <c r="F7148">
        <v>139</v>
      </c>
      <c r="G7148">
        <v>24762</v>
      </c>
      <c r="H7148">
        <v>33920</v>
      </c>
      <c r="I7148">
        <v>9158</v>
      </c>
    </row>
    <row r="7149" spans="1:9" x14ac:dyDescent="0.25">
      <c r="A7149" s="1">
        <v>45503</v>
      </c>
      <c r="B7149" t="s">
        <v>21</v>
      </c>
      <c r="C7149" t="s">
        <v>14</v>
      </c>
      <c r="D7149" t="s">
        <v>11</v>
      </c>
      <c r="E7149">
        <v>8</v>
      </c>
      <c r="F7149">
        <v>79</v>
      </c>
      <c r="G7149">
        <v>47012</v>
      </c>
      <c r="H7149">
        <v>62683</v>
      </c>
      <c r="I7149">
        <v>15671</v>
      </c>
    </row>
    <row r="7150" spans="1:9" x14ac:dyDescent="0.25">
      <c r="A7150" s="1">
        <v>45504</v>
      </c>
      <c r="B7150" t="s">
        <v>21</v>
      </c>
      <c r="C7150" t="s">
        <v>18</v>
      </c>
      <c r="D7150" t="s">
        <v>13</v>
      </c>
      <c r="E7150">
        <v>25</v>
      </c>
      <c r="F7150">
        <v>38</v>
      </c>
      <c r="G7150">
        <v>33056</v>
      </c>
      <c r="H7150">
        <v>43495</v>
      </c>
      <c r="I7150">
        <v>10439</v>
      </c>
    </row>
    <row r="7151" spans="1:9" x14ac:dyDescent="0.25">
      <c r="A7151" s="1">
        <v>45505</v>
      </c>
      <c r="B7151" t="s">
        <v>21</v>
      </c>
      <c r="C7151" t="s">
        <v>14</v>
      </c>
      <c r="D7151" t="s">
        <v>11</v>
      </c>
      <c r="E7151">
        <v>4</v>
      </c>
      <c r="F7151">
        <v>31</v>
      </c>
      <c r="G7151">
        <v>42236</v>
      </c>
      <c r="H7151">
        <v>70394</v>
      </c>
      <c r="I7151">
        <v>28158</v>
      </c>
    </row>
    <row r="7152" spans="1:9" x14ac:dyDescent="0.25">
      <c r="A7152" s="1">
        <v>45506</v>
      </c>
      <c r="B7152" t="s">
        <v>21</v>
      </c>
      <c r="C7152" t="s">
        <v>16</v>
      </c>
      <c r="D7152" t="s">
        <v>15</v>
      </c>
      <c r="E7152">
        <v>0</v>
      </c>
      <c r="F7152">
        <v>78</v>
      </c>
      <c r="G7152">
        <v>58764</v>
      </c>
      <c r="H7152">
        <v>69134</v>
      </c>
      <c r="I7152">
        <v>10370</v>
      </c>
    </row>
    <row r="7153" spans="1:9" x14ac:dyDescent="0.25">
      <c r="A7153" s="1">
        <v>45507</v>
      </c>
      <c r="B7153" t="s">
        <v>21</v>
      </c>
      <c r="C7153" t="s">
        <v>18</v>
      </c>
      <c r="D7153" t="s">
        <v>17</v>
      </c>
      <c r="E7153">
        <v>10</v>
      </c>
      <c r="F7153">
        <v>160</v>
      </c>
      <c r="G7153">
        <v>34078</v>
      </c>
      <c r="H7153">
        <v>57760</v>
      </c>
      <c r="I7153">
        <v>23682</v>
      </c>
    </row>
    <row r="7154" spans="1:9" x14ac:dyDescent="0.25">
      <c r="A7154" s="1">
        <v>45508</v>
      </c>
      <c r="B7154" t="s">
        <v>21</v>
      </c>
      <c r="C7154" t="s">
        <v>18</v>
      </c>
      <c r="D7154" t="s">
        <v>13</v>
      </c>
      <c r="E7154">
        <v>15</v>
      </c>
      <c r="F7154">
        <v>44</v>
      </c>
      <c r="G7154">
        <v>63981</v>
      </c>
      <c r="H7154">
        <v>85308</v>
      </c>
      <c r="I7154">
        <v>21327</v>
      </c>
    </row>
    <row r="7155" spans="1:9" x14ac:dyDescent="0.25">
      <c r="A7155" s="1">
        <v>45509</v>
      </c>
      <c r="B7155" t="s">
        <v>21</v>
      </c>
      <c r="C7155" t="s">
        <v>16</v>
      </c>
      <c r="D7155" t="s">
        <v>11</v>
      </c>
      <c r="E7155">
        <v>9</v>
      </c>
      <c r="F7155">
        <v>91</v>
      </c>
      <c r="G7155">
        <v>11275</v>
      </c>
      <c r="H7155">
        <v>22107</v>
      </c>
      <c r="I7155">
        <v>10832</v>
      </c>
    </row>
    <row r="7156" spans="1:9" x14ac:dyDescent="0.25">
      <c r="A7156" s="1">
        <v>45510</v>
      </c>
      <c r="B7156" t="s">
        <v>21</v>
      </c>
      <c r="C7156" t="s">
        <v>12</v>
      </c>
      <c r="D7156" t="s">
        <v>15</v>
      </c>
      <c r="E7156">
        <v>0</v>
      </c>
      <c r="F7156">
        <v>60</v>
      </c>
      <c r="G7156">
        <v>38453</v>
      </c>
      <c r="H7156">
        <v>51271</v>
      </c>
      <c r="I7156">
        <v>12818</v>
      </c>
    </row>
    <row r="7157" spans="1:9" x14ac:dyDescent="0.25">
      <c r="A7157" s="1">
        <v>45511</v>
      </c>
      <c r="B7157" t="s">
        <v>21</v>
      </c>
      <c r="C7157" t="s">
        <v>12</v>
      </c>
      <c r="D7157" t="s">
        <v>11</v>
      </c>
      <c r="E7157">
        <v>5</v>
      </c>
      <c r="F7157">
        <v>20</v>
      </c>
      <c r="G7157">
        <v>15002</v>
      </c>
      <c r="H7157">
        <v>21129</v>
      </c>
      <c r="I7157">
        <v>6127</v>
      </c>
    </row>
    <row r="7158" spans="1:9" x14ac:dyDescent="0.25">
      <c r="A7158" s="1">
        <v>45512</v>
      </c>
      <c r="B7158" t="s">
        <v>21</v>
      </c>
      <c r="C7158" t="s">
        <v>10</v>
      </c>
      <c r="D7158" t="s">
        <v>11</v>
      </c>
      <c r="E7158">
        <v>5</v>
      </c>
      <c r="F7158">
        <v>60</v>
      </c>
      <c r="G7158">
        <v>7947</v>
      </c>
      <c r="H7158">
        <v>10059</v>
      </c>
      <c r="I7158">
        <v>2112</v>
      </c>
    </row>
    <row r="7159" spans="1:9" x14ac:dyDescent="0.25">
      <c r="A7159" s="1">
        <v>45513</v>
      </c>
      <c r="B7159" t="s">
        <v>21</v>
      </c>
      <c r="C7159" t="s">
        <v>12</v>
      </c>
      <c r="D7159" t="s">
        <v>15</v>
      </c>
      <c r="E7159">
        <v>0</v>
      </c>
      <c r="F7159">
        <v>90</v>
      </c>
      <c r="G7159">
        <v>8833</v>
      </c>
      <c r="H7159">
        <v>16357</v>
      </c>
      <c r="I7159">
        <v>7524</v>
      </c>
    </row>
    <row r="7160" spans="1:9" x14ac:dyDescent="0.25">
      <c r="A7160" s="1">
        <v>45514</v>
      </c>
      <c r="B7160" t="s">
        <v>21</v>
      </c>
      <c r="C7160" t="s">
        <v>12</v>
      </c>
      <c r="D7160" t="s">
        <v>15</v>
      </c>
      <c r="E7160">
        <v>0</v>
      </c>
      <c r="F7160">
        <v>80</v>
      </c>
      <c r="G7160">
        <v>58669</v>
      </c>
      <c r="H7160">
        <v>88893</v>
      </c>
      <c r="I7160">
        <v>30224</v>
      </c>
    </row>
    <row r="7161" spans="1:9" x14ac:dyDescent="0.25">
      <c r="A7161" s="1">
        <v>45515</v>
      </c>
      <c r="B7161" t="s">
        <v>21</v>
      </c>
      <c r="C7161" t="s">
        <v>16</v>
      </c>
      <c r="D7161" t="s">
        <v>11</v>
      </c>
      <c r="E7161">
        <v>7</v>
      </c>
      <c r="F7161">
        <v>77</v>
      </c>
      <c r="G7161">
        <v>22782</v>
      </c>
      <c r="H7161">
        <v>42189</v>
      </c>
      <c r="I7161">
        <v>19407</v>
      </c>
    </row>
    <row r="7162" spans="1:9" x14ac:dyDescent="0.25">
      <c r="A7162" s="1">
        <v>45516</v>
      </c>
      <c r="B7162" t="s">
        <v>21</v>
      </c>
      <c r="C7162" t="s">
        <v>10</v>
      </c>
      <c r="D7162" t="s">
        <v>13</v>
      </c>
      <c r="E7162">
        <v>15</v>
      </c>
      <c r="F7162">
        <v>50</v>
      </c>
      <c r="G7162">
        <v>19292</v>
      </c>
      <c r="H7162">
        <v>26070</v>
      </c>
      <c r="I7162">
        <v>6778</v>
      </c>
    </row>
    <row r="7163" spans="1:9" x14ac:dyDescent="0.25">
      <c r="A7163" s="1">
        <v>45517</v>
      </c>
      <c r="B7163" t="s">
        <v>21</v>
      </c>
      <c r="C7163" t="s">
        <v>14</v>
      </c>
      <c r="D7163" t="s">
        <v>15</v>
      </c>
      <c r="E7163">
        <v>0</v>
      </c>
      <c r="F7163">
        <v>65</v>
      </c>
      <c r="G7163">
        <v>62456</v>
      </c>
      <c r="H7163">
        <v>94631</v>
      </c>
      <c r="I7163">
        <v>32175</v>
      </c>
    </row>
    <row r="7164" spans="1:9" x14ac:dyDescent="0.25">
      <c r="A7164" s="1">
        <v>45518</v>
      </c>
      <c r="B7164" t="s">
        <v>21</v>
      </c>
      <c r="C7164" t="s">
        <v>16</v>
      </c>
      <c r="D7164" t="s">
        <v>13</v>
      </c>
      <c r="E7164">
        <v>21</v>
      </c>
      <c r="F7164">
        <v>5</v>
      </c>
      <c r="G7164">
        <v>43677</v>
      </c>
      <c r="H7164">
        <v>75306</v>
      </c>
      <c r="I7164">
        <v>31629</v>
      </c>
    </row>
    <row r="7165" spans="1:9" x14ac:dyDescent="0.25">
      <c r="A7165" s="1">
        <v>45519</v>
      </c>
      <c r="B7165" t="s">
        <v>21</v>
      </c>
      <c r="C7165" t="s">
        <v>16</v>
      </c>
      <c r="D7165" t="s">
        <v>11</v>
      </c>
      <c r="E7165">
        <v>9</v>
      </c>
      <c r="F7165">
        <v>42</v>
      </c>
      <c r="G7165">
        <v>65423</v>
      </c>
      <c r="H7165">
        <v>92145</v>
      </c>
      <c r="I7165">
        <v>26722</v>
      </c>
    </row>
    <row r="7166" spans="1:9" x14ac:dyDescent="0.25">
      <c r="A7166" s="1">
        <v>45520</v>
      </c>
      <c r="B7166" t="s">
        <v>21</v>
      </c>
      <c r="C7166" t="s">
        <v>12</v>
      </c>
      <c r="D7166" t="s">
        <v>13</v>
      </c>
      <c r="E7166">
        <v>23</v>
      </c>
      <c r="F7166">
        <v>36</v>
      </c>
      <c r="G7166">
        <v>8800</v>
      </c>
      <c r="H7166">
        <v>15714</v>
      </c>
      <c r="I7166">
        <v>6914</v>
      </c>
    </row>
    <row r="7167" spans="1:9" x14ac:dyDescent="0.25">
      <c r="A7167" s="1">
        <v>45521</v>
      </c>
      <c r="B7167" t="s">
        <v>21</v>
      </c>
      <c r="C7167" t="s">
        <v>10</v>
      </c>
      <c r="D7167" t="s">
        <v>13</v>
      </c>
      <c r="E7167">
        <v>16</v>
      </c>
      <c r="F7167">
        <v>17</v>
      </c>
      <c r="G7167">
        <v>45671</v>
      </c>
      <c r="H7167">
        <v>71361</v>
      </c>
      <c r="I7167">
        <v>25690</v>
      </c>
    </row>
    <row r="7168" spans="1:9" x14ac:dyDescent="0.25">
      <c r="A7168" s="1">
        <v>45522</v>
      </c>
      <c r="B7168" t="s">
        <v>21</v>
      </c>
      <c r="C7168" t="s">
        <v>16</v>
      </c>
      <c r="D7168" t="s">
        <v>17</v>
      </c>
      <c r="E7168">
        <v>7</v>
      </c>
      <c r="F7168">
        <v>182</v>
      </c>
      <c r="G7168">
        <v>35652</v>
      </c>
      <c r="H7168">
        <v>71304</v>
      </c>
      <c r="I7168">
        <v>35652</v>
      </c>
    </row>
    <row r="7169" spans="1:9" x14ac:dyDescent="0.25">
      <c r="A7169" s="1">
        <v>45523</v>
      </c>
      <c r="B7169" t="s">
        <v>21</v>
      </c>
      <c r="C7169" t="s">
        <v>16</v>
      </c>
      <c r="D7169" t="s">
        <v>17</v>
      </c>
      <c r="E7169">
        <v>10</v>
      </c>
      <c r="F7169">
        <v>121</v>
      </c>
      <c r="G7169">
        <v>18649</v>
      </c>
      <c r="H7169">
        <v>23024</v>
      </c>
      <c r="I7169">
        <v>4375</v>
      </c>
    </row>
    <row r="7170" spans="1:9" x14ac:dyDescent="0.25">
      <c r="A7170" s="1">
        <v>45524</v>
      </c>
      <c r="B7170" t="s">
        <v>21</v>
      </c>
      <c r="C7170" t="s">
        <v>14</v>
      </c>
      <c r="D7170" t="s">
        <v>13</v>
      </c>
      <c r="E7170">
        <v>17</v>
      </c>
      <c r="F7170">
        <v>43</v>
      </c>
      <c r="G7170">
        <v>73443</v>
      </c>
      <c r="H7170">
        <v>96635</v>
      </c>
      <c r="I7170">
        <v>23192</v>
      </c>
    </row>
    <row r="7171" spans="1:9" x14ac:dyDescent="0.25">
      <c r="A7171" s="1">
        <v>45525</v>
      </c>
      <c r="B7171" t="s">
        <v>21</v>
      </c>
      <c r="C7171" t="s">
        <v>12</v>
      </c>
      <c r="D7171" t="s">
        <v>17</v>
      </c>
      <c r="E7171">
        <v>7</v>
      </c>
      <c r="F7171">
        <v>131</v>
      </c>
      <c r="G7171">
        <v>20615</v>
      </c>
      <c r="H7171">
        <v>39644</v>
      </c>
      <c r="I7171">
        <v>19029</v>
      </c>
    </row>
    <row r="7172" spans="1:9" x14ac:dyDescent="0.25">
      <c r="A7172" s="1">
        <v>45526</v>
      </c>
      <c r="B7172" t="s">
        <v>21</v>
      </c>
      <c r="C7172" t="s">
        <v>12</v>
      </c>
      <c r="D7172" t="s">
        <v>11</v>
      </c>
      <c r="E7172">
        <v>7</v>
      </c>
      <c r="F7172">
        <v>98</v>
      </c>
      <c r="G7172">
        <v>26466</v>
      </c>
      <c r="H7172">
        <v>39502</v>
      </c>
      <c r="I7172">
        <v>13036</v>
      </c>
    </row>
    <row r="7173" spans="1:9" x14ac:dyDescent="0.25">
      <c r="A7173" s="1">
        <v>45527</v>
      </c>
      <c r="B7173" t="s">
        <v>21</v>
      </c>
      <c r="C7173" t="s">
        <v>16</v>
      </c>
      <c r="D7173" t="s">
        <v>11</v>
      </c>
      <c r="E7173">
        <v>6</v>
      </c>
      <c r="F7173">
        <v>42</v>
      </c>
      <c r="G7173">
        <v>23331</v>
      </c>
      <c r="H7173">
        <v>35894</v>
      </c>
      <c r="I7173">
        <v>12563</v>
      </c>
    </row>
    <row r="7174" spans="1:9" x14ac:dyDescent="0.25">
      <c r="A7174" s="1">
        <v>45528</v>
      </c>
      <c r="B7174" t="s">
        <v>21</v>
      </c>
      <c r="C7174" t="s">
        <v>14</v>
      </c>
      <c r="D7174" t="s">
        <v>15</v>
      </c>
      <c r="E7174">
        <v>0</v>
      </c>
      <c r="F7174">
        <v>66</v>
      </c>
      <c r="G7174">
        <v>20525</v>
      </c>
      <c r="H7174">
        <v>23324</v>
      </c>
      <c r="I7174">
        <v>2799</v>
      </c>
    </row>
    <row r="7175" spans="1:9" x14ac:dyDescent="0.25">
      <c r="A7175" s="1">
        <v>45529</v>
      </c>
      <c r="B7175" t="s">
        <v>21</v>
      </c>
      <c r="C7175" t="s">
        <v>12</v>
      </c>
      <c r="D7175" t="s">
        <v>15</v>
      </c>
      <c r="E7175">
        <v>0</v>
      </c>
      <c r="F7175">
        <v>73</v>
      </c>
      <c r="G7175">
        <v>59073</v>
      </c>
      <c r="H7175">
        <v>95279</v>
      </c>
      <c r="I7175">
        <v>36206</v>
      </c>
    </row>
    <row r="7176" spans="1:9" x14ac:dyDescent="0.25">
      <c r="A7176" s="1">
        <v>45530</v>
      </c>
      <c r="B7176" t="s">
        <v>21</v>
      </c>
      <c r="C7176" t="s">
        <v>14</v>
      </c>
      <c r="D7176" t="s">
        <v>13</v>
      </c>
      <c r="E7176">
        <v>19</v>
      </c>
      <c r="F7176">
        <v>27</v>
      </c>
      <c r="G7176">
        <v>51026</v>
      </c>
      <c r="H7176">
        <v>79728</v>
      </c>
      <c r="I7176">
        <v>28702</v>
      </c>
    </row>
    <row r="7177" spans="1:9" x14ac:dyDescent="0.25">
      <c r="A7177" s="1">
        <v>45531</v>
      </c>
      <c r="B7177" t="s">
        <v>21</v>
      </c>
      <c r="C7177" t="s">
        <v>18</v>
      </c>
      <c r="D7177" t="s">
        <v>15</v>
      </c>
      <c r="E7177">
        <v>0</v>
      </c>
      <c r="F7177">
        <v>51</v>
      </c>
      <c r="G7177">
        <v>38635</v>
      </c>
      <c r="H7177">
        <v>75754</v>
      </c>
      <c r="I7177">
        <v>37119</v>
      </c>
    </row>
    <row r="7178" spans="1:9" x14ac:dyDescent="0.25">
      <c r="A7178" s="1">
        <v>45532</v>
      </c>
      <c r="B7178" t="s">
        <v>21</v>
      </c>
      <c r="C7178" t="s">
        <v>18</v>
      </c>
      <c r="D7178" t="s">
        <v>17</v>
      </c>
      <c r="E7178">
        <v>13</v>
      </c>
      <c r="F7178">
        <v>187</v>
      </c>
      <c r="G7178">
        <v>71848</v>
      </c>
      <c r="H7178">
        <v>79831</v>
      </c>
      <c r="I7178">
        <v>7983</v>
      </c>
    </row>
    <row r="7179" spans="1:9" x14ac:dyDescent="0.25">
      <c r="A7179" s="1">
        <v>45533</v>
      </c>
      <c r="B7179" t="s">
        <v>21</v>
      </c>
      <c r="C7179" t="s">
        <v>16</v>
      </c>
      <c r="D7179" t="s">
        <v>15</v>
      </c>
      <c r="E7179">
        <v>0</v>
      </c>
      <c r="F7179">
        <v>80</v>
      </c>
      <c r="G7179">
        <v>36704</v>
      </c>
      <c r="H7179">
        <v>69253</v>
      </c>
      <c r="I7179">
        <v>32549</v>
      </c>
    </row>
    <row r="7180" spans="1:9" x14ac:dyDescent="0.25">
      <c r="A7180" s="1">
        <v>45534</v>
      </c>
      <c r="B7180" t="s">
        <v>21</v>
      </c>
      <c r="C7180" t="s">
        <v>16</v>
      </c>
      <c r="D7180" t="s">
        <v>13</v>
      </c>
      <c r="E7180">
        <v>19</v>
      </c>
      <c r="F7180">
        <v>10</v>
      </c>
      <c r="G7180">
        <v>31721</v>
      </c>
      <c r="H7180">
        <v>57675</v>
      </c>
      <c r="I7180">
        <v>25954</v>
      </c>
    </row>
    <row r="7181" spans="1:9" x14ac:dyDescent="0.25">
      <c r="A7181" s="1">
        <v>45535</v>
      </c>
      <c r="B7181" t="s">
        <v>21</v>
      </c>
      <c r="C7181" t="s">
        <v>14</v>
      </c>
      <c r="D7181" t="s">
        <v>13</v>
      </c>
      <c r="E7181">
        <v>20</v>
      </c>
      <c r="F7181">
        <v>4</v>
      </c>
      <c r="G7181">
        <v>18384</v>
      </c>
      <c r="H7181">
        <v>29652</v>
      </c>
      <c r="I7181">
        <v>11268</v>
      </c>
    </row>
    <row r="7182" spans="1:9" x14ac:dyDescent="0.25">
      <c r="A7182" s="1">
        <v>45536</v>
      </c>
      <c r="B7182" t="s">
        <v>21</v>
      </c>
      <c r="C7182" t="s">
        <v>18</v>
      </c>
      <c r="D7182" t="s">
        <v>13</v>
      </c>
      <c r="E7182">
        <v>13</v>
      </c>
      <c r="F7182">
        <v>37</v>
      </c>
      <c r="G7182">
        <v>32206</v>
      </c>
      <c r="H7182">
        <v>37889</v>
      </c>
      <c r="I7182">
        <v>5683</v>
      </c>
    </row>
    <row r="7183" spans="1:9" x14ac:dyDescent="0.25">
      <c r="A7183" s="1">
        <v>45537</v>
      </c>
      <c r="B7183" t="s">
        <v>21</v>
      </c>
      <c r="C7183" t="s">
        <v>16</v>
      </c>
      <c r="D7183" t="s">
        <v>11</v>
      </c>
      <c r="E7183">
        <v>5</v>
      </c>
      <c r="F7183">
        <v>97</v>
      </c>
      <c r="G7183">
        <v>23427</v>
      </c>
      <c r="H7183">
        <v>43383</v>
      </c>
      <c r="I7183">
        <v>19956</v>
      </c>
    </row>
    <row r="7184" spans="1:9" x14ac:dyDescent="0.25">
      <c r="A7184" s="1">
        <v>45538</v>
      </c>
      <c r="B7184" t="s">
        <v>21</v>
      </c>
      <c r="C7184" t="s">
        <v>16</v>
      </c>
      <c r="D7184" t="s">
        <v>15</v>
      </c>
      <c r="E7184">
        <v>0</v>
      </c>
      <c r="F7184">
        <v>60</v>
      </c>
      <c r="G7184">
        <v>54322</v>
      </c>
      <c r="H7184">
        <v>63908</v>
      </c>
      <c r="I7184">
        <v>9586</v>
      </c>
    </row>
    <row r="7185" spans="1:9" x14ac:dyDescent="0.25">
      <c r="A7185" s="1">
        <v>45539</v>
      </c>
      <c r="B7185" t="s">
        <v>21</v>
      </c>
      <c r="C7185" t="s">
        <v>12</v>
      </c>
      <c r="D7185" t="s">
        <v>15</v>
      </c>
      <c r="E7185">
        <v>0</v>
      </c>
      <c r="F7185">
        <v>78</v>
      </c>
      <c r="G7185">
        <v>15323</v>
      </c>
      <c r="H7185">
        <v>27860</v>
      </c>
      <c r="I7185">
        <v>12537</v>
      </c>
    </row>
    <row r="7186" spans="1:9" x14ac:dyDescent="0.25">
      <c r="A7186" s="1">
        <v>45540</v>
      </c>
      <c r="B7186" t="s">
        <v>21</v>
      </c>
      <c r="C7186" t="s">
        <v>14</v>
      </c>
      <c r="D7186" t="s">
        <v>13</v>
      </c>
      <c r="E7186">
        <v>22</v>
      </c>
      <c r="F7186">
        <v>38</v>
      </c>
      <c r="G7186">
        <v>25887</v>
      </c>
      <c r="H7186">
        <v>41753</v>
      </c>
      <c r="I7186">
        <v>15866</v>
      </c>
    </row>
    <row r="7187" spans="1:9" x14ac:dyDescent="0.25">
      <c r="A7187" s="1">
        <v>45541</v>
      </c>
      <c r="B7187" t="s">
        <v>21</v>
      </c>
      <c r="C7187" t="s">
        <v>10</v>
      </c>
      <c r="D7187" t="s">
        <v>13</v>
      </c>
      <c r="E7187">
        <v>11</v>
      </c>
      <c r="F7187">
        <v>4</v>
      </c>
      <c r="G7187">
        <v>70514</v>
      </c>
      <c r="H7187">
        <v>91576</v>
      </c>
      <c r="I7187">
        <v>21062</v>
      </c>
    </row>
    <row r="7188" spans="1:9" x14ac:dyDescent="0.25">
      <c r="A7188" s="1">
        <v>45542</v>
      </c>
      <c r="B7188" t="s">
        <v>21</v>
      </c>
      <c r="C7188" t="s">
        <v>10</v>
      </c>
      <c r="D7188" t="s">
        <v>13</v>
      </c>
      <c r="E7188">
        <v>25</v>
      </c>
      <c r="F7188">
        <v>29</v>
      </c>
      <c r="G7188">
        <v>62144</v>
      </c>
      <c r="H7188">
        <v>73110</v>
      </c>
      <c r="I7188">
        <v>10966</v>
      </c>
    </row>
    <row r="7189" spans="1:9" x14ac:dyDescent="0.25">
      <c r="A7189" s="1">
        <v>45543</v>
      </c>
      <c r="B7189" t="s">
        <v>21</v>
      </c>
      <c r="C7189" t="s">
        <v>10</v>
      </c>
      <c r="D7189" t="s">
        <v>15</v>
      </c>
      <c r="E7189">
        <v>0</v>
      </c>
      <c r="F7189">
        <v>76</v>
      </c>
      <c r="G7189">
        <v>15727</v>
      </c>
      <c r="H7189">
        <v>27115</v>
      </c>
      <c r="I7189">
        <v>11388</v>
      </c>
    </row>
    <row r="7190" spans="1:9" x14ac:dyDescent="0.25">
      <c r="A7190" s="1">
        <v>45544</v>
      </c>
      <c r="B7190" t="s">
        <v>21</v>
      </c>
      <c r="C7190" t="s">
        <v>12</v>
      </c>
      <c r="D7190" t="s">
        <v>17</v>
      </c>
      <c r="E7190">
        <v>10</v>
      </c>
      <c r="F7190">
        <v>125</v>
      </c>
      <c r="G7190">
        <v>41834</v>
      </c>
      <c r="H7190">
        <v>74704</v>
      </c>
      <c r="I7190">
        <v>32870</v>
      </c>
    </row>
    <row r="7191" spans="1:9" x14ac:dyDescent="0.25">
      <c r="A7191" s="1">
        <v>45545</v>
      </c>
      <c r="B7191" t="s">
        <v>21</v>
      </c>
      <c r="C7191" t="s">
        <v>18</v>
      </c>
      <c r="D7191" t="s">
        <v>17</v>
      </c>
      <c r="E7191">
        <v>8</v>
      </c>
      <c r="F7191">
        <v>80</v>
      </c>
      <c r="G7191">
        <v>12787</v>
      </c>
      <c r="H7191">
        <v>17517</v>
      </c>
      <c r="I7191">
        <v>4730</v>
      </c>
    </row>
    <row r="7192" spans="1:9" x14ac:dyDescent="0.25">
      <c r="A7192" s="1">
        <v>45546</v>
      </c>
      <c r="B7192" t="s">
        <v>21</v>
      </c>
      <c r="C7192" t="s">
        <v>16</v>
      </c>
      <c r="D7192" t="s">
        <v>11</v>
      </c>
      <c r="E7192">
        <v>3</v>
      </c>
      <c r="F7192">
        <v>33</v>
      </c>
      <c r="G7192">
        <v>19080</v>
      </c>
      <c r="H7192">
        <v>28059</v>
      </c>
      <c r="I7192">
        <v>8979</v>
      </c>
    </row>
    <row r="7193" spans="1:9" x14ac:dyDescent="0.25">
      <c r="A7193" s="1">
        <v>45547</v>
      </c>
      <c r="B7193" t="s">
        <v>21</v>
      </c>
      <c r="C7193" t="s">
        <v>14</v>
      </c>
      <c r="D7193" t="s">
        <v>13</v>
      </c>
      <c r="E7193">
        <v>12</v>
      </c>
      <c r="F7193">
        <v>45</v>
      </c>
      <c r="G7193">
        <v>12841</v>
      </c>
      <c r="H7193">
        <v>17590</v>
      </c>
      <c r="I7193">
        <v>4749</v>
      </c>
    </row>
    <row r="7194" spans="1:9" x14ac:dyDescent="0.25">
      <c r="A7194" s="1">
        <v>45548</v>
      </c>
      <c r="B7194" t="s">
        <v>21</v>
      </c>
      <c r="C7194" t="s">
        <v>16</v>
      </c>
      <c r="D7194" t="s">
        <v>15</v>
      </c>
      <c r="E7194">
        <v>0</v>
      </c>
      <c r="F7194">
        <v>33</v>
      </c>
      <c r="G7194">
        <v>7009</v>
      </c>
      <c r="H7194">
        <v>10951</v>
      </c>
      <c r="I7194">
        <v>3942</v>
      </c>
    </row>
    <row r="7195" spans="1:9" x14ac:dyDescent="0.25">
      <c r="A7195" s="1">
        <v>45549</v>
      </c>
      <c r="B7195" t="s">
        <v>21</v>
      </c>
      <c r="C7195" t="s">
        <v>12</v>
      </c>
      <c r="D7195" t="s">
        <v>11</v>
      </c>
      <c r="E7195">
        <v>7</v>
      </c>
      <c r="F7195">
        <v>57</v>
      </c>
      <c r="G7195">
        <v>40431</v>
      </c>
      <c r="H7195">
        <v>48132</v>
      </c>
      <c r="I7195">
        <v>7701</v>
      </c>
    </row>
    <row r="7196" spans="1:9" x14ac:dyDescent="0.25">
      <c r="A7196" s="1">
        <v>45550</v>
      </c>
      <c r="B7196" t="s">
        <v>21</v>
      </c>
      <c r="C7196" t="s">
        <v>16</v>
      </c>
      <c r="D7196" t="s">
        <v>17</v>
      </c>
      <c r="E7196">
        <v>8</v>
      </c>
      <c r="F7196">
        <v>198</v>
      </c>
      <c r="G7196">
        <v>43861</v>
      </c>
      <c r="H7196">
        <v>66456</v>
      </c>
      <c r="I7196">
        <v>22595</v>
      </c>
    </row>
    <row r="7197" spans="1:9" x14ac:dyDescent="0.25">
      <c r="A7197" s="1">
        <v>45551</v>
      </c>
      <c r="B7197" t="s">
        <v>21</v>
      </c>
      <c r="C7197" t="s">
        <v>14</v>
      </c>
      <c r="D7197" t="s">
        <v>13</v>
      </c>
      <c r="E7197">
        <v>10</v>
      </c>
      <c r="F7197">
        <v>25</v>
      </c>
      <c r="G7197">
        <v>27070</v>
      </c>
      <c r="H7197">
        <v>47492</v>
      </c>
      <c r="I7197">
        <v>20422</v>
      </c>
    </row>
    <row r="7198" spans="1:9" x14ac:dyDescent="0.25">
      <c r="A7198" s="1">
        <v>45552</v>
      </c>
      <c r="B7198" t="s">
        <v>21</v>
      </c>
      <c r="C7198" t="s">
        <v>14</v>
      </c>
      <c r="D7198" t="s">
        <v>13</v>
      </c>
      <c r="E7198">
        <v>14</v>
      </c>
      <c r="F7198">
        <v>26</v>
      </c>
      <c r="G7198">
        <v>49920</v>
      </c>
      <c r="H7198">
        <v>64000</v>
      </c>
      <c r="I7198">
        <v>14080</v>
      </c>
    </row>
    <row r="7199" spans="1:9" x14ac:dyDescent="0.25">
      <c r="A7199" s="1">
        <v>45553</v>
      </c>
      <c r="B7199" t="s">
        <v>21</v>
      </c>
      <c r="C7199" t="s">
        <v>10</v>
      </c>
      <c r="D7199" t="s">
        <v>17</v>
      </c>
      <c r="E7199">
        <v>7</v>
      </c>
      <c r="F7199">
        <v>109</v>
      </c>
      <c r="G7199">
        <v>71257</v>
      </c>
      <c r="H7199">
        <v>97613</v>
      </c>
      <c r="I7199">
        <v>26356</v>
      </c>
    </row>
    <row r="7200" spans="1:9" x14ac:dyDescent="0.25">
      <c r="A7200" s="1">
        <v>45554</v>
      </c>
      <c r="B7200" t="s">
        <v>21</v>
      </c>
      <c r="C7200" t="s">
        <v>10</v>
      </c>
      <c r="D7200" t="s">
        <v>13</v>
      </c>
      <c r="E7200">
        <v>13</v>
      </c>
      <c r="F7200">
        <v>25</v>
      </c>
      <c r="G7200">
        <v>36298</v>
      </c>
      <c r="H7200">
        <v>53379</v>
      </c>
      <c r="I7200">
        <v>17081</v>
      </c>
    </row>
    <row r="7201" spans="1:9" x14ac:dyDescent="0.25">
      <c r="A7201" s="1">
        <v>45555</v>
      </c>
      <c r="B7201" t="s">
        <v>21</v>
      </c>
      <c r="C7201" t="s">
        <v>16</v>
      </c>
      <c r="D7201" t="s">
        <v>11</v>
      </c>
      <c r="E7201">
        <v>5</v>
      </c>
      <c r="F7201">
        <v>72</v>
      </c>
      <c r="G7201">
        <v>27385</v>
      </c>
      <c r="H7201">
        <v>43468</v>
      </c>
      <c r="I7201">
        <v>16083</v>
      </c>
    </row>
    <row r="7202" spans="1:9" x14ac:dyDescent="0.25">
      <c r="A7202" s="1">
        <v>45556</v>
      </c>
      <c r="B7202" t="s">
        <v>21</v>
      </c>
      <c r="C7202" t="s">
        <v>18</v>
      </c>
      <c r="D7202" t="s">
        <v>15</v>
      </c>
      <c r="E7202">
        <v>0</v>
      </c>
      <c r="F7202">
        <v>93</v>
      </c>
      <c r="G7202">
        <v>51102</v>
      </c>
      <c r="H7202">
        <v>91253</v>
      </c>
      <c r="I7202">
        <v>40151</v>
      </c>
    </row>
    <row r="7203" spans="1:9" x14ac:dyDescent="0.25">
      <c r="A7203" s="1">
        <v>45557</v>
      </c>
      <c r="B7203" t="s">
        <v>21</v>
      </c>
      <c r="C7203" t="s">
        <v>16</v>
      </c>
      <c r="D7203" t="s">
        <v>17</v>
      </c>
      <c r="E7203">
        <v>13</v>
      </c>
      <c r="F7203">
        <v>173</v>
      </c>
      <c r="G7203">
        <v>42603</v>
      </c>
      <c r="H7203">
        <v>83535</v>
      </c>
      <c r="I7203">
        <v>40932</v>
      </c>
    </row>
    <row r="7204" spans="1:9" x14ac:dyDescent="0.25">
      <c r="A7204" s="1">
        <v>45558</v>
      </c>
      <c r="B7204" t="s">
        <v>21</v>
      </c>
      <c r="C7204" t="s">
        <v>10</v>
      </c>
      <c r="D7204" t="s">
        <v>13</v>
      </c>
      <c r="E7204">
        <v>10</v>
      </c>
      <c r="F7204">
        <v>16</v>
      </c>
      <c r="G7204">
        <v>24572</v>
      </c>
      <c r="H7204">
        <v>31912</v>
      </c>
      <c r="I7204">
        <v>7340</v>
      </c>
    </row>
    <row r="7205" spans="1:9" x14ac:dyDescent="0.25">
      <c r="A7205" s="1">
        <v>45559</v>
      </c>
      <c r="B7205" t="s">
        <v>21</v>
      </c>
      <c r="C7205" t="s">
        <v>10</v>
      </c>
      <c r="D7205" t="s">
        <v>15</v>
      </c>
      <c r="E7205">
        <v>0</v>
      </c>
      <c r="F7205">
        <v>81</v>
      </c>
      <c r="G7205">
        <v>20688</v>
      </c>
      <c r="H7205">
        <v>27957</v>
      </c>
      <c r="I7205">
        <v>7269</v>
      </c>
    </row>
    <row r="7206" spans="1:9" x14ac:dyDescent="0.25">
      <c r="A7206" s="1">
        <v>45560</v>
      </c>
      <c r="B7206" t="s">
        <v>21</v>
      </c>
      <c r="C7206" t="s">
        <v>12</v>
      </c>
      <c r="D7206" t="s">
        <v>15</v>
      </c>
      <c r="E7206">
        <v>0</v>
      </c>
      <c r="F7206">
        <v>38</v>
      </c>
      <c r="G7206">
        <v>13163</v>
      </c>
      <c r="H7206">
        <v>20893</v>
      </c>
      <c r="I7206">
        <v>7730</v>
      </c>
    </row>
    <row r="7207" spans="1:9" x14ac:dyDescent="0.25">
      <c r="A7207" s="1">
        <v>45561</v>
      </c>
      <c r="B7207" t="s">
        <v>21</v>
      </c>
      <c r="C7207" t="s">
        <v>14</v>
      </c>
      <c r="D7207" t="s">
        <v>13</v>
      </c>
      <c r="E7207">
        <v>22</v>
      </c>
      <c r="F7207">
        <v>24</v>
      </c>
      <c r="G7207">
        <v>37837</v>
      </c>
      <c r="H7207">
        <v>63062</v>
      </c>
      <c r="I7207">
        <v>25225</v>
      </c>
    </row>
    <row r="7208" spans="1:9" x14ac:dyDescent="0.25">
      <c r="A7208" s="1">
        <v>45562</v>
      </c>
      <c r="B7208" t="s">
        <v>21</v>
      </c>
      <c r="C7208" t="s">
        <v>16</v>
      </c>
      <c r="D7208" t="s">
        <v>11</v>
      </c>
      <c r="E7208">
        <v>8</v>
      </c>
      <c r="F7208">
        <v>49</v>
      </c>
      <c r="G7208">
        <v>64972</v>
      </c>
      <c r="H7208">
        <v>98442</v>
      </c>
      <c r="I7208">
        <v>33470</v>
      </c>
    </row>
    <row r="7209" spans="1:9" x14ac:dyDescent="0.25">
      <c r="A7209" s="1">
        <v>45563</v>
      </c>
      <c r="B7209" t="s">
        <v>21</v>
      </c>
      <c r="C7209" t="s">
        <v>14</v>
      </c>
      <c r="D7209" t="s">
        <v>17</v>
      </c>
      <c r="E7209">
        <v>8</v>
      </c>
      <c r="F7209">
        <v>125</v>
      </c>
      <c r="G7209">
        <v>31683</v>
      </c>
      <c r="H7209">
        <v>48743</v>
      </c>
      <c r="I7209">
        <v>17060</v>
      </c>
    </row>
    <row r="7210" spans="1:9" x14ac:dyDescent="0.25">
      <c r="A7210" s="1">
        <v>45564</v>
      </c>
      <c r="B7210" t="s">
        <v>21</v>
      </c>
      <c r="C7210" t="s">
        <v>18</v>
      </c>
      <c r="D7210" t="s">
        <v>13</v>
      </c>
      <c r="E7210">
        <v>25</v>
      </c>
      <c r="F7210">
        <v>38</v>
      </c>
      <c r="G7210">
        <v>62146</v>
      </c>
      <c r="H7210">
        <v>87530</v>
      </c>
      <c r="I7210">
        <v>25384</v>
      </c>
    </row>
    <row r="7211" spans="1:9" x14ac:dyDescent="0.25">
      <c r="A7211" s="1">
        <v>45565</v>
      </c>
      <c r="B7211" t="s">
        <v>21</v>
      </c>
      <c r="C7211" t="s">
        <v>16</v>
      </c>
      <c r="D7211" t="s">
        <v>17</v>
      </c>
      <c r="E7211">
        <v>8</v>
      </c>
      <c r="F7211">
        <v>154</v>
      </c>
      <c r="G7211">
        <v>16373</v>
      </c>
      <c r="H7211">
        <v>32746</v>
      </c>
      <c r="I7211">
        <v>16373</v>
      </c>
    </row>
    <row r="7212" spans="1:9" x14ac:dyDescent="0.25">
      <c r="A7212" s="1">
        <v>45566</v>
      </c>
      <c r="B7212" t="s">
        <v>21</v>
      </c>
      <c r="C7212" t="s">
        <v>12</v>
      </c>
      <c r="D7212" t="s">
        <v>11</v>
      </c>
      <c r="E7212">
        <v>8</v>
      </c>
      <c r="F7212">
        <v>100</v>
      </c>
      <c r="G7212">
        <v>91098</v>
      </c>
      <c r="H7212">
        <v>113872.5</v>
      </c>
      <c r="I7212">
        <v>22774.5</v>
      </c>
    </row>
    <row r="7213" spans="1:9" x14ac:dyDescent="0.25">
      <c r="A7213" s="1">
        <v>45567</v>
      </c>
      <c r="B7213" t="s">
        <v>21</v>
      </c>
      <c r="C7213" t="s">
        <v>18</v>
      </c>
      <c r="D7213" t="s">
        <v>11</v>
      </c>
      <c r="E7213">
        <v>10</v>
      </c>
      <c r="F7213">
        <v>58</v>
      </c>
      <c r="G7213">
        <v>66757</v>
      </c>
      <c r="H7213">
        <v>84502.5</v>
      </c>
      <c r="I7213">
        <v>17745.5</v>
      </c>
    </row>
    <row r="7214" spans="1:9" x14ac:dyDescent="0.25">
      <c r="A7214" s="1">
        <v>45568</v>
      </c>
      <c r="B7214" t="s">
        <v>21</v>
      </c>
      <c r="C7214" t="s">
        <v>14</v>
      </c>
      <c r="D7214" t="s">
        <v>17</v>
      </c>
      <c r="E7214">
        <v>6</v>
      </c>
      <c r="F7214">
        <v>188</v>
      </c>
      <c r="G7214">
        <v>45045</v>
      </c>
      <c r="H7214">
        <v>73843.5</v>
      </c>
      <c r="I7214">
        <v>28798.5</v>
      </c>
    </row>
    <row r="7215" spans="1:9" x14ac:dyDescent="0.25">
      <c r="A7215" s="1">
        <v>45569</v>
      </c>
      <c r="B7215" t="s">
        <v>21</v>
      </c>
      <c r="C7215" t="s">
        <v>12</v>
      </c>
      <c r="D7215" t="s">
        <v>17</v>
      </c>
      <c r="E7215">
        <v>10</v>
      </c>
      <c r="F7215">
        <v>169</v>
      </c>
      <c r="G7215">
        <v>15707</v>
      </c>
      <c r="H7215">
        <v>21225</v>
      </c>
      <c r="I7215">
        <v>5518</v>
      </c>
    </row>
    <row r="7216" spans="1:9" x14ac:dyDescent="0.25">
      <c r="A7216" s="1">
        <v>45570</v>
      </c>
      <c r="B7216" t="s">
        <v>21</v>
      </c>
      <c r="C7216" t="s">
        <v>12</v>
      </c>
      <c r="D7216" t="s">
        <v>13</v>
      </c>
      <c r="E7216">
        <v>15</v>
      </c>
      <c r="F7216">
        <v>26</v>
      </c>
      <c r="G7216">
        <v>64826</v>
      </c>
      <c r="H7216">
        <v>96754.5</v>
      </c>
      <c r="I7216">
        <v>31928.5</v>
      </c>
    </row>
    <row r="7217" spans="1:9" x14ac:dyDescent="0.25">
      <c r="A7217" s="1">
        <v>45571</v>
      </c>
      <c r="B7217" t="s">
        <v>21</v>
      </c>
      <c r="C7217" t="s">
        <v>14</v>
      </c>
      <c r="D7217" t="s">
        <v>15</v>
      </c>
      <c r="E7217">
        <v>0</v>
      </c>
      <c r="F7217">
        <v>49</v>
      </c>
      <c r="G7217">
        <v>16796</v>
      </c>
      <c r="H7217">
        <v>21261</v>
      </c>
      <c r="I7217">
        <v>4465</v>
      </c>
    </row>
    <row r="7218" spans="1:9" x14ac:dyDescent="0.25">
      <c r="A7218" s="1">
        <v>45572</v>
      </c>
      <c r="B7218" t="s">
        <v>21</v>
      </c>
      <c r="C7218" t="s">
        <v>14</v>
      </c>
      <c r="D7218" t="s">
        <v>15</v>
      </c>
      <c r="E7218">
        <v>0</v>
      </c>
      <c r="F7218">
        <v>96</v>
      </c>
      <c r="G7218">
        <v>48272</v>
      </c>
      <c r="H7218">
        <v>73140</v>
      </c>
      <c r="I7218">
        <v>24868</v>
      </c>
    </row>
    <row r="7219" spans="1:9" x14ac:dyDescent="0.25">
      <c r="A7219" s="1">
        <v>45573</v>
      </c>
      <c r="B7219" t="s">
        <v>21</v>
      </c>
      <c r="C7219" t="s">
        <v>18</v>
      </c>
      <c r="D7219" t="s">
        <v>11</v>
      </c>
      <c r="E7219">
        <v>4</v>
      </c>
      <c r="F7219">
        <v>35</v>
      </c>
      <c r="G7219">
        <v>68379</v>
      </c>
      <c r="H7219">
        <v>78597</v>
      </c>
      <c r="I7219">
        <v>10218</v>
      </c>
    </row>
    <row r="7220" spans="1:9" x14ac:dyDescent="0.25">
      <c r="A7220" s="1">
        <v>45574</v>
      </c>
      <c r="B7220" t="s">
        <v>21</v>
      </c>
      <c r="C7220" t="s">
        <v>14</v>
      </c>
      <c r="D7220" t="s">
        <v>11</v>
      </c>
      <c r="E7220">
        <v>5</v>
      </c>
      <c r="F7220">
        <v>36</v>
      </c>
      <c r="G7220">
        <v>78429</v>
      </c>
      <c r="H7220">
        <v>103195.5</v>
      </c>
      <c r="I7220">
        <v>24766.5</v>
      </c>
    </row>
    <row r="7221" spans="1:9" x14ac:dyDescent="0.25">
      <c r="A7221" s="1">
        <v>45575</v>
      </c>
      <c r="B7221" t="s">
        <v>21</v>
      </c>
      <c r="C7221" t="s">
        <v>10</v>
      </c>
      <c r="D7221" t="s">
        <v>15</v>
      </c>
      <c r="E7221">
        <v>0</v>
      </c>
      <c r="F7221">
        <v>28</v>
      </c>
      <c r="G7221">
        <v>50867</v>
      </c>
      <c r="H7221">
        <v>62799</v>
      </c>
      <c r="I7221">
        <v>11932</v>
      </c>
    </row>
    <row r="7222" spans="1:9" x14ac:dyDescent="0.25">
      <c r="A7222" s="1">
        <v>45576</v>
      </c>
      <c r="B7222" t="s">
        <v>21</v>
      </c>
      <c r="C7222" t="s">
        <v>14</v>
      </c>
      <c r="D7222" t="s">
        <v>15</v>
      </c>
      <c r="E7222">
        <v>0</v>
      </c>
      <c r="F7222">
        <v>75</v>
      </c>
      <c r="G7222">
        <v>13752</v>
      </c>
      <c r="H7222">
        <v>24126</v>
      </c>
      <c r="I7222">
        <v>10374</v>
      </c>
    </row>
    <row r="7223" spans="1:9" x14ac:dyDescent="0.25">
      <c r="A7223" s="1">
        <v>45577</v>
      </c>
      <c r="B7223" t="s">
        <v>21</v>
      </c>
      <c r="C7223" t="s">
        <v>12</v>
      </c>
      <c r="D7223" t="s">
        <v>11</v>
      </c>
      <c r="E7223">
        <v>6</v>
      </c>
      <c r="F7223">
        <v>22</v>
      </c>
      <c r="G7223">
        <v>86191</v>
      </c>
      <c r="H7223">
        <v>143652</v>
      </c>
      <c r="I7223">
        <v>57461</v>
      </c>
    </row>
    <row r="7224" spans="1:9" x14ac:dyDescent="0.25">
      <c r="A7224" s="1">
        <v>45578</v>
      </c>
      <c r="B7224" t="s">
        <v>21</v>
      </c>
      <c r="C7224" t="s">
        <v>10</v>
      </c>
      <c r="D7224" t="s">
        <v>17</v>
      </c>
      <c r="E7224">
        <v>8</v>
      </c>
      <c r="F7224">
        <v>63</v>
      </c>
      <c r="G7224">
        <v>113411</v>
      </c>
      <c r="H7224">
        <v>136639.5</v>
      </c>
      <c r="I7224">
        <v>23228.5</v>
      </c>
    </row>
    <row r="7225" spans="1:9" x14ac:dyDescent="0.25">
      <c r="A7225" s="1">
        <v>45579</v>
      </c>
      <c r="B7225" t="s">
        <v>21</v>
      </c>
      <c r="C7225" t="s">
        <v>10</v>
      </c>
      <c r="D7225" t="s">
        <v>15</v>
      </c>
      <c r="E7225">
        <v>0</v>
      </c>
      <c r="F7225">
        <v>36</v>
      </c>
      <c r="G7225">
        <v>40418</v>
      </c>
      <c r="H7225">
        <v>47550</v>
      </c>
      <c r="I7225">
        <v>7132</v>
      </c>
    </row>
    <row r="7226" spans="1:9" x14ac:dyDescent="0.25">
      <c r="A7226" s="1">
        <v>45580</v>
      </c>
      <c r="B7226" t="s">
        <v>21</v>
      </c>
      <c r="C7226" t="s">
        <v>10</v>
      </c>
      <c r="D7226" t="s">
        <v>11</v>
      </c>
      <c r="E7226">
        <v>5</v>
      </c>
      <c r="F7226">
        <v>93</v>
      </c>
      <c r="G7226">
        <v>17500</v>
      </c>
      <c r="H7226">
        <v>25000.5</v>
      </c>
      <c r="I7226">
        <v>7500.5</v>
      </c>
    </row>
    <row r="7227" spans="1:9" x14ac:dyDescent="0.25">
      <c r="A7227" s="1">
        <v>45581</v>
      </c>
      <c r="B7227" t="s">
        <v>21</v>
      </c>
      <c r="C7227" t="s">
        <v>16</v>
      </c>
      <c r="D7227" t="s">
        <v>11</v>
      </c>
      <c r="E7227">
        <v>3</v>
      </c>
      <c r="F7227">
        <v>53</v>
      </c>
      <c r="G7227">
        <v>92286</v>
      </c>
      <c r="H7227">
        <v>119851.5</v>
      </c>
      <c r="I7227">
        <v>27565.5</v>
      </c>
    </row>
    <row r="7228" spans="1:9" x14ac:dyDescent="0.25">
      <c r="A7228" s="1">
        <v>45582</v>
      </c>
      <c r="B7228" t="s">
        <v>21</v>
      </c>
      <c r="C7228" t="s">
        <v>16</v>
      </c>
      <c r="D7228" t="s">
        <v>15</v>
      </c>
      <c r="E7228">
        <v>0</v>
      </c>
      <c r="F7228">
        <v>97</v>
      </c>
      <c r="G7228">
        <v>53183</v>
      </c>
      <c r="H7228">
        <v>60435</v>
      </c>
      <c r="I7228">
        <v>7252</v>
      </c>
    </row>
    <row r="7229" spans="1:9" x14ac:dyDescent="0.25">
      <c r="A7229" s="1">
        <v>45583</v>
      </c>
      <c r="B7229" t="s">
        <v>21</v>
      </c>
      <c r="C7229" t="s">
        <v>18</v>
      </c>
      <c r="D7229" t="s">
        <v>13</v>
      </c>
      <c r="E7229">
        <v>19</v>
      </c>
      <c r="F7229">
        <v>1</v>
      </c>
      <c r="G7229">
        <v>55650</v>
      </c>
      <c r="H7229">
        <v>95947.5</v>
      </c>
      <c r="I7229">
        <v>40297.5</v>
      </c>
    </row>
    <row r="7230" spans="1:9" x14ac:dyDescent="0.25">
      <c r="A7230" s="1">
        <v>45584</v>
      </c>
      <c r="B7230" t="s">
        <v>21</v>
      </c>
      <c r="C7230" t="s">
        <v>14</v>
      </c>
      <c r="D7230" t="s">
        <v>17</v>
      </c>
      <c r="E7230">
        <v>5</v>
      </c>
      <c r="F7230">
        <v>124</v>
      </c>
      <c r="G7230">
        <v>122550</v>
      </c>
      <c r="H7230">
        <v>140862</v>
      </c>
      <c r="I7230">
        <v>18312</v>
      </c>
    </row>
    <row r="7231" spans="1:9" x14ac:dyDescent="0.25">
      <c r="A7231" s="1">
        <v>45585</v>
      </c>
      <c r="B7231" t="s">
        <v>21</v>
      </c>
      <c r="C7231" t="s">
        <v>10</v>
      </c>
      <c r="D7231" t="s">
        <v>11</v>
      </c>
      <c r="E7231">
        <v>3</v>
      </c>
      <c r="F7231">
        <v>46</v>
      </c>
      <c r="G7231">
        <v>38302</v>
      </c>
      <c r="H7231">
        <v>64918.5</v>
      </c>
      <c r="I7231">
        <v>26616.5</v>
      </c>
    </row>
    <row r="7232" spans="1:9" x14ac:dyDescent="0.25">
      <c r="A7232" s="1">
        <v>45586</v>
      </c>
      <c r="B7232" t="s">
        <v>21</v>
      </c>
      <c r="C7232" t="s">
        <v>14</v>
      </c>
      <c r="D7232" t="s">
        <v>13</v>
      </c>
      <c r="E7232">
        <v>17</v>
      </c>
      <c r="F7232">
        <v>3</v>
      </c>
      <c r="G7232">
        <v>13551</v>
      </c>
      <c r="H7232">
        <v>15399</v>
      </c>
      <c r="I7232">
        <v>1848</v>
      </c>
    </row>
    <row r="7233" spans="1:9" x14ac:dyDescent="0.25">
      <c r="A7233" s="1">
        <v>45587</v>
      </c>
      <c r="B7233" t="s">
        <v>21</v>
      </c>
      <c r="C7233" t="s">
        <v>10</v>
      </c>
      <c r="D7233" t="s">
        <v>17</v>
      </c>
      <c r="E7233">
        <v>15</v>
      </c>
      <c r="F7233">
        <v>140</v>
      </c>
      <c r="G7233">
        <v>112085</v>
      </c>
      <c r="H7233">
        <v>145564.5</v>
      </c>
      <c r="I7233">
        <v>33479.5</v>
      </c>
    </row>
    <row r="7234" spans="1:9" x14ac:dyDescent="0.25">
      <c r="A7234" s="1">
        <v>45588</v>
      </c>
      <c r="B7234" t="s">
        <v>21</v>
      </c>
      <c r="C7234" t="s">
        <v>12</v>
      </c>
      <c r="D7234" t="s">
        <v>13</v>
      </c>
      <c r="E7234">
        <v>21</v>
      </c>
      <c r="F7234">
        <v>28</v>
      </c>
      <c r="G7234">
        <v>22128</v>
      </c>
      <c r="H7234">
        <v>35124</v>
      </c>
      <c r="I7234">
        <v>12996</v>
      </c>
    </row>
    <row r="7235" spans="1:9" x14ac:dyDescent="0.25">
      <c r="A7235" s="1">
        <v>45589</v>
      </c>
      <c r="B7235" t="s">
        <v>21</v>
      </c>
      <c r="C7235" t="s">
        <v>14</v>
      </c>
      <c r="D7235" t="s">
        <v>17</v>
      </c>
      <c r="E7235">
        <v>15</v>
      </c>
      <c r="F7235">
        <v>85</v>
      </c>
      <c r="G7235">
        <v>59421</v>
      </c>
      <c r="H7235">
        <v>110038.5</v>
      </c>
      <c r="I7235">
        <v>50617.5</v>
      </c>
    </row>
    <row r="7236" spans="1:9" x14ac:dyDescent="0.25">
      <c r="A7236" s="1">
        <v>45590</v>
      </c>
      <c r="B7236" t="s">
        <v>21</v>
      </c>
      <c r="C7236" t="s">
        <v>14</v>
      </c>
      <c r="D7236" t="s">
        <v>13</v>
      </c>
      <c r="E7236">
        <v>12</v>
      </c>
      <c r="F7236">
        <v>32</v>
      </c>
      <c r="G7236">
        <v>69392</v>
      </c>
      <c r="H7236">
        <v>130929</v>
      </c>
      <c r="I7236">
        <v>61537</v>
      </c>
    </row>
    <row r="7237" spans="1:9" x14ac:dyDescent="0.25">
      <c r="A7237" s="1">
        <v>45591</v>
      </c>
      <c r="B7237" t="s">
        <v>21</v>
      </c>
      <c r="C7237" t="s">
        <v>16</v>
      </c>
      <c r="D7237" t="s">
        <v>15</v>
      </c>
      <c r="E7237">
        <v>0</v>
      </c>
      <c r="F7237">
        <v>72</v>
      </c>
      <c r="G7237">
        <v>98329</v>
      </c>
      <c r="H7237">
        <v>134697</v>
      </c>
      <c r="I7237">
        <v>36368</v>
      </c>
    </row>
    <row r="7238" spans="1:9" x14ac:dyDescent="0.25">
      <c r="A7238" s="1">
        <v>45592</v>
      </c>
      <c r="B7238" t="s">
        <v>21</v>
      </c>
      <c r="C7238" t="s">
        <v>10</v>
      </c>
      <c r="D7238" t="s">
        <v>13</v>
      </c>
      <c r="E7238">
        <v>24</v>
      </c>
      <c r="F7238">
        <v>10</v>
      </c>
      <c r="G7238">
        <v>42074</v>
      </c>
      <c r="H7238">
        <v>52593</v>
      </c>
      <c r="I7238">
        <v>10519</v>
      </c>
    </row>
    <row r="7239" spans="1:9" x14ac:dyDescent="0.25">
      <c r="A7239" s="1">
        <v>45593</v>
      </c>
      <c r="B7239" t="s">
        <v>21</v>
      </c>
      <c r="C7239" t="s">
        <v>16</v>
      </c>
      <c r="D7239" t="s">
        <v>17</v>
      </c>
      <c r="E7239">
        <v>9</v>
      </c>
      <c r="F7239">
        <v>85</v>
      </c>
      <c r="G7239">
        <v>46925</v>
      </c>
      <c r="H7239">
        <v>83794.5</v>
      </c>
      <c r="I7239">
        <v>36869.5</v>
      </c>
    </row>
    <row r="7240" spans="1:9" x14ac:dyDescent="0.25">
      <c r="A7240" s="1">
        <v>45594</v>
      </c>
      <c r="B7240" t="s">
        <v>21</v>
      </c>
      <c r="C7240" t="s">
        <v>10</v>
      </c>
      <c r="D7240" t="s">
        <v>11</v>
      </c>
      <c r="E7240">
        <v>6</v>
      </c>
      <c r="F7240">
        <v>42</v>
      </c>
      <c r="G7240">
        <v>99166</v>
      </c>
      <c r="H7240">
        <v>115309.5</v>
      </c>
      <c r="I7240">
        <v>16143.5</v>
      </c>
    </row>
    <row r="7241" spans="1:9" x14ac:dyDescent="0.25">
      <c r="A7241" s="1">
        <v>45595</v>
      </c>
      <c r="B7241" t="s">
        <v>21</v>
      </c>
      <c r="C7241" t="s">
        <v>18</v>
      </c>
      <c r="D7241" t="s">
        <v>17</v>
      </c>
      <c r="E7241">
        <v>5</v>
      </c>
      <c r="F7241">
        <v>128</v>
      </c>
      <c r="G7241">
        <v>10779</v>
      </c>
      <c r="H7241">
        <v>17109</v>
      </c>
      <c r="I7241">
        <v>6330</v>
      </c>
    </row>
    <row r="7242" spans="1:9" x14ac:dyDescent="0.25">
      <c r="A7242" s="1">
        <v>45596</v>
      </c>
      <c r="B7242" t="s">
        <v>21</v>
      </c>
      <c r="C7242" t="s">
        <v>18</v>
      </c>
      <c r="D7242" t="s">
        <v>15</v>
      </c>
      <c r="E7242">
        <v>0</v>
      </c>
      <c r="F7242">
        <v>44</v>
      </c>
      <c r="G7242">
        <v>57274</v>
      </c>
      <c r="H7242">
        <v>67381.5</v>
      </c>
      <c r="I7242">
        <v>10107.5</v>
      </c>
    </row>
    <row r="7243" spans="1:9" x14ac:dyDescent="0.25">
      <c r="A7243" s="1">
        <v>45597</v>
      </c>
      <c r="B7243" t="s">
        <v>21</v>
      </c>
      <c r="C7243" t="s">
        <v>10</v>
      </c>
      <c r="D7243" t="s">
        <v>11</v>
      </c>
      <c r="E7243">
        <v>4</v>
      </c>
      <c r="F7243">
        <v>58</v>
      </c>
      <c r="G7243">
        <v>50390</v>
      </c>
      <c r="H7243">
        <v>68095</v>
      </c>
      <c r="I7243">
        <v>17705</v>
      </c>
    </row>
    <row r="7244" spans="1:9" x14ac:dyDescent="0.25">
      <c r="A7244" s="1">
        <v>45598</v>
      </c>
      <c r="B7244" t="s">
        <v>21</v>
      </c>
      <c r="C7244" t="s">
        <v>14</v>
      </c>
      <c r="D7244" t="s">
        <v>17</v>
      </c>
      <c r="E7244">
        <v>15</v>
      </c>
      <c r="F7244">
        <v>109</v>
      </c>
      <c r="G7244">
        <v>46833</v>
      </c>
      <c r="H7244">
        <v>56425</v>
      </c>
      <c r="I7244">
        <v>9592</v>
      </c>
    </row>
    <row r="7245" spans="1:9" x14ac:dyDescent="0.25">
      <c r="A7245" s="1">
        <v>45599</v>
      </c>
      <c r="B7245" t="s">
        <v>21</v>
      </c>
      <c r="C7245" t="s">
        <v>10</v>
      </c>
      <c r="D7245" t="s">
        <v>13</v>
      </c>
      <c r="E7245">
        <v>22</v>
      </c>
      <c r="F7245">
        <v>18</v>
      </c>
      <c r="G7245">
        <v>68592</v>
      </c>
      <c r="H7245">
        <v>97988</v>
      </c>
      <c r="I7245">
        <v>29396</v>
      </c>
    </row>
    <row r="7246" spans="1:9" x14ac:dyDescent="0.25">
      <c r="A7246" s="1">
        <v>45600</v>
      </c>
      <c r="B7246" t="s">
        <v>21</v>
      </c>
      <c r="C7246" t="s">
        <v>10</v>
      </c>
      <c r="D7246" t="s">
        <v>17</v>
      </c>
      <c r="E7246">
        <v>10</v>
      </c>
      <c r="F7246">
        <v>190</v>
      </c>
      <c r="G7246">
        <v>40462</v>
      </c>
      <c r="H7246">
        <v>60391</v>
      </c>
      <c r="I7246">
        <v>19929</v>
      </c>
    </row>
    <row r="7247" spans="1:9" x14ac:dyDescent="0.25">
      <c r="A7247" s="1">
        <v>45601</v>
      </c>
      <c r="B7247" t="s">
        <v>21</v>
      </c>
      <c r="C7247" t="s">
        <v>16</v>
      </c>
      <c r="D7247" t="s">
        <v>15</v>
      </c>
      <c r="E7247">
        <v>0</v>
      </c>
      <c r="F7247">
        <v>20</v>
      </c>
      <c r="G7247">
        <v>77082</v>
      </c>
      <c r="H7247">
        <v>96353</v>
      </c>
      <c r="I7247">
        <v>19271</v>
      </c>
    </row>
    <row r="7248" spans="1:9" x14ac:dyDescent="0.25">
      <c r="A7248" s="1">
        <v>45602</v>
      </c>
      <c r="B7248" t="s">
        <v>21</v>
      </c>
      <c r="C7248" t="s">
        <v>18</v>
      </c>
      <c r="D7248" t="s">
        <v>15</v>
      </c>
      <c r="E7248">
        <v>0</v>
      </c>
      <c r="F7248">
        <v>65</v>
      </c>
      <c r="G7248">
        <v>63719</v>
      </c>
      <c r="H7248">
        <v>71594</v>
      </c>
      <c r="I7248">
        <v>7875</v>
      </c>
    </row>
    <row r="7249" spans="1:9" x14ac:dyDescent="0.25">
      <c r="A7249" s="1">
        <v>45603</v>
      </c>
      <c r="B7249" t="s">
        <v>21</v>
      </c>
      <c r="C7249" t="s">
        <v>14</v>
      </c>
      <c r="D7249" t="s">
        <v>17</v>
      </c>
      <c r="E7249">
        <v>7</v>
      </c>
      <c r="F7249">
        <v>79</v>
      </c>
      <c r="G7249">
        <v>63395</v>
      </c>
      <c r="H7249">
        <v>93228</v>
      </c>
      <c r="I7249">
        <v>29833</v>
      </c>
    </row>
    <row r="7250" spans="1:9" x14ac:dyDescent="0.25">
      <c r="A7250" s="1">
        <v>45604</v>
      </c>
      <c r="B7250" t="s">
        <v>21</v>
      </c>
      <c r="C7250" t="s">
        <v>14</v>
      </c>
      <c r="D7250" t="s">
        <v>11</v>
      </c>
      <c r="E7250">
        <v>6</v>
      </c>
      <c r="F7250">
        <v>36</v>
      </c>
      <c r="G7250">
        <v>30102</v>
      </c>
      <c r="H7250">
        <v>51020</v>
      </c>
      <c r="I7250">
        <v>20918</v>
      </c>
    </row>
    <row r="7251" spans="1:9" x14ac:dyDescent="0.25">
      <c r="A7251" s="1">
        <v>45605</v>
      </c>
      <c r="B7251" t="s">
        <v>21</v>
      </c>
      <c r="C7251" t="s">
        <v>16</v>
      </c>
      <c r="D7251" t="s">
        <v>15</v>
      </c>
      <c r="E7251">
        <v>0</v>
      </c>
      <c r="F7251">
        <v>35</v>
      </c>
      <c r="G7251">
        <v>40052</v>
      </c>
      <c r="H7251">
        <v>52016</v>
      </c>
      <c r="I7251">
        <v>11964</v>
      </c>
    </row>
    <row r="7252" spans="1:9" x14ac:dyDescent="0.25">
      <c r="A7252" s="1">
        <v>45606</v>
      </c>
      <c r="B7252" t="s">
        <v>21</v>
      </c>
      <c r="C7252" t="s">
        <v>16</v>
      </c>
      <c r="D7252" t="s">
        <v>13</v>
      </c>
      <c r="E7252">
        <v>10</v>
      </c>
      <c r="F7252">
        <v>16</v>
      </c>
      <c r="G7252">
        <v>20411</v>
      </c>
      <c r="H7252">
        <v>24592</v>
      </c>
      <c r="I7252">
        <v>4181</v>
      </c>
    </row>
    <row r="7253" spans="1:9" x14ac:dyDescent="0.25">
      <c r="A7253" s="1">
        <v>45607</v>
      </c>
      <c r="B7253" t="s">
        <v>21</v>
      </c>
      <c r="C7253" t="s">
        <v>10</v>
      </c>
      <c r="D7253" t="s">
        <v>17</v>
      </c>
      <c r="E7253">
        <v>15</v>
      </c>
      <c r="F7253">
        <v>191</v>
      </c>
      <c r="G7253">
        <v>50999</v>
      </c>
      <c r="H7253">
        <v>94442</v>
      </c>
      <c r="I7253">
        <v>43443</v>
      </c>
    </row>
    <row r="7254" spans="1:9" x14ac:dyDescent="0.25">
      <c r="A7254" s="1">
        <v>45608</v>
      </c>
      <c r="B7254" t="s">
        <v>21</v>
      </c>
      <c r="C7254" t="s">
        <v>18</v>
      </c>
      <c r="D7254" t="s">
        <v>15</v>
      </c>
      <c r="E7254">
        <v>0</v>
      </c>
      <c r="F7254">
        <v>42</v>
      </c>
      <c r="G7254">
        <v>26733</v>
      </c>
      <c r="H7254">
        <v>50439</v>
      </c>
      <c r="I7254">
        <v>23706</v>
      </c>
    </row>
    <row r="7255" spans="1:9" x14ac:dyDescent="0.25">
      <c r="A7255" s="1">
        <v>45609</v>
      </c>
      <c r="B7255" t="s">
        <v>21</v>
      </c>
      <c r="C7255" t="s">
        <v>18</v>
      </c>
      <c r="D7255" t="s">
        <v>11</v>
      </c>
      <c r="E7255">
        <v>3</v>
      </c>
      <c r="F7255">
        <v>87</v>
      </c>
      <c r="G7255">
        <v>20256</v>
      </c>
      <c r="H7255">
        <v>22759</v>
      </c>
      <c r="I7255">
        <v>2503</v>
      </c>
    </row>
    <row r="7256" spans="1:9" x14ac:dyDescent="0.25">
      <c r="A7256" s="1">
        <v>45610</v>
      </c>
      <c r="B7256" t="s">
        <v>21</v>
      </c>
      <c r="C7256" t="s">
        <v>18</v>
      </c>
      <c r="D7256" t="s">
        <v>11</v>
      </c>
      <c r="E7256">
        <v>6</v>
      </c>
      <c r="F7256">
        <v>74</v>
      </c>
      <c r="G7256">
        <v>45550</v>
      </c>
      <c r="H7256">
        <v>59156</v>
      </c>
      <c r="I7256">
        <v>13606</v>
      </c>
    </row>
    <row r="7257" spans="1:9" x14ac:dyDescent="0.25">
      <c r="A7257" s="1">
        <v>45611</v>
      </c>
      <c r="B7257" t="s">
        <v>21</v>
      </c>
      <c r="C7257" t="s">
        <v>16</v>
      </c>
      <c r="D7257" t="s">
        <v>17</v>
      </c>
      <c r="E7257">
        <v>6</v>
      </c>
      <c r="F7257">
        <v>155</v>
      </c>
      <c r="G7257">
        <v>12353</v>
      </c>
      <c r="H7257">
        <v>15441</v>
      </c>
      <c r="I7257">
        <v>3088</v>
      </c>
    </row>
    <row r="7258" spans="1:9" x14ac:dyDescent="0.25">
      <c r="A7258" s="1">
        <v>45612</v>
      </c>
      <c r="B7258" t="s">
        <v>21</v>
      </c>
      <c r="C7258" t="s">
        <v>10</v>
      </c>
      <c r="D7258" t="s">
        <v>11</v>
      </c>
      <c r="E7258">
        <v>6</v>
      </c>
      <c r="F7258">
        <v>22</v>
      </c>
      <c r="G7258">
        <v>17572</v>
      </c>
      <c r="H7258">
        <v>26624</v>
      </c>
      <c r="I7258">
        <v>9052</v>
      </c>
    </row>
    <row r="7259" spans="1:9" x14ac:dyDescent="0.25">
      <c r="A7259" s="1">
        <v>45613</v>
      </c>
      <c r="B7259" t="s">
        <v>21</v>
      </c>
      <c r="C7259" t="s">
        <v>10</v>
      </c>
      <c r="D7259" t="s">
        <v>13</v>
      </c>
      <c r="E7259">
        <v>24</v>
      </c>
      <c r="F7259">
        <v>43</v>
      </c>
      <c r="G7259">
        <v>45854</v>
      </c>
      <c r="H7259">
        <v>56610</v>
      </c>
      <c r="I7259">
        <v>10756</v>
      </c>
    </row>
    <row r="7260" spans="1:9" x14ac:dyDescent="0.25">
      <c r="A7260" s="1">
        <v>45614</v>
      </c>
      <c r="B7260" t="s">
        <v>21</v>
      </c>
      <c r="C7260" t="s">
        <v>10</v>
      </c>
      <c r="D7260" t="s">
        <v>17</v>
      </c>
      <c r="E7260">
        <v>14</v>
      </c>
      <c r="F7260">
        <v>94</v>
      </c>
      <c r="G7260">
        <v>20448</v>
      </c>
      <c r="H7260">
        <v>29212</v>
      </c>
      <c r="I7260">
        <v>8764</v>
      </c>
    </row>
    <row r="7261" spans="1:9" x14ac:dyDescent="0.25">
      <c r="A7261" s="1">
        <v>45615</v>
      </c>
      <c r="B7261" t="s">
        <v>21</v>
      </c>
      <c r="C7261" t="s">
        <v>12</v>
      </c>
      <c r="D7261" t="s">
        <v>13</v>
      </c>
      <c r="E7261">
        <v>15</v>
      </c>
      <c r="F7261">
        <v>40</v>
      </c>
      <c r="G7261">
        <v>39554</v>
      </c>
      <c r="H7261">
        <v>46534</v>
      </c>
      <c r="I7261">
        <v>6980</v>
      </c>
    </row>
    <row r="7262" spans="1:9" x14ac:dyDescent="0.25">
      <c r="A7262" s="1">
        <v>45616</v>
      </c>
      <c r="B7262" t="s">
        <v>21</v>
      </c>
      <c r="C7262" t="s">
        <v>16</v>
      </c>
      <c r="D7262" t="s">
        <v>13</v>
      </c>
      <c r="E7262">
        <v>12</v>
      </c>
      <c r="F7262">
        <v>15</v>
      </c>
      <c r="G7262">
        <v>32606</v>
      </c>
      <c r="H7262">
        <v>40254</v>
      </c>
      <c r="I7262">
        <v>7648</v>
      </c>
    </row>
    <row r="7263" spans="1:9" x14ac:dyDescent="0.25">
      <c r="A7263" s="1">
        <v>45617</v>
      </c>
      <c r="B7263" t="s">
        <v>21</v>
      </c>
      <c r="C7263" t="s">
        <v>16</v>
      </c>
      <c r="D7263" t="s">
        <v>13</v>
      </c>
      <c r="E7263">
        <v>25</v>
      </c>
      <c r="F7263">
        <v>6</v>
      </c>
      <c r="G7263">
        <v>39909</v>
      </c>
      <c r="H7263">
        <v>47511</v>
      </c>
      <c r="I7263">
        <v>7602</v>
      </c>
    </row>
    <row r="7264" spans="1:9" x14ac:dyDescent="0.25">
      <c r="A7264" s="1">
        <v>45618</v>
      </c>
      <c r="B7264" t="s">
        <v>21</v>
      </c>
      <c r="C7264" t="s">
        <v>16</v>
      </c>
      <c r="D7264" t="s">
        <v>15</v>
      </c>
      <c r="E7264">
        <v>0</v>
      </c>
      <c r="F7264">
        <v>31</v>
      </c>
      <c r="G7264">
        <v>30880</v>
      </c>
      <c r="H7264">
        <v>42302</v>
      </c>
      <c r="I7264">
        <v>11422</v>
      </c>
    </row>
    <row r="7265" spans="1:9" x14ac:dyDescent="0.25">
      <c r="A7265" s="1">
        <v>45619</v>
      </c>
      <c r="B7265" t="s">
        <v>21</v>
      </c>
      <c r="C7265" t="s">
        <v>12</v>
      </c>
      <c r="D7265" t="s">
        <v>11</v>
      </c>
      <c r="E7265">
        <v>7</v>
      </c>
      <c r="F7265">
        <v>41</v>
      </c>
      <c r="G7265">
        <v>36204</v>
      </c>
      <c r="H7265">
        <v>60340</v>
      </c>
      <c r="I7265">
        <v>24136</v>
      </c>
    </row>
    <row r="7266" spans="1:9" x14ac:dyDescent="0.25">
      <c r="A7266" s="1">
        <v>45620</v>
      </c>
      <c r="B7266" t="s">
        <v>21</v>
      </c>
      <c r="C7266" t="s">
        <v>18</v>
      </c>
      <c r="D7266" t="s">
        <v>17</v>
      </c>
      <c r="E7266">
        <v>9</v>
      </c>
      <c r="F7266">
        <v>116</v>
      </c>
      <c r="G7266">
        <v>36040</v>
      </c>
      <c r="H7266">
        <v>40044</v>
      </c>
      <c r="I7266">
        <v>4004</v>
      </c>
    </row>
    <row r="7267" spans="1:9" x14ac:dyDescent="0.25">
      <c r="A7267" s="1">
        <v>45621</v>
      </c>
      <c r="B7267" t="s">
        <v>21</v>
      </c>
      <c r="C7267" t="s">
        <v>16</v>
      </c>
      <c r="D7267" t="s">
        <v>11</v>
      </c>
      <c r="E7267">
        <v>3</v>
      </c>
      <c r="F7267">
        <v>48</v>
      </c>
      <c r="G7267">
        <v>13772</v>
      </c>
      <c r="H7267">
        <v>17003</v>
      </c>
      <c r="I7267">
        <v>3231</v>
      </c>
    </row>
    <row r="7268" spans="1:9" x14ac:dyDescent="0.25">
      <c r="A7268" s="1">
        <v>45622</v>
      </c>
      <c r="B7268" t="s">
        <v>21</v>
      </c>
      <c r="C7268" t="s">
        <v>12</v>
      </c>
      <c r="D7268" t="s">
        <v>15</v>
      </c>
      <c r="E7268">
        <v>0</v>
      </c>
      <c r="F7268">
        <v>38</v>
      </c>
      <c r="G7268">
        <v>31690</v>
      </c>
      <c r="H7268">
        <v>50302</v>
      </c>
      <c r="I7268">
        <v>18612</v>
      </c>
    </row>
    <row r="7269" spans="1:9" x14ac:dyDescent="0.25">
      <c r="A7269" s="1">
        <v>45623</v>
      </c>
      <c r="B7269" t="s">
        <v>21</v>
      </c>
      <c r="C7269" t="s">
        <v>12</v>
      </c>
      <c r="D7269" t="s">
        <v>11</v>
      </c>
      <c r="E7269">
        <v>3</v>
      </c>
      <c r="F7269">
        <v>76</v>
      </c>
      <c r="G7269">
        <v>32632</v>
      </c>
      <c r="H7269">
        <v>37082</v>
      </c>
      <c r="I7269">
        <v>4450</v>
      </c>
    </row>
    <row r="7270" spans="1:9" x14ac:dyDescent="0.25">
      <c r="A7270" s="1">
        <v>45624</v>
      </c>
      <c r="B7270" t="s">
        <v>21</v>
      </c>
      <c r="C7270" t="s">
        <v>12</v>
      </c>
      <c r="D7270" t="s">
        <v>11</v>
      </c>
      <c r="E7270">
        <v>5</v>
      </c>
      <c r="F7270">
        <v>47</v>
      </c>
      <c r="G7270">
        <v>41722</v>
      </c>
      <c r="H7270">
        <v>52813</v>
      </c>
      <c r="I7270">
        <v>11091</v>
      </c>
    </row>
    <row r="7271" spans="1:9" x14ac:dyDescent="0.25">
      <c r="A7271" s="1">
        <v>45625</v>
      </c>
      <c r="B7271" t="s">
        <v>21</v>
      </c>
      <c r="C7271" t="s">
        <v>12</v>
      </c>
      <c r="D7271" t="s">
        <v>13</v>
      </c>
      <c r="E7271">
        <v>15</v>
      </c>
      <c r="F7271">
        <v>15</v>
      </c>
      <c r="G7271">
        <v>23580</v>
      </c>
      <c r="H7271">
        <v>47159</v>
      </c>
      <c r="I7271">
        <v>23579</v>
      </c>
    </row>
    <row r="7272" spans="1:9" x14ac:dyDescent="0.25">
      <c r="A7272" s="1">
        <v>45626</v>
      </c>
      <c r="B7272" t="s">
        <v>21</v>
      </c>
      <c r="C7272" t="s">
        <v>18</v>
      </c>
      <c r="D7272" t="s">
        <v>11</v>
      </c>
      <c r="E7272">
        <v>6</v>
      </c>
      <c r="F7272">
        <v>82</v>
      </c>
      <c r="G7272">
        <v>25618</v>
      </c>
      <c r="H7272">
        <v>30139</v>
      </c>
      <c r="I7272">
        <v>4521</v>
      </c>
    </row>
    <row r="7273" spans="1:9" x14ac:dyDescent="0.25">
      <c r="A7273" s="1">
        <v>45627</v>
      </c>
      <c r="B7273" t="s">
        <v>21</v>
      </c>
      <c r="C7273" t="s">
        <v>12</v>
      </c>
      <c r="D7273" t="s">
        <v>11</v>
      </c>
      <c r="E7273">
        <v>6</v>
      </c>
      <c r="F7273">
        <v>63</v>
      </c>
      <c r="G7273">
        <v>47406</v>
      </c>
      <c r="H7273">
        <v>60008</v>
      </c>
      <c r="I7273">
        <v>12602</v>
      </c>
    </row>
    <row r="7274" spans="1:9" x14ac:dyDescent="0.25">
      <c r="A7274" s="1">
        <v>45628</v>
      </c>
      <c r="B7274" t="s">
        <v>21</v>
      </c>
      <c r="C7274" t="s">
        <v>12</v>
      </c>
      <c r="D7274" t="s">
        <v>17</v>
      </c>
      <c r="E7274">
        <v>8</v>
      </c>
      <c r="F7274">
        <v>198</v>
      </c>
      <c r="G7274">
        <v>52181</v>
      </c>
      <c r="H7274">
        <v>84163</v>
      </c>
      <c r="I7274">
        <v>31982</v>
      </c>
    </row>
    <row r="7275" spans="1:9" x14ac:dyDescent="0.25">
      <c r="A7275" s="1">
        <v>45629</v>
      </c>
      <c r="B7275" t="s">
        <v>21</v>
      </c>
      <c r="C7275" t="s">
        <v>14</v>
      </c>
      <c r="D7275" t="s">
        <v>15</v>
      </c>
      <c r="E7275">
        <v>0</v>
      </c>
      <c r="F7275">
        <v>76</v>
      </c>
      <c r="G7275">
        <v>37996</v>
      </c>
      <c r="H7275">
        <v>75992</v>
      </c>
      <c r="I7275">
        <v>37996</v>
      </c>
    </row>
    <row r="7276" spans="1:9" x14ac:dyDescent="0.25">
      <c r="A7276" s="1">
        <v>45630</v>
      </c>
      <c r="B7276" t="s">
        <v>21</v>
      </c>
      <c r="C7276" t="s">
        <v>12</v>
      </c>
      <c r="D7276" t="s">
        <v>15</v>
      </c>
      <c r="E7276">
        <v>0</v>
      </c>
      <c r="F7276">
        <v>23</v>
      </c>
      <c r="G7276">
        <v>28133</v>
      </c>
      <c r="H7276">
        <v>31969</v>
      </c>
      <c r="I7276">
        <v>3836</v>
      </c>
    </row>
    <row r="7277" spans="1:9" x14ac:dyDescent="0.25">
      <c r="A7277" s="1">
        <v>45631</v>
      </c>
      <c r="B7277" t="s">
        <v>21</v>
      </c>
      <c r="C7277" t="s">
        <v>18</v>
      </c>
      <c r="D7277" t="s">
        <v>17</v>
      </c>
      <c r="E7277">
        <v>8</v>
      </c>
      <c r="F7277">
        <v>107</v>
      </c>
      <c r="G7277">
        <v>50895</v>
      </c>
      <c r="H7277">
        <v>97875</v>
      </c>
      <c r="I7277">
        <v>46980</v>
      </c>
    </row>
    <row r="7278" spans="1:9" x14ac:dyDescent="0.25">
      <c r="A7278" s="1">
        <v>45632</v>
      </c>
      <c r="B7278" t="s">
        <v>21</v>
      </c>
      <c r="C7278" t="s">
        <v>12</v>
      </c>
      <c r="D7278" t="s">
        <v>13</v>
      </c>
      <c r="E7278">
        <v>16</v>
      </c>
      <c r="F7278">
        <v>17</v>
      </c>
      <c r="G7278">
        <v>53810</v>
      </c>
      <c r="H7278">
        <v>73713</v>
      </c>
      <c r="I7278">
        <v>19903</v>
      </c>
    </row>
    <row r="7279" spans="1:9" x14ac:dyDescent="0.25">
      <c r="A7279" s="1">
        <v>45633</v>
      </c>
      <c r="B7279" t="s">
        <v>21</v>
      </c>
      <c r="C7279" t="s">
        <v>18</v>
      </c>
      <c r="D7279" t="s">
        <v>11</v>
      </c>
      <c r="E7279">
        <v>4</v>
      </c>
      <c r="F7279">
        <v>52</v>
      </c>
      <c r="G7279">
        <v>30453</v>
      </c>
      <c r="H7279">
        <v>35003</v>
      </c>
      <c r="I7279">
        <v>4550</v>
      </c>
    </row>
    <row r="7280" spans="1:9" x14ac:dyDescent="0.25">
      <c r="A7280" s="1">
        <v>45634</v>
      </c>
      <c r="B7280" t="s">
        <v>21</v>
      </c>
      <c r="C7280" t="s">
        <v>16</v>
      </c>
      <c r="D7280" t="s">
        <v>17</v>
      </c>
      <c r="E7280">
        <v>9</v>
      </c>
      <c r="F7280">
        <v>152</v>
      </c>
      <c r="G7280">
        <v>62405</v>
      </c>
      <c r="H7280">
        <v>99056</v>
      </c>
      <c r="I7280">
        <v>36651</v>
      </c>
    </row>
    <row r="7281" spans="1:9" x14ac:dyDescent="0.25">
      <c r="A7281" s="1">
        <v>45635</v>
      </c>
      <c r="B7281" t="s">
        <v>21</v>
      </c>
      <c r="C7281" t="s">
        <v>16</v>
      </c>
      <c r="D7281" t="s">
        <v>17</v>
      </c>
      <c r="E7281">
        <v>12</v>
      </c>
      <c r="F7281">
        <v>196</v>
      </c>
      <c r="G7281">
        <v>39736</v>
      </c>
      <c r="H7281">
        <v>49057</v>
      </c>
      <c r="I7281">
        <v>9321</v>
      </c>
    </row>
    <row r="7282" spans="1:9" x14ac:dyDescent="0.25">
      <c r="A7282" s="1">
        <v>45636</v>
      </c>
      <c r="B7282" t="s">
        <v>21</v>
      </c>
      <c r="C7282" t="s">
        <v>18</v>
      </c>
      <c r="D7282" t="s">
        <v>15</v>
      </c>
      <c r="E7282">
        <v>0</v>
      </c>
      <c r="F7282">
        <v>84</v>
      </c>
      <c r="G7282">
        <v>37364</v>
      </c>
      <c r="H7282">
        <v>42459</v>
      </c>
      <c r="I7282">
        <v>5095</v>
      </c>
    </row>
    <row r="7283" spans="1:9" x14ac:dyDescent="0.25">
      <c r="A7283" s="1">
        <v>45637</v>
      </c>
      <c r="B7283" t="s">
        <v>21</v>
      </c>
      <c r="C7283" t="s">
        <v>12</v>
      </c>
      <c r="D7283" t="s">
        <v>17</v>
      </c>
      <c r="E7283">
        <v>5</v>
      </c>
      <c r="F7283">
        <v>173</v>
      </c>
      <c r="G7283">
        <v>53003</v>
      </c>
      <c r="H7283">
        <v>61631</v>
      </c>
      <c r="I7283">
        <v>8628</v>
      </c>
    </row>
    <row r="7284" spans="1:9" x14ac:dyDescent="0.25">
      <c r="A7284" s="1">
        <v>45638</v>
      </c>
      <c r="B7284" t="s">
        <v>21</v>
      </c>
      <c r="C7284" t="s">
        <v>10</v>
      </c>
      <c r="D7284" t="s">
        <v>15</v>
      </c>
      <c r="E7284">
        <v>0</v>
      </c>
      <c r="F7284">
        <v>68</v>
      </c>
      <c r="G7284">
        <v>54414</v>
      </c>
      <c r="H7284">
        <v>82446</v>
      </c>
      <c r="I7284">
        <v>28032</v>
      </c>
    </row>
    <row r="7285" spans="1:9" x14ac:dyDescent="0.25">
      <c r="A7285" s="1">
        <v>45639</v>
      </c>
      <c r="B7285" t="s">
        <v>21</v>
      </c>
      <c r="C7285" t="s">
        <v>12</v>
      </c>
      <c r="D7285" t="s">
        <v>11</v>
      </c>
      <c r="E7285">
        <v>7</v>
      </c>
      <c r="F7285">
        <v>60</v>
      </c>
      <c r="G7285">
        <v>37341</v>
      </c>
      <c r="H7285">
        <v>58345</v>
      </c>
      <c r="I7285">
        <v>21004</v>
      </c>
    </row>
    <row r="7286" spans="1:9" x14ac:dyDescent="0.25">
      <c r="A7286" s="1">
        <v>45640</v>
      </c>
      <c r="B7286" t="s">
        <v>21</v>
      </c>
      <c r="C7286" t="s">
        <v>10</v>
      </c>
      <c r="D7286" t="s">
        <v>15</v>
      </c>
      <c r="E7286">
        <v>0</v>
      </c>
      <c r="F7286">
        <v>86</v>
      </c>
      <c r="G7286">
        <v>51046</v>
      </c>
      <c r="H7286">
        <v>79760</v>
      </c>
      <c r="I7286">
        <v>28714</v>
      </c>
    </row>
    <row r="7287" spans="1:9" x14ac:dyDescent="0.25">
      <c r="A7287" s="1">
        <v>45641</v>
      </c>
      <c r="B7287" t="s">
        <v>21</v>
      </c>
      <c r="C7287" t="s">
        <v>18</v>
      </c>
      <c r="D7287" t="s">
        <v>13</v>
      </c>
      <c r="E7287">
        <v>19</v>
      </c>
      <c r="F7287">
        <v>21</v>
      </c>
      <c r="G7287">
        <v>37709</v>
      </c>
      <c r="H7287">
        <v>54650</v>
      </c>
      <c r="I7287">
        <v>16941</v>
      </c>
    </row>
    <row r="7288" spans="1:9" x14ac:dyDescent="0.25">
      <c r="A7288" s="1">
        <v>45642</v>
      </c>
      <c r="B7288" t="s">
        <v>21</v>
      </c>
      <c r="C7288" t="s">
        <v>10</v>
      </c>
      <c r="D7288" t="s">
        <v>15</v>
      </c>
      <c r="E7288">
        <v>0</v>
      </c>
      <c r="F7288">
        <v>20</v>
      </c>
      <c r="G7288">
        <v>23581</v>
      </c>
      <c r="H7288">
        <v>40657</v>
      </c>
      <c r="I7288">
        <v>17076</v>
      </c>
    </row>
    <row r="7289" spans="1:9" x14ac:dyDescent="0.25">
      <c r="A7289" s="1">
        <v>45643</v>
      </c>
      <c r="B7289" t="s">
        <v>21</v>
      </c>
      <c r="C7289" t="s">
        <v>10</v>
      </c>
      <c r="D7289" t="s">
        <v>17</v>
      </c>
      <c r="E7289">
        <v>9</v>
      </c>
      <c r="F7289">
        <v>109</v>
      </c>
      <c r="G7289">
        <v>77622</v>
      </c>
      <c r="H7289">
        <v>94661</v>
      </c>
      <c r="I7289">
        <v>17039</v>
      </c>
    </row>
    <row r="7290" spans="1:9" x14ac:dyDescent="0.25">
      <c r="A7290" s="1">
        <v>45644</v>
      </c>
      <c r="B7290" t="s">
        <v>21</v>
      </c>
      <c r="C7290" t="s">
        <v>10</v>
      </c>
      <c r="D7290" t="s">
        <v>17</v>
      </c>
      <c r="E7290">
        <v>6</v>
      </c>
      <c r="F7290">
        <v>134</v>
      </c>
      <c r="G7290">
        <v>19842</v>
      </c>
      <c r="H7290">
        <v>28756</v>
      </c>
      <c r="I7290">
        <v>8914</v>
      </c>
    </row>
    <row r="7291" spans="1:9" x14ac:dyDescent="0.25">
      <c r="A7291" s="1">
        <v>45645</v>
      </c>
      <c r="B7291" t="s">
        <v>21</v>
      </c>
      <c r="C7291" t="s">
        <v>10</v>
      </c>
      <c r="D7291" t="s">
        <v>11</v>
      </c>
      <c r="E7291">
        <v>4</v>
      </c>
      <c r="F7291">
        <v>82</v>
      </c>
      <c r="G7291">
        <v>70247</v>
      </c>
      <c r="H7291">
        <v>96229</v>
      </c>
      <c r="I7291">
        <v>25982</v>
      </c>
    </row>
    <row r="7292" spans="1:9" x14ac:dyDescent="0.25">
      <c r="A7292" s="1">
        <v>45646</v>
      </c>
      <c r="B7292" t="s">
        <v>21</v>
      </c>
      <c r="C7292" t="s">
        <v>12</v>
      </c>
      <c r="D7292" t="s">
        <v>11</v>
      </c>
      <c r="E7292">
        <v>7</v>
      </c>
      <c r="F7292">
        <v>25</v>
      </c>
      <c r="G7292">
        <v>79554</v>
      </c>
      <c r="H7292">
        <v>99443</v>
      </c>
      <c r="I7292">
        <v>19889</v>
      </c>
    </row>
    <row r="7293" spans="1:9" x14ac:dyDescent="0.25">
      <c r="A7293" s="1">
        <v>45647</v>
      </c>
      <c r="B7293" t="s">
        <v>21</v>
      </c>
      <c r="C7293" t="s">
        <v>16</v>
      </c>
      <c r="D7293" t="s">
        <v>13</v>
      </c>
      <c r="E7293">
        <v>16</v>
      </c>
      <c r="F7293">
        <v>30</v>
      </c>
      <c r="G7293">
        <v>21588</v>
      </c>
      <c r="H7293">
        <v>33212</v>
      </c>
      <c r="I7293">
        <v>11624</v>
      </c>
    </row>
    <row r="7294" spans="1:9" x14ac:dyDescent="0.25">
      <c r="A7294" s="1">
        <v>45648</v>
      </c>
      <c r="B7294" t="s">
        <v>21</v>
      </c>
      <c r="C7294" t="s">
        <v>12</v>
      </c>
      <c r="D7294" t="s">
        <v>15</v>
      </c>
      <c r="E7294">
        <v>0</v>
      </c>
      <c r="F7294">
        <v>54</v>
      </c>
      <c r="G7294">
        <v>22426</v>
      </c>
      <c r="H7294">
        <v>29901</v>
      </c>
      <c r="I7294">
        <v>7475</v>
      </c>
    </row>
    <row r="7295" spans="1:9" x14ac:dyDescent="0.25">
      <c r="A7295" s="1">
        <v>45649</v>
      </c>
      <c r="B7295" t="s">
        <v>21</v>
      </c>
      <c r="C7295" t="s">
        <v>18</v>
      </c>
      <c r="D7295" t="s">
        <v>11</v>
      </c>
      <c r="E7295">
        <v>8</v>
      </c>
      <c r="F7295">
        <v>29</v>
      </c>
      <c r="G7295">
        <v>73430</v>
      </c>
      <c r="H7295">
        <v>92949</v>
      </c>
      <c r="I7295">
        <v>19519</v>
      </c>
    </row>
    <row r="7296" spans="1:9" x14ac:dyDescent="0.25">
      <c r="A7296" s="1">
        <v>45650</v>
      </c>
      <c r="B7296" t="s">
        <v>21</v>
      </c>
      <c r="C7296" t="s">
        <v>16</v>
      </c>
      <c r="D7296" t="s">
        <v>11</v>
      </c>
      <c r="E7296">
        <v>8</v>
      </c>
      <c r="F7296">
        <v>30</v>
      </c>
      <c r="G7296">
        <v>79393</v>
      </c>
      <c r="H7296">
        <v>94515</v>
      </c>
      <c r="I7296">
        <v>15122</v>
      </c>
    </row>
    <row r="7297" spans="1:9" x14ac:dyDescent="0.25">
      <c r="A7297" s="1">
        <v>45651</v>
      </c>
      <c r="B7297" t="s">
        <v>21</v>
      </c>
      <c r="C7297" t="s">
        <v>18</v>
      </c>
      <c r="D7297" t="s">
        <v>15</v>
      </c>
      <c r="E7297">
        <v>0</v>
      </c>
      <c r="F7297">
        <v>54</v>
      </c>
      <c r="G7297">
        <v>32147</v>
      </c>
      <c r="H7297">
        <v>44037</v>
      </c>
      <c r="I7297">
        <v>11890</v>
      </c>
    </row>
    <row r="7298" spans="1:9" x14ac:dyDescent="0.25">
      <c r="A7298" s="1">
        <v>45652</v>
      </c>
      <c r="B7298" t="s">
        <v>21</v>
      </c>
      <c r="C7298" t="s">
        <v>10</v>
      </c>
      <c r="D7298" t="s">
        <v>11</v>
      </c>
      <c r="E7298">
        <v>10</v>
      </c>
      <c r="F7298">
        <v>71</v>
      </c>
      <c r="G7298">
        <v>7444</v>
      </c>
      <c r="H7298">
        <v>12835</v>
      </c>
      <c r="I7298">
        <v>5391</v>
      </c>
    </row>
    <row r="7299" spans="1:9" x14ac:dyDescent="0.25">
      <c r="A7299" s="1">
        <v>45653</v>
      </c>
      <c r="B7299" t="s">
        <v>21</v>
      </c>
      <c r="C7299" t="s">
        <v>14</v>
      </c>
      <c r="D7299" t="s">
        <v>15</v>
      </c>
      <c r="E7299">
        <v>0</v>
      </c>
      <c r="F7299">
        <v>29</v>
      </c>
      <c r="G7299">
        <v>24748</v>
      </c>
      <c r="H7299">
        <v>28446</v>
      </c>
      <c r="I7299">
        <v>3698</v>
      </c>
    </row>
    <row r="7300" spans="1:9" x14ac:dyDescent="0.25">
      <c r="A7300" s="1">
        <v>45654</v>
      </c>
      <c r="B7300" t="s">
        <v>21</v>
      </c>
      <c r="C7300" t="s">
        <v>10</v>
      </c>
      <c r="D7300" t="s">
        <v>15</v>
      </c>
      <c r="E7300">
        <v>0</v>
      </c>
      <c r="F7300">
        <v>50</v>
      </c>
      <c r="G7300">
        <v>42395</v>
      </c>
      <c r="H7300">
        <v>65223</v>
      </c>
      <c r="I7300">
        <v>22828</v>
      </c>
    </row>
    <row r="7301" spans="1:9" x14ac:dyDescent="0.25">
      <c r="A7301" s="1">
        <v>45655</v>
      </c>
      <c r="B7301" t="s">
        <v>21</v>
      </c>
      <c r="C7301" t="s">
        <v>16</v>
      </c>
      <c r="D7301" t="s">
        <v>13</v>
      </c>
      <c r="E7301">
        <v>13</v>
      </c>
      <c r="F7301">
        <v>12</v>
      </c>
      <c r="G7301">
        <v>47925</v>
      </c>
      <c r="H7301">
        <v>63059</v>
      </c>
      <c r="I7301">
        <v>15134</v>
      </c>
    </row>
    <row r="7302" spans="1:9" x14ac:dyDescent="0.25">
      <c r="A7302" t="s">
        <v>46</v>
      </c>
      <c r="E7302">
        <f>SUBTOTAL(109,Sales[Discount])</f>
        <v>62491</v>
      </c>
      <c r="F7302">
        <f>SUBTOTAL(109,Sales[Quantity Sold])</f>
        <v>498188</v>
      </c>
      <c r="G7302">
        <f>SUBTOTAL(109,Sales[Expenses])</f>
        <v>301946756</v>
      </c>
      <c r="H7302">
        <f>SUBTOTAL(109,Sales[Revenue])</f>
        <v>433169691.5</v>
      </c>
      <c r="I7302">
        <f>SUBTOTAL(109,Sales[Profit])</f>
        <v>131222935.5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F1858-524C-4DFF-A855-F2F0C98841A0}">
  <dimension ref="B1:P42"/>
  <sheetViews>
    <sheetView showGridLines="0" tabSelected="1" zoomScaleNormal="100" workbookViewId="0"/>
  </sheetViews>
  <sheetFormatPr defaultRowHeight="15" x14ac:dyDescent="0.25"/>
  <cols>
    <col min="3" max="3" width="23.5703125" bestFit="1" customWidth="1"/>
    <col min="7" max="7" width="23.5703125" bestFit="1" customWidth="1"/>
    <col min="11" max="11" width="23.5703125" bestFit="1" customWidth="1"/>
    <col min="15" max="15" width="15.5703125" bestFit="1" customWidth="1"/>
  </cols>
  <sheetData>
    <row r="1" spans="2:16" ht="36.75" thickBot="1" x14ac:dyDescent="0.3">
      <c r="B1" s="18" t="s">
        <v>45</v>
      </c>
      <c r="C1" s="19"/>
      <c r="D1" s="19"/>
      <c r="E1" s="19"/>
      <c r="F1" s="19"/>
      <c r="G1" s="19"/>
      <c r="H1" s="19"/>
      <c r="I1" s="19"/>
      <c r="J1" s="19"/>
      <c r="K1" s="19"/>
      <c r="L1" s="19"/>
      <c r="M1" s="19"/>
      <c r="N1" s="19"/>
      <c r="O1" s="19"/>
      <c r="P1" s="20"/>
    </row>
    <row r="2" spans="2:16" x14ac:dyDescent="0.25">
      <c r="B2" s="8"/>
      <c r="P2" s="9"/>
    </row>
    <row r="3" spans="2:16" x14ac:dyDescent="0.25">
      <c r="B3" s="8"/>
      <c r="P3" s="9"/>
    </row>
    <row r="4" spans="2:16" x14ac:dyDescent="0.25">
      <c r="B4" s="8"/>
      <c r="P4" s="9"/>
    </row>
    <row r="5" spans="2:16" ht="18.75" x14ac:dyDescent="0.3">
      <c r="B5" s="8"/>
      <c r="C5" s="10" t="s">
        <v>47</v>
      </c>
      <c r="G5" s="11" t="s">
        <v>48</v>
      </c>
      <c r="K5" s="11" t="s">
        <v>49</v>
      </c>
      <c r="O5" s="11" t="s">
        <v>50</v>
      </c>
      <c r="P5" s="9"/>
    </row>
    <row r="6" spans="2:16" ht="27.75" customHeight="1" x14ac:dyDescent="0.25">
      <c r="B6" s="8"/>
      <c r="C6" s="12">
        <f>GETPIVOTDATA("Sum of Revenue",Total_sheet!$A$3)</f>
        <v>433169691.5</v>
      </c>
      <c r="G6" s="13">
        <f>GETPIVOTDATA("Sum of Expenses",Total_sheet!$A$3)</f>
        <v>301946756</v>
      </c>
      <c r="K6" s="12">
        <f>GETPIVOTDATA("Sum of Profit",Total_sheet!$A$3)</f>
        <v>131222935.5</v>
      </c>
      <c r="O6" s="14">
        <f>K6/C6</f>
        <v>0.30293655829334493</v>
      </c>
      <c r="P6" s="9"/>
    </row>
    <row r="7" spans="2:16" x14ac:dyDescent="0.25">
      <c r="B7" s="8"/>
      <c r="P7" s="9"/>
    </row>
    <row r="8" spans="2:16" x14ac:dyDescent="0.25">
      <c r="B8" s="8"/>
      <c r="P8" s="9"/>
    </row>
    <row r="9" spans="2:16" x14ac:dyDescent="0.25">
      <c r="B9" s="8"/>
      <c r="P9" s="9"/>
    </row>
    <row r="10" spans="2:16" x14ac:dyDescent="0.25">
      <c r="B10" s="8"/>
      <c r="P10" s="9"/>
    </row>
    <row r="11" spans="2:16" x14ac:dyDescent="0.25">
      <c r="B11" s="8"/>
      <c r="P11" s="9"/>
    </row>
    <row r="12" spans="2:16" x14ac:dyDescent="0.25">
      <c r="B12" s="8"/>
      <c r="P12" s="9"/>
    </row>
    <row r="13" spans="2:16" x14ac:dyDescent="0.25">
      <c r="B13" s="8"/>
      <c r="P13" s="9"/>
    </row>
    <row r="14" spans="2:16" x14ac:dyDescent="0.25">
      <c r="B14" s="8"/>
      <c r="P14" s="9"/>
    </row>
    <row r="15" spans="2:16" x14ac:dyDescent="0.25">
      <c r="B15" s="8"/>
      <c r="P15" s="9"/>
    </row>
    <row r="16" spans="2:16" x14ac:dyDescent="0.25">
      <c r="B16" s="8"/>
      <c r="P16" s="9"/>
    </row>
    <row r="17" spans="2:16" x14ac:dyDescent="0.25">
      <c r="B17" s="8"/>
      <c r="P17" s="9"/>
    </row>
    <row r="18" spans="2:16" x14ac:dyDescent="0.25">
      <c r="B18" s="8"/>
      <c r="P18" s="9"/>
    </row>
    <row r="19" spans="2:16" x14ac:dyDescent="0.25">
      <c r="B19" s="8"/>
      <c r="P19" s="9"/>
    </row>
    <row r="20" spans="2:16" x14ac:dyDescent="0.25">
      <c r="B20" s="8"/>
      <c r="P20" s="9"/>
    </row>
    <row r="21" spans="2:16" x14ac:dyDescent="0.25">
      <c r="B21" s="8"/>
      <c r="P21" s="9"/>
    </row>
    <row r="22" spans="2:16" x14ac:dyDescent="0.25">
      <c r="B22" s="8"/>
      <c r="P22" s="9"/>
    </row>
    <row r="23" spans="2:16" x14ac:dyDescent="0.25">
      <c r="B23" s="8"/>
      <c r="P23" s="9"/>
    </row>
    <row r="24" spans="2:16" x14ac:dyDescent="0.25">
      <c r="B24" s="8"/>
      <c r="P24" s="9"/>
    </row>
    <row r="25" spans="2:16" x14ac:dyDescent="0.25">
      <c r="B25" s="8"/>
      <c r="P25" s="9"/>
    </row>
    <row r="26" spans="2:16" x14ac:dyDescent="0.25">
      <c r="B26" s="8"/>
      <c r="P26" s="9"/>
    </row>
    <row r="27" spans="2:16" x14ac:dyDescent="0.25">
      <c r="B27" s="8"/>
      <c r="P27" s="9"/>
    </row>
    <row r="28" spans="2:16" x14ac:dyDescent="0.25">
      <c r="B28" s="8"/>
      <c r="P28" s="9"/>
    </row>
    <row r="29" spans="2:16" x14ac:dyDescent="0.25">
      <c r="B29" s="8"/>
      <c r="P29" s="9"/>
    </row>
    <row r="30" spans="2:16" x14ac:dyDescent="0.25">
      <c r="B30" s="8"/>
      <c r="P30" s="9"/>
    </row>
    <row r="31" spans="2:16" x14ac:dyDescent="0.25">
      <c r="B31" s="8"/>
      <c r="P31" s="9"/>
    </row>
    <row r="32" spans="2:16" x14ac:dyDescent="0.25">
      <c r="B32" s="8"/>
      <c r="P32" s="9"/>
    </row>
    <row r="33" spans="2:16" x14ac:dyDescent="0.25">
      <c r="B33" s="8"/>
      <c r="P33" s="9"/>
    </row>
    <row r="34" spans="2:16" x14ac:dyDescent="0.25">
      <c r="B34" s="8"/>
      <c r="P34" s="9"/>
    </row>
    <row r="35" spans="2:16" x14ac:dyDescent="0.25">
      <c r="B35" s="8"/>
      <c r="P35" s="9"/>
    </row>
    <row r="36" spans="2:16" x14ac:dyDescent="0.25">
      <c r="B36" s="8"/>
      <c r="P36" s="9"/>
    </row>
    <row r="37" spans="2:16" x14ac:dyDescent="0.25">
      <c r="B37" s="8"/>
      <c r="P37" s="9"/>
    </row>
    <row r="38" spans="2:16" x14ac:dyDescent="0.25">
      <c r="B38" s="8"/>
      <c r="P38" s="9"/>
    </row>
    <row r="39" spans="2:16" x14ac:dyDescent="0.25">
      <c r="B39" s="8"/>
      <c r="P39" s="9"/>
    </row>
    <row r="40" spans="2:16" x14ac:dyDescent="0.25">
      <c r="B40" s="8"/>
      <c r="P40" s="9"/>
    </row>
    <row r="41" spans="2:16" x14ac:dyDescent="0.25">
      <c r="B41" s="8"/>
      <c r="P41" s="9"/>
    </row>
    <row r="42" spans="2:16" ht="15.75" thickBot="1" x14ac:dyDescent="0.3">
      <c r="B42" s="15"/>
      <c r="C42" s="16"/>
      <c r="D42" s="16"/>
      <c r="E42" s="16"/>
      <c r="F42" s="16"/>
      <c r="G42" s="16"/>
      <c r="H42" s="16"/>
      <c r="I42" s="16"/>
      <c r="J42" s="16"/>
      <c r="K42" s="16"/>
      <c r="L42" s="16"/>
      <c r="M42" s="16"/>
      <c r="N42" s="16"/>
      <c r="O42" s="16"/>
      <c r="P42" s="17"/>
    </row>
  </sheetData>
  <sheetProtection sheet="1" objects="1" scenarios="1" selectLockedCells="1"/>
  <mergeCells count="1">
    <mergeCell ref="B1:P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E754E-2D85-479D-BA02-ABF5324E968F}">
  <dimension ref="A3:B8"/>
  <sheetViews>
    <sheetView workbookViewId="0">
      <selection activeCell="A3" sqref="A3"/>
    </sheetView>
  </sheetViews>
  <sheetFormatPr defaultRowHeight="15" x14ac:dyDescent="0.25"/>
  <cols>
    <col min="1" max="1" width="11.28515625" bestFit="1" customWidth="1"/>
    <col min="2" max="2" width="15.85546875" bestFit="1" customWidth="1"/>
    <col min="3" max="4" width="8.42578125" bestFit="1" customWidth="1"/>
    <col min="5" max="5" width="11.28515625" bestFit="1" customWidth="1"/>
    <col min="6" max="16" width="20" bestFit="1" customWidth="1"/>
    <col min="17" max="17" width="20.85546875" bestFit="1" customWidth="1"/>
    <col min="18" max="18" width="21.7109375" bestFit="1" customWidth="1"/>
    <col min="19" max="19" width="17.85546875" bestFit="1" customWidth="1"/>
    <col min="20" max="22" width="25" bestFit="1" customWidth="1"/>
    <col min="23" max="35" width="16.5703125" bestFit="1" customWidth="1"/>
    <col min="36" max="36" width="21.7109375" bestFit="1" customWidth="1"/>
    <col min="37" max="37" width="22.42578125" bestFit="1" customWidth="1"/>
    <col min="38" max="38" width="18.5703125" bestFit="1" customWidth="1"/>
    <col min="39" max="53" width="16.5703125" bestFit="1" customWidth="1"/>
    <col min="54" max="54" width="21.85546875" bestFit="1" customWidth="1"/>
    <col min="55" max="55" width="22.5703125" bestFit="1" customWidth="1"/>
    <col min="56" max="56" width="18.7109375" bestFit="1" customWidth="1"/>
    <col min="57" max="71" width="16.5703125" bestFit="1" customWidth="1"/>
    <col min="72" max="72" width="21.140625" bestFit="1" customWidth="1"/>
    <col min="73" max="73" width="22" bestFit="1" customWidth="1"/>
    <col min="74" max="74" width="18.140625" bestFit="1" customWidth="1"/>
    <col min="75" max="75" width="20.85546875" bestFit="1" customWidth="1"/>
    <col min="76" max="76" width="21.7109375" bestFit="1" customWidth="1"/>
    <col min="77" max="77" width="17.85546875" bestFit="1" customWidth="1"/>
    <col min="78" max="88" width="10.42578125" bestFit="1" customWidth="1"/>
    <col min="89" max="89" width="11.42578125" bestFit="1" customWidth="1"/>
    <col min="90" max="123" width="10.42578125" bestFit="1" customWidth="1"/>
    <col min="124" max="124" width="11.42578125" bestFit="1" customWidth="1"/>
    <col min="125" max="152" width="10.42578125" bestFit="1" customWidth="1"/>
    <col min="153" max="154" width="11.42578125" bestFit="1" customWidth="1"/>
    <col min="155" max="161" width="10.42578125" bestFit="1" customWidth="1"/>
    <col min="162" max="162" width="11.42578125" bestFit="1" customWidth="1"/>
    <col min="163" max="178" width="10.42578125" bestFit="1" customWidth="1"/>
    <col min="179" max="179" width="11.42578125" bestFit="1" customWidth="1"/>
    <col min="180" max="181" width="10.42578125" bestFit="1" customWidth="1"/>
    <col min="182" max="182" width="11.42578125" bestFit="1" customWidth="1"/>
    <col min="183" max="216" width="10.42578125" bestFit="1" customWidth="1"/>
    <col min="217" max="218" width="11.42578125" bestFit="1" customWidth="1"/>
    <col min="219" max="224" width="10.42578125" bestFit="1" customWidth="1"/>
    <col min="225" max="225" width="11.42578125" bestFit="1" customWidth="1"/>
    <col min="226" max="227" width="10.42578125" bestFit="1" customWidth="1"/>
    <col min="228" max="228" width="11.42578125" bestFit="1" customWidth="1"/>
    <col min="229" max="237" width="10.42578125" bestFit="1" customWidth="1"/>
    <col min="238" max="238" width="11.42578125" bestFit="1" customWidth="1"/>
    <col min="239" max="242" width="10.42578125" bestFit="1" customWidth="1"/>
    <col min="243" max="243" width="11.42578125" bestFit="1" customWidth="1"/>
    <col min="244" max="258" width="10.42578125" bestFit="1" customWidth="1"/>
    <col min="259" max="259" width="11.42578125" bestFit="1" customWidth="1"/>
    <col min="260" max="263" width="10.42578125" bestFit="1" customWidth="1"/>
    <col min="264" max="264" width="11.42578125" bestFit="1" customWidth="1"/>
    <col min="265" max="269" width="10.42578125" bestFit="1" customWidth="1"/>
    <col min="270" max="270" width="11.42578125" bestFit="1" customWidth="1"/>
    <col min="271" max="271" width="10.42578125" bestFit="1" customWidth="1"/>
    <col min="272" max="272" width="11.42578125" bestFit="1" customWidth="1"/>
    <col min="273" max="289" width="10.42578125" bestFit="1" customWidth="1"/>
    <col min="290" max="290" width="11.42578125" bestFit="1" customWidth="1"/>
    <col min="291" max="294" width="10.42578125" bestFit="1" customWidth="1"/>
    <col min="295" max="295" width="11.42578125" bestFit="1" customWidth="1"/>
    <col min="296" max="296" width="10.42578125" bestFit="1" customWidth="1"/>
    <col min="297" max="297" width="11.42578125" bestFit="1" customWidth="1"/>
    <col min="298" max="311" width="10.42578125" bestFit="1" customWidth="1"/>
    <col min="312" max="312" width="11.42578125" bestFit="1" customWidth="1"/>
    <col min="313" max="328" width="10.42578125" bestFit="1" customWidth="1"/>
    <col min="329" max="329" width="11.42578125" bestFit="1" customWidth="1"/>
    <col min="330" max="331" width="10.42578125" bestFit="1" customWidth="1"/>
    <col min="332" max="332" width="11.42578125" bestFit="1" customWidth="1"/>
    <col min="333" max="339" width="10.42578125" bestFit="1" customWidth="1"/>
    <col min="340" max="340" width="11.42578125" bestFit="1" customWidth="1"/>
    <col min="341" max="375" width="10.42578125" bestFit="1" customWidth="1"/>
    <col min="376" max="376" width="11.42578125" bestFit="1" customWidth="1"/>
    <col min="377" max="428" width="10.42578125" bestFit="1" customWidth="1"/>
    <col min="429" max="429" width="11.42578125" bestFit="1" customWidth="1"/>
    <col min="430" max="440" width="10.42578125" bestFit="1" customWidth="1"/>
    <col min="441" max="441" width="11.42578125" bestFit="1" customWidth="1"/>
    <col min="442" max="470" width="10.42578125" bestFit="1" customWidth="1"/>
    <col min="471" max="471" width="11.42578125" bestFit="1" customWidth="1"/>
    <col min="472" max="508" width="10.42578125" bestFit="1" customWidth="1"/>
    <col min="509" max="509" width="11.42578125" bestFit="1" customWidth="1"/>
    <col min="510" max="516" width="10.42578125" bestFit="1" customWidth="1"/>
    <col min="517" max="517" width="11.42578125" bestFit="1" customWidth="1"/>
    <col min="518" max="520" width="10.42578125" bestFit="1" customWidth="1"/>
    <col min="521" max="521" width="11.42578125" bestFit="1" customWidth="1"/>
    <col min="522" max="531" width="10.42578125" bestFit="1" customWidth="1"/>
    <col min="532" max="532" width="11.42578125" bestFit="1" customWidth="1"/>
    <col min="533" max="548" width="10.42578125" bestFit="1" customWidth="1"/>
    <col min="549" max="549" width="11.42578125" bestFit="1" customWidth="1"/>
    <col min="550" max="583" width="10.42578125" bestFit="1" customWidth="1"/>
    <col min="584" max="584" width="11.42578125" bestFit="1" customWidth="1"/>
    <col min="585" max="586" width="10.42578125" bestFit="1" customWidth="1"/>
    <col min="587" max="587" width="11.42578125" bestFit="1" customWidth="1"/>
    <col min="588" max="595" width="10.42578125" bestFit="1" customWidth="1"/>
    <col min="596" max="596" width="11.42578125" bestFit="1" customWidth="1"/>
    <col min="597" max="631" width="10.42578125" bestFit="1" customWidth="1"/>
    <col min="632" max="632" width="11.42578125" bestFit="1" customWidth="1"/>
    <col min="633" max="645" width="10.42578125" bestFit="1" customWidth="1"/>
    <col min="646" max="646" width="11.42578125" bestFit="1" customWidth="1"/>
    <col min="647" max="648" width="10.42578125" bestFit="1" customWidth="1"/>
    <col min="649" max="649" width="11.42578125" bestFit="1" customWidth="1"/>
    <col min="650" max="655" width="10.42578125" bestFit="1" customWidth="1"/>
    <col min="656" max="656" width="11.42578125" bestFit="1" customWidth="1"/>
    <col min="657" max="658" width="10.42578125" bestFit="1" customWidth="1"/>
    <col min="659" max="659" width="11.42578125" bestFit="1" customWidth="1"/>
    <col min="660" max="661" width="10.42578125" bestFit="1" customWidth="1"/>
    <col min="662" max="662" width="11.42578125" bestFit="1" customWidth="1"/>
    <col min="663" max="664" width="10.42578125" bestFit="1" customWidth="1"/>
    <col min="665" max="665" width="11.42578125" bestFit="1" customWidth="1"/>
    <col min="666" max="668" width="10.42578125" bestFit="1" customWidth="1"/>
    <col min="669" max="669" width="11.42578125" bestFit="1" customWidth="1"/>
    <col min="670" max="678" width="10.42578125" bestFit="1" customWidth="1"/>
    <col min="679" max="679" width="11.42578125" bestFit="1" customWidth="1"/>
    <col min="680" max="686" width="10.42578125" bestFit="1" customWidth="1"/>
    <col min="687" max="687" width="11.42578125" bestFit="1" customWidth="1"/>
    <col min="688" max="697" width="10.42578125" bestFit="1" customWidth="1"/>
    <col min="698" max="698" width="11.42578125" bestFit="1" customWidth="1"/>
    <col min="699" max="727" width="10.42578125" bestFit="1" customWidth="1"/>
    <col min="728" max="728" width="11.42578125" bestFit="1" customWidth="1"/>
    <col min="729" max="751" width="10.42578125" bestFit="1" customWidth="1"/>
    <col min="752" max="752" width="11.42578125" bestFit="1" customWidth="1"/>
    <col min="753" max="755" width="10.42578125" bestFit="1" customWidth="1"/>
    <col min="756" max="756" width="11.42578125" bestFit="1" customWidth="1"/>
    <col min="757" max="815" width="10.42578125" bestFit="1" customWidth="1"/>
    <col min="816" max="816" width="11.42578125" bestFit="1" customWidth="1"/>
    <col min="817" max="824" width="10.42578125" bestFit="1" customWidth="1"/>
    <col min="825" max="825" width="11.42578125" bestFit="1" customWidth="1"/>
    <col min="826" max="836" width="10.42578125" bestFit="1" customWidth="1"/>
    <col min="837" max="837" width="11.42578125" bestFit="1" customWidth="1"/>
    <col min="838" max="854" width="10.42578125" bestFit="1" customWidth="1"/>
    <col min="855" max="855" width="11.42578125" bestFit="1" customWidth="1"/>
    <col min="856" max="869" width="10.42578125" bestFit="1" customWidth="1"/>
    <col min="870" max="870" width="11.42578125" bestFit="1" customWidth="1"/>
    <col min="871" max="885" width="10.42578125" bestFit="1" customWidth="1"/>
    <col min="886" max="886" width="11.42578125" bestFit="1" customWidth="1"/>
    <col min="887" max="901" width="10.42578125" bestFit="1" customWidth="1"/>
    <col min="902" max="902" width="11.42578125" bestFit="1" customWidth="1"/>
    <col min="903" max="905" width="10.42578125" bestFit="1" customWidth="1"/>
    <col min="906" max="906" width="11.42578125" bestFit="1" customWidth="1"/>
    <col min="907" max="916" width="10.42578125" bestFit="1" customWidth="1"/>
    <col min="917" max="917" width="11.42578125" bestFit="1" customWidth="1"/>
    <col min="918" max="919" width="10.42578125" bestFit="1" customWidth="1"/>
    <col min="920" max="920" width="11.42578125" bestFit="1" customWidth="1"/>
    <col min="921" max="955" width="10.42578125" bestFit="1" customWidth="1"/>
    <col min="956" max="956" width="11.42578125" bestFit="1" customWidth="1"/>
    <col min="957" max="1018" width="10.42578125" bestFit="1" customWidth="1"/>
    <col min="1019" max="1019" width="11.42578125" bestFit="1" customWidth="1"/>
    <col min="1020" max="1027" width="10.42578125" bestFit="1" customWidth="1"/>
    <col min="1028" max="1028" width="11.42578125" bestFit="1" customWidth="1"/>
    <col min="1029" max="1037" width="10.42578125" bestFit="1" customWidth="1"/>
    <col min="1038" max="1039" width="11.42578125" bestFit="1" customWidth="1"/>
    <col min="1040" max="1064" width="10.42578125" bestFit="1" customWidth="1"/>
    <col min="1065" max="1065" width="11.42578125" bestFit="1" customWidth="1"/>
    <col min="1066" max="1068" width="10.42578125" bestFit="1" customWidth="1"/>
    <col min="1069" max="1069" width="11.42578125" bestFit="1" customWidth="1"/>
    <col min="1070" max="1079" width="10.42578125" bestFit="1" customWidth="1"/>
    <col min="1080" max="1080" width="11.42578125" bestFit="1" customWidth="1"/>
    <col min="1081" max="1084" width="10.42578125" bestFit="1" customWidth="1"/>
    <col min="1085" max="1085" width="11.42578125" bestFit="1" customWidth="1"/>
    <col min="1086" max="1120" width="10.42578125" bestFit="1" customWidth="1"/>
    <col min="1121" max="1121" width="11.42578125" bestFit="1" customWidth="1"/>
    <col min="1122" max="1136" width="10.42578125" bestFit="1" customWidth="1"/>
    <col min="1137" max="1137" width="11.42578125" bestFit="1" customWidth="1"/>
    <col min="1138" max="1169" width="10.42578125" bestFit="1" customWidth="1"/>
    <col min="1170" max="1170" width="11.42578125" bestFit="1" customWidth="1"/>
    <col min="1171" max="1192" width="10.42578125" bestFit="1" customWidth="1"/>
    <col min="1193" max="1193" width="11.42578125" bestFit="1" customWidth="1"/>
    <col min="1194" max="1196" width="10.42578125" bestFit="1" customWidth="1"/>
    <col min="1197" max="1197" width="11.42578125" bestFit="1" customWidth="1"/>
    <col min="1198" max="1233" width="10.42578125" bestFit="1" customWidth="1"/>
    <col min="1234" max="1234" width="11.42578125" bestFit="1" customWidth="1"/>
    <col min="1235" max="1264" width="10.42578125" bestFit="1" customWidth="1"/>
    <col min="1265" max="1265" width="11.42578125" bestFit="1" customWidth="1"/>
    <col min="1266" max="1267" width="10.42578125" bestFit="1" customWidth="1"/>
    <col min="1268" max="1268" width="11.42578125" bestFit="1" customWidth="1"/>
    <col min="1269" max="1269" width="10.42578125" bestFit="1" customWidth="1"/>
    <col min="1270" max="1270" width="11.42578125" bestFit="1" customWidth="1"/>
    <col min="1271" max="1292" width="10.42578125" bestFit="1" customWidth="1"/>
    <col min="1293" max="1293" width="11.42578125" bestFit="1" customWidth="1"/>
    <col min="1294" max="1301" width="10.42578125" bestFit="1" customWidth="1"/>
    <col min="1302" max="1302" width="11.42578125" bestFit="1" customWidth="1"/>
    <col min="1303" max="1319" width="10.42578125" bestFit="1" customWidth="1"/>
    <col min="1320" max="1320" width="11.42578125" bestFit="1" customWidth="1"/>
    <col min="1321" max="1328" width="10.42578125" bestFit="1" customWidth="1"/>
    <col min="1329" max="1329" width="11.42578125" bestFit="1" customWidth="1"/>
    <col min="1330" max="1343" width="10.42578125" bestFit="1" customWidth="1"/>
    <col min="1344" max="1345" width="11.42578125" bestFit="1" customWidth="1"/>
    <col min="1346" max="1349" width="10.42578125" bestFit="1" customWidth="1"/>
    <col min="1350" max="1350" width="11.42578125" bestFit="1" customWidth="1"/>
    <col min="1351" max="1357" width="10.42578125" bestFit="1" customWidth="1"/>
    <col min="1358" max="1358" width="11.42578125" bestFit="1" customWidth="1"/>
    <col min="1359" max="1370" width="10.42578125" bestFit="1" customWidth="1"/>
    <col min="1371" max="1371" width="11.42578125" bestFit="1" customWidth="1"/>
    <col min="1372" max="1386" width="10.42578125" bestFit="1" customWidth="1"/>
    <col min="1387" max="1387" width="11.42578125" bestFit="1" customWidth="1"/>
    <col min="1388" max="1395" width="10.42578125" bestFit="1" customWidth="1"/>
    <col min="1396" max="1396" width="11.42578125" bestFit="1" customWidth="1"/>
    <col min="1397" max="1398" width="10.42578125" bestFit="1" customWidth="1"/>
    <col min="1399" max="1399" width="11.42578125" bestFit="1" customWidth="1"/>
    <col min="1400" max="1400" width="10.42578125" bestFit="1" customWidth="1"/>
    <col min="1401" max="1401" width="11.42578125" bestFit="1" customWidth="1"/>
    <col min="1402" max="1407" width="10.42578125" bestFit="1" customWidth="1"/>
    <col min="1408" max="1408" width="11.42578125" bestFit="1" customWidth="1"/>
    <col min="1409" max="1423" width="10.42578125" bestFit="1" customWidth="1"/>
    <col min="1424" max="1424" width="11.42578125" bestFit="1" customWidth="1"/>
    <col min="1425" max="1443" width="10.42578125" bestFit="1" customWidth="1"/>
    <col min="1444" max="1444" width="11.42578125" bestFit="1" customWidth="1"/>
    <col min="1445" max="1468" width="10.42578125" bestFit="1" customWidth="1"/>
    <col min="1469" max="1469" width="11.42578125" bestFit="1" customWidth="1"/>
    <col min="1470" max="1480" width="10.42578125" bestFit="1" customWidth="1"/>
    <col min="1481" max="1481" width="11.42578125" bestFit="1" customWidth="1"/>
    <col min="1482" max="1503" width="10.42578125" bestFit="1" customWidth="1"/>
    <col min="1504" max="1504" width="11.42578125" bestFit="1" customWidth="1"/>
    <col min="1505" max="1535" width="10.42578125" bestFit="1" customWidth="1"/>
    <col min="1536" max="1536" width="11.42578125" bestFit="1" customWidth="1"/>
    <col min="1537" max="1540" width="10.42578125" bestFit="1" customWidth="1"/>
    <col min="1541" max="1541" width="11.42578125" bestFit="1" customWidth="1"/>
    <col min="1542" max="1578" width="10.42578125" bestFit="1" customWidth="1"/>
    <col min="1579" max="1579" width="11.42578125" bestFit="1" customWidth="1"/>
    <col min="1580" max="1581" width="10.42578125" bestFit="1" customWidth="1"/>
    <col min="1582" max="1582" width="11.42578125" bestFit="1" customWidth="1"/>
    <col min="1583" max="1589" width="10.42578125" bestFit="1" customWidth="1"/>
    <col min="1590" max="1591" width="11.42578125" bestFit="1" customWidth="1"/>
    <col min="1592" max="1596" width="10.42578125" bestFit="1" customWidth="1"/>
    <col min="1597" max="1597" width="11.42578125" bestFit="1" customWidth="1"/>
    <col min="1598" max="1619" width="10.42578125" bestFit="1" customWidth="1"/>
    <col min="1620" max="1620" width="11.42578125" bestFit="1" customWidth="1"/>
    <col min="1621" max="1624" width="10.42578125" bestFit="1" customWidth="1"/>
    <col min="1625" max="1625" width="11.42578125" bestFit="1" customWidth="1"/>
    <col min="1626" max="1626" width="10.42578125" bestFit="1" customWidth="1"/>
    <col min="1627" max="1627" width="11.42578125" bestFit="1" customWidth="1"/>
    <col min="1628" max="1653" width="10.42578125" bestFit="1" customWidth="1"/>
    <col min="1654" max="1654" width="11.42578125" bestFit="1" customWidth="1"/>
    <col min="1655" max="1671" width="10.42578125" bestFit="1" customWidth="1"/>
    <col min="1672" max="1672" width="11.42578125" bestFit="1" customWidth="1"/>
    <col min="1673" max="1694" width="10.42578125" bestFit="1" customWidth="1"/>
    <col min="1695" max="1695" width="11.42578125" bestFit="1" customWidth="1"/>
    <col min="1696" max="1737" width="10.42578125" bestFit="1" customWidth="1"/>
    <col min="1738" max="1738" width="11.42578125" bestFit="1" customWidth="1"/>
    <col min="1739" max="1743" width="10.42578125" bestFit="1" customWidth="1"/>
    <col min="1744" max="1744" width="11.42578125" bestFit="1" customWidth="1"/>
    <col min="1745" max="1757" width="10.42578125" bestFit="1" customWidth="1"/>
    <col min="1758" max="1758" width="11.42578125" bestFit="1" customWidth="1"/>
    <col min="1759" max="1769" width="10.42578125" bestFit="1" customWidth="1"/>
    <col min="1770" max="1770" width="11.42578125" bestFit="1" customWidth="1"/>
    <col min="1771" max="1778" width="10.42578125" bestFit="1" customWidth="1"/>
    <col min="1779" max="1779" width="11.42578125" bestFit="1" customWidth="1"/>
    <col min="1780" max="1785" width="10.42578125" bestFit="1" customWidth="1"/>
    <col min="1786" max="1786" width="11.42578125" bestFit="1" customWidth="1"/>
    <col min="1787" max="1791" width="10.42578125" bestFit="1" customWidth="1"/>
    <col min="1792" max="1792" width="11.42578125" bestFit="1" customWidth="1"/>
    <col min="1793" max="1807" width="10.42578125" bestFit="1" customWidth="1"/>
    <col min="1808" max="1808" width="11.42578125" bestFit="1" customWidth="1"/>
    <col min="1809" max="1826" width="10.42578125" bestFit="1" customWidth="1"/>
    <col min="1827" max="1827" width="15.7109375" bestFit="1" customWidth="1"/>
  </cols>
  <sheetData>
    <row r="3" spans="1:2" x14ac:dyDescent="0.25">
      <c r="B3" t="s">
        <v>29</v>
      </c>
    </row>
    <row r="4" spans="1:2" x14ac:dyDescent="0.25">
      <c r="A4" t="s">
        <v>20</v>
      </c>
      <c r="B4" s="7">
        <v>106748370</v>
      </c>
    </row>
    <row r="5" spans="1:2" x14ac:dyDescent="0.25">
      <c r="A5" t="s">
        <v>9</v>
      </c>
      <c r="B5" s="7">
        <v>108012860.5</v>
      </c>
    </row>
    <row r="6" spans="1:2" x14ac:dyDescent="0.25">
      <c r="A6" t="s">
        <v>19</v>
      </c>
      <c r="B6" s="7">
        <v>108170261.5</v>
      </c>
    </row>
    <row r="7" spans="1:2" x14ac:dyDescent="0.25">
      <c r="A7" t="s">
        <v>21</v>
      </c>
      <c r="B7" s="7">
        <v>110238199.5</v>
      </c>
    </row>
    <row r="8" spans="1:2" x14ac:dyDescent="0.25">
      <c r="A8" t="s">
        <v>23</v>
      </c>
      <c r="B8" s="7">
        <v>433169691.5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0568B-903B-47AA-9376-625253A4E2F3}">
  <dimension ref="A3:B9"/>
  <sheetViews>
    <sheetView workbookViewId="0">
      <selection activeCell="A3" sqref="A3"/>
    </sheetView>
  </sheetViews>
  <sheetFormatPr defaultRowHeight="15" x14ac:dyDescent="0.25"/>
  <cols>
    <col min="1" max="1" width="14.5703125" bestFit="1" customWidth="1"/>
    <col min="2" max="2" width="20" bestFit="1" customWidth="1"/>
    <col min="3" max="3" width="20.140625" bestFit="1" customWidth="1"/>
    <col min="4" max="6" width="17.42578125" bestFit="1" customWidth="1"/>
    <col min="7" max="8" width="11.28515625" bestFit="1" customWidth="1"/>
    <col min="9" max="12" width="20.140625" bestFit="1" customWidth="1"/>
    <col min="13" max="13" width="25.140625" bestFit="1" customWidth="1"/>
    <col min="14" max="14" width="25" bestFit="1" customWidth="1"/>
    <col min="15" max="18" width="6.85546875" bestFit="1" customWidth="1"/>
    <col min="19" max="19" width="14.28515625" bestFit="1" customWidth="1"/>
    <col min="20" max="20" width="10.28515625" bestFit="1" customWidth="1"/>
    <col min="21" max="24" width="6.85546875" bestFit="1" customWidth="1"/>
    <col min="25" max="25" width="13.42578125" bestFit="1" customWidth="1"/>
    <col min="26" max="26" width="12.140625" bestFit="1" customWidth="1"/>
    <col min="27" max="30" width="6.85546875" bestFit="1" customWidth="1"/>
    <col min="31" max="31" width="15.28515625" bestFit="1" customWidth="1"/>
    <col min="32" max="32" width="11.28515625" bestFit="1" customWidth="1"/>
    <col min="33" max="1101" width="10.42578125" bestFit="1" customWidth="1"/>
    <col min="1102" max="1102" width="12.7109375" bestFit="1" customWidth="1"/>
    <col min="1103" max="1103" width="13" bestFit="1" customWidth="1"/>
    <col min="1104" max="2138" width="10.42578125" bestFit="1" customWidth="1"/>
    <col min="2139" max="2139" width="16.140625" bestFit="1" customWidth="1"/>
    <col min="2140" max="2140" width="11.140625" bestFit="1" customWidth="1"/>
    <col min="2141" max="3208" width="10.42578125" bestFit="1" customWidth="1"/>
    <col min="3209" max="3209" width="14.28515625" bestFit="1" customWidth="1"/>
    <col min="3210" max="4253" width="10.42578125" bestFit="1" customWidth="1"/>
    <col min="4254" max="4254" width="13.42578125" bestFit="1" customWidth="1"/>
    <col min="4255" max="4255" width="12.140625" bestFit="1" customWidth="1"/>
    <col min="4256" max="5372" width="10.42578125" bestFit="1" customWidth="1"/>
    <col min="5373" max="5373" width="15.28515625" bestFit="1" customWidth="1"/>
    <col min="5374" max="5374" width="11.28515625" bestFit="1" customWidth="1"/>
  </cols>
  <sheetData>
    <row r="3" spans="1:2" x14ac:dyDescent="0.25">
      <c r="A3" s="2" t="s">
        <v>2</v>
      </c>
      <c r="B3" t="s">
        <v>31</v>
      </c>
    </row>
    <row r="4" spans="1:2" x14ac:dyDescent="0.25">
      <c r="A4" t="s">
        <v>12</v>
      </c>
      <c r="B4" s="6">
        <v>0.30794285404782273</v>
      </c>
    </row>
    <row r="5" spans="1:2" x14ac:dyDescent="0.25">
      <c r="A5" t="s">
        <v>10</v>
      </c>
      <c r="B5" s="6">
        <v>0.30526819171598046</v>
      </c>
    </row>
    <row r="6" spans="1:2" x14ac:dyDescent="0.25">
      <c r="A6" t="s">
        <v>18</v>
      </c>
      <c r="B6" s="6">
        <v>0.30053891718650683</v>
      </c>
    </row>
    <row r="7" spans="1:2" x14ac:dyDescent="0.25">
      <c r="A7" t="s">
        <v>16</v>
      </c>
      <c r="B7" s="6">
        <v>0.2972796962391997</v>
      </c>
    </row>
    <row r="8" spans="1:2" x14ac:dyDescent="0.25">
      <c r="A8" t="s">
        <v>14</v>
      </c>
      <c r="B8" s="6">
        <v>0.30396802578508059</v>
      </c>
    </row>
    <row r="9" spans="1:2" x14ac:dyDescent="0.25">
      <c r="A9" t="s">
        <v>23</v>
      </c>
      <c r="B9" s="6">
        <v>0.30293655829334493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1D90C-1EF3-415D-A1C4-4CD1550A273C}">
  <dimension ref="A3:F70"/>
  <sheetViews>
    <sheetView workbookViewId="0">
      <selection activeCell="A3" sqref="A3"/>
    </sheetView>
  </sheetViews>
  <sheetFormatPr defaultRowHeight="15" x14ac:dyDescent="0.25"/>
  <cols>
    <col min="1" max="1" width="15.85546875" bestFit="1" customWidth="1"/>
    <col min="2" max="2" width="16.85546875" bestFit="1" customWidth="1"/>
    <col min="3" max="6" width="12.5703125" bestFit="1" customWidth="1"/>
  </cols>
  <sheetData>
    <row r="3" spans="1:6" x14ac:dyDescent="0.25">
      <c r="A3" s="2" t="s">
        <v>29</v>
      </c>
      <c r="B3" s="2" t="s">
        <v>32</v>
      </c>
    </row>
    <row r="4" spans="1:6" x14ac:dyDescent="0.25">
      <c r="A4" s="2" t="s">
        <v>22</v>
      </c>
      <c r="B4" t="s">
        <v>20</v>
      </c>
      <c r="C4" t="s">
        <v>9</v>
      </c>
      <c r="D4" t="s">
        <v>19</v>
      </c>
      <c r="E4" t="s">
        <v>21</v>
      </c>
      <c r="F4" t="s">
        <v>23</v>
      </c>
    </row>
    <row r="5" spans="1:6" x14ac:dyDescent="0.25">
      <c r="A5" s="3" t="s">
        <v>24</v>
      </c>
      <c r="B5" s="5"/>
      <c r="C5" s="5"/>
      <c r="D5" s="5"/>
      <c r="E5" s="5"/>
      <c r="F5" s="5"/>
    </row>
    <row r="6" spans="1:6" x14ac:dyDescent="0.25">
      <c r="A6" s="4" t="s">
        <v>33</v>
      </c>
      <c r="B6" s="5">
        <v>1463328</v>
      </c>
      <c r="C6" s="5">
        <v>1854633</v>
      </c>
      <c r="D6" s="5">
        <v>1645987</v>
      </c>
      <c r="E6" s="5">
        <v>1858673</v>
      </c>
      <c r="F6" s="5">
        <v>6822621</v>
      </c>
    </row>
    <row r="7" spans="1:6" x14ac:dyDescent="0.25">
      <c r="A7" s="4" t="s">
        <v>34</v>
      </c>
      <c r="B7" s="5">
        <v>1703042</v>
      </c>
      <c r="C7" s="5">
        <v>1776834</v>
      </c>
      <c r="D7" s="5">
        <v>1287225</v>
      </c>
      <c r="E7" s="5">
        <v>1688934</v>
      </c>
      <c r="F7" s="5">
        <v>6456035</v>
      </c>
    </row>
    <row r="8" spans="1:6" x14ac:dyDescent="0.25">
      <c r="A8" s="4" t="s">
        <v>35</v>
      </c>
      <c r="B8" s="5">
        <v>1552954</v>
      </c>
      <c r="C8" s="5">
        <v>1566217</v>
      </c>
      <c r="D8" s="5">
        <v>1801958</v>
      </c>
      <c r="E8" s="5">
        <v>1784313</v>
      </c>
      <c r="F8" s="5">
        <v>6705442</v>
      </c>
    </row>
    <row r="9" spans="1:6" x14ac:dyDescent="0.25">
      <c r="A9" s="4" t="s">
        <v>36</v>
      </c>
      <c r="B9" s="5">
        <v>1615683</v>
      </c>
      <c r="C9" s="5">
        <v>1643255</v>
      </c>
      <c r="D9" s="5">
        <v>1595719</v>
      </c>
      <c r="E9" s="5">
        <v>1848620</v>
      </c>
      <c r="F9" s="5">
        <v>6703277</v>
      </c>
    </row>
    <row r="10" spans="1:6" x14ac:dyDescent="0.25">
      <c r="A10" s="4" t="s">
        <v>37</v>
      </c>
      <c r="B10" s="5">
        <v>1581508</v>
      </c>
      <c r="C10" s="5">
        <v>1615737</v>
      </c>
      <c r="D10" s="5">
        <v>1370944</v>
      </c>
      <c r="E10" s="5">
        <v>1636247</v>
      </c>
      <c r="F10" s="5">
        <v>6204436</v>
      </c>
    </row>
    <row r="11" spans="1:6" x14ac:dyDescent="0.25">
      <c r="A11" s="4" t="s">
        <v>38</v>
      </c>
      <c r="B11" s="5">
        <v>2492103</v>
      </c>
      <c r="C11" s="5">
        <v>2402254.5</v>
      </c>
      <c r="D11" s="5">
        <v>2532693</v>
      </c>
      <c r="E11" s="5">
        <v>2659803</v>
      </c>
      <c r="F11" s="5">
        <v>10086853.5</v>
      </c>
    </row>
    <row r="12" spans="1:6" x14ac:dyDescent="0.25">
      <c r="A12" s="4" t="s">
        <v>39</v>
      </c>
      <c r="B12" s="5">
        <v>1399022</v>
      </c>
      <c r="C12" s="5">
        <v>1994226</v>
      </c>
      <c r="D12" s="5">
        <v>1516658</v>
      </c>
      <c r="E12" s="5">
        <v>1537627</v>
      </c>
      <c r="F12" s="5">
        <v>6447533</v>
      </c>
    </row>
    <row r="13" spans="1:6" x14ac:dyDescent="0.25">
      <c r="A13" s="4" t="s">
        <v>40</v>
      </c>
      <c r="B13" s="5">
        <v>1885099</v>
      </c>
      <c r="C13" s="5">
        <v>1918513</v>
      </c>
      <c r="D13" s="5">
        <v>1866514</v>
      </c>
      <c r="E13" s="5">
        <v>1882507</v>
      </c>
      <c r="F13" s="5">
        <v>7552633</v>
      </c>
    </row>
    <row r="14" spans="1:6" x14ac:dyDescent="0.25">
      <c r="A14" s="4" t="s">
        <v>41</v>
      </c>
      <c r="B14" s="5">
        <v>1654316</v>
      </c>
      <c r="C14" s="5">
        <v>1300263</v>
      </c>
      <c r="D14" s="5">
        <v>1645416</v>
      </c>
      <c r="E14" s="5">
        <v>1710298</v>
      </c>
      <c r="F14" s="5">
        <v>6310293</v>
      </c>
    </row>
    <row r="15" spans="1:6" x14ac:dyDescent="0.25">
      <c r="A15" s="4" t="s">
        <v>42</v>
      </c>
      <c r="B15" s="5">
        <v>2412649.5</v>
      </c>
      <c r="C15" s="5">
        <v>2751330</v>
      </c>
      <c r="D15" s="5">
        <v>2586840</v>
      </c>
      <c r="E15" s="5">
        <v>2208460.5</v>
      </c>
      <c r="F15" s="5">
        <v>9959280</v>
      </c>
    </row>
    <row r="16" spans="1:6" x14ac:dyDescent="0.25">
      <c r="A16" s="4" t="s">
        <v>43</v>
      </c>
      <c r="B16" s="5">
        <v>1437560</v>
      </c>
      <c r="C16" s="5">
        <v>1684256</v>
      </c>
      <c r="D16" s="5">
        <v>1466888</v>
      </c>
      <c r="E16" s="5">
        <v>1730890</v>
      </c>
      <c r="F16" s="5">
        <v>6319594</v>
      </c>
    </row>
    <row r="17" spans="1:6" x14ac:dyDescent="0.25">
      <c r="A17" s="4" t="s">
        <v>44</v>
      </c>
      <c r="B17" s="5">
        <v>1610445</v>
      </c>
      <c r="C17" s="5">
        <v>1650017</v>
      </c>
      <c r="D17" s="5">
        <v>1957596</v>
      </c>
      <c r="E17" s="5">
        <v>1667656</v>
      </c>
      <c r="F17" s="5">
        <v>6885714</v>
      </c>
    </row>
    <row r="18" spans="1:6" x14ac:dyDescent="0.25">
      <c r="A18" s="3" t="s">
        <v>25</v>
      </c>
      <c r="B18" s="5"/>
      <c r="C18" s="5"/>
      <c r="D18" s="5"/>
      <c r="E18" s="5"/>
      <c r="F18" s="5"/>
    </row>
    <row r="19" spans="1:6" x14ac:dyDescent="0.25">
      <c r="A19" s="4" t="s">
        <v>33</v>
      </c>
      <c r="B19" s="5">
        <v>1799189</v>
      </c>
      <c r="C19" s="5">
        <v>1864224</v>
      </c>
      <c r="D19" s="5">
        <v>1590811</v>
      </c>
      <c r="E19" s="5">
        <v>1579877</v>
      </c>
      <c r="F19" s="5">
        <v>6834101</v>
      </c>
    </row>
    <row r="20" spans="1:6" x14ac:dyDescent="0.25">
      <c r="A20" s="4" t="s">
        <v>34</v>
      </c>
      <c r="B20" s="5">
        <v>1471785</v>
      </c>
      <c r="C20" s="5">
        <v>1272573</v>
      </c>
      <c r="D20" s="5">
        <v>1622452</v>
      </c>
      <c r="E20" s="5">
        <v>1530394</v>
      </c>
      <c r="F20" s="5">
        <v>5897204</v>
      </c>
    </row>
    <row r="21" spans="1:6" x14ac:dyDescent="0.25">
      <c r="A21" s="4" t="s">
        <v>35</v>
      </c>
      <c r="B21" s="5">
        <v>1690848</v>
      </c>
      <c r="C21" s="5">
        <v>1708203</v>
      </c>
      <c r="D21" s="5">
        <v>1664700</v>
      </c>
      <c r="E21" s="5">
        <v>1554844</v>
      </c>
      <c r="F21" s="5">
        <v>6618595</v>
      </c>
    </row>
    <row r="22" spans="1:6" x14ac:dyDescent="0.25">
      <c r="A22" s="4" t="s">
        <v>36</v>
      </c>
      <c r="B22" s="5">
        <v>1716851</v>
      </c>
      <c r="C22" s="5">
        <v>1680038</v>
      </c>
      <c r="D22" s="5">
        <v>1803049</v>
      </c>
      <c r="E22" s="5">
        <v>1667479</v>
      </c>
      <c r="F22" s="5">
        <v>6867417</v>
      </c>
    </row>
    <row r="23" spans="1:6" x14ac:dyDescent="0.25">
      <c r="A23" s="4" t="s">
        <v>37</v>
      </c>
      <c r="B23" s="5">
        <v>1594647</v>
      </c>
      <c r="C23" s="5">
        <v>1525613</v>
      </c>
      <c r="D23" s="5">
        <v>1752089</v>
      </c>
      <c r="E23" s="5">
        <v>1395047</v>
      </c>
      <c r="F23" s="5">
        <v>6267396</v>
      </c>
    </row>
    <row r="24" spans="1:6" x14ac:dyDescent="0.25">
      <c r="A24" s="4" t="s">
        <v>38</v>
      </c>
      <c r="B24" s="5">
        <v>2509446</v>
      </c>
      <c r="C24" s="5">
        <v>2247048</v>
      </c>
      <c r="D24" s="5">
        <v>2331513</v>
      </c>
      <c r="E24" s="5">
        <v>2466414</v>
      </c>
      <c r="F24" s="5">
        <v>9554421</v>
      </c>
    </row>
    <row r="25" spans="1:6" x14ac:dyDescent="0.25">
      <c r="A25" s="4" t="s">
        <v>39</v>
      </c>
      <c r="B25" s="5">
        <v>1830649</v>
      </c>
      <c r="C25" s="5">
        <v>1528055</v>
      </c>
      <c r="D25" s="5">
        <v>1770163</v>
      </c>
      <c r="E25" s="5">
        <v>1695167</v>
      </c>
      <c r="F25" s="5">
        <v>6824034</v>
      </c>
    </row>
    <row r="26" spans="1:6" x14ac:dyDescent="0.25">
      <c r="A26" s="4" t="s">
        <v>40</v>
      </c>
      <c r="B26" s="5">
        <v>1884793</v>
      </c>
      <c r="C26" s="5">
        <v>1785670</v>
      </c>
      <c r="D26" s="5">
        <v>1591631</v>
      </c>
      <c r="E26" s="5">
        <v>1528718</v>
      </c>
      <c r="F26" s="5">
        <v>6790812</v>
      </c>
    </row>
    <row r="27" spans="1:6" x14ac:dyDescent="0.25">
      <c r="A27" s="4" t="s">
        <v>41</v>
      </c>
      <c r="B27" s="5">
        <v>1709972</v>
      </c>
      <c r="C27" s="5">
        <v>1718178</v>
      </c>
      <c r="D27" s="5">
        <v>1675182</v>
      </c>
      <c r="E27" s="5">
        <v>1530274</v>
      </c>
      <c r="F27" s="5">
        <v>6633606</v>
      </c>
    </row>
    <row r="28" spans="1:6" x14ac:dyDescent="0.25">
      <c r="A28" s="4" t="s">
        <v>42</v>
      </c>
      <c r="B28" s="5">
        <v>2647264.5</v>
      </c>
      <c r="C28" s="5">
        <v>2234103</v>
      </c>
      <c r="D28" s="5">
        <v>2547409.5</v>
      </c>
      <c r="E28" s="5">
        <v>2894751</v>
      </c>
      <c r="F28" s="5">
        <v>10323528</v>
      </c>
    </row>
    <row r="29" spans="1:6" x14ac:dyDescent="0.25">
      <c r="A29" s="4" t="s">
        <v>43</v>
      </c>
      <c r="B29" s="5">
        <v>1663229</v>
      </c>
      <c r="C29" s="5">
        <v>1581726</v>
      </c>
      <c r="D29" s="5">
        <v>1632980</v>
      </c>
      <c r="E29" s="5">
        <v>1872728</v>
      </c>
      <c r="F29" s="5">
        <v>6750663</v>
      </c>
    </row>
    <row r="30" spans="1:6" x14ac:dyDescent="0.25">
      <c r="A30" s="4" t="s">
        <v>44</v>
      </c>
      <c r="B30" s="5">
        <v>1738534</v>
      </c>
      <c r="C30" s="5">
        <v>1678727</v>
      </c>
      <c r="D30" s="5">
        <v>1843486</v>
      </c>
      <c r="E30" s="5">
        <v>1757447</v>
      </c>
      <c r="F30" s="5">
        <v>7018194</v>
      </c>
    </row>
    <row r="31" spans="1:6" x14ac:dyDescent="0.25">
      <c r="A31" s="3" t="s">
        <v>26</v>
      </c>
      <c r="B31" s="5"/>
      <c r="C31" s="5"/>
      <c r="D31" s="5"/>
      <c r="E31" s="5"/>
      <c r="F31" s="5"/>
    </row>
    <row r="32" spans="1:6" x14ac:dyDescent="0.25">
      <c r="A32" s="4" t="s">
        <v>33</v>
      </c>
      <c r="B32" s="5">
        <v>1759619</v>
      </c>
      <c r="C32" s="5">
        <v>1829163</v>
      </c>
      <c r="D32" s="5">
        <v>1706691</v>
      </c>
      <c r="E32" s="5">
        <v>1248910</v>
      </c>
      <c r="F32" s="5">
        <v>6544383</v>
      </c>
    </row>
    <row r="33" spans="1:6" x14ac:dyDescent="0.25">
      <c r="A33" s="4" t="s">
        <v>34</v>
      </c>
      <c r="B33" s="5">
        <v>1455979</v>
      </c>
      <c r="C33" s="5">
        <v>1529095</v>
      </c>
      <c r="D33" s="5">
        <v>1530083</v>
      </c>
      <c r="E33" s="5">
        <v>1567400</v>
      </c>
      <c r="F33" s="5">
        <v>6082557</v>
      </c>
    </row>
    <row r="34" spans="1:6" x14ac:dyDescent="0.25">
      <c r="A34" s="4" t="s">
        <v>35</v>
      </c>
      <c r="B34" s="5">
        <v>1650107</v>
      </c>
      <c r="C34" s="5">
        <v>1673989</v>
      </c>
      <c r="D34" s="5">
        <v>1746598</v>
      </c>
      <c r="E34" s="5">
        <v>1672690</v>
      </c>
      <c r="F34" s="5">
        <v>6743384</v>
      </c>
    </row>
    <row r="35" spans="1:6" x14ac:dyDescent="0.25">
      <c r="A35" s="4" t="s">
        <v>36</v>
      </c>
      <c r="B35" s="5">
        <v>1628887</v>
      </c>
      <c r="C35" s="5">
        <v>1539605</v>
      </c>
      <c r="D35" s="5">
        <v>1560756</v>
      </c>
      <c r="E35" s="5">
        <v>1584700</v>
      </c>
      <c r="F35" s="5">
        <v>6313948</v>
      </c>
    </row>
    <row r="36" spans="1:6" x14ac:dyDescent="0.25">
      <c r="A36" s="4" t="s">
        <v>37</v>
      </c>
      <c r="B36" s="5">
        <v>1560063</v>
      </c>
      <c r="C36" s="5">
        <v>1548231</v>
      </c>
      <c r="D36" s="5">
        <v>1769688</v>
      </c>
      <c r="E36" s="5">
        <v>1831123</v>
      </c>
      <c r="F36" s="5">
        <v>6709105</v>
      </c>
    </row>
    <row r="37" spans="1:6" x14ac:dyDescent="0.25">
      <c r="A37" s="4" t="s">
        <v>38</v>
      </c>
      <c r="B37" s="5">
        <v>2206663.5</v>
      </c>
      <c r="C37" s="5">
        <v>2428386</v>
      </c>
      <c r="D37" s="5">
        <v>2664432</v>
      </c>
      <c r="E37" s="5">
        <v>2772727.5</v>
      </c>
      <c r="F37" s="5">
        <v>10072209</v>
      </c>
    </row>
    <row r="38" spans="1:6" x14ac:dyDescent="0.25">
      <c r="A38" s="4" t="s">
        <v>39</v>
      </c>
      <c r="B38" s="5">
        <v>1790581</v>
      </c>
      <c r="C38" s="5">
        <v>1616847</v>
      </c>
      <c r="D38" s="5">
        <v>1640159</v>
      </c>
      <c r="E38" s="5">
        <v>1829940</v>
      </c>
      <c r="F38" s="5">
        <v>6877527</v>
      </c>
    </row>
    <row r="39" spans="1:6" x14ac:dyDescent="0.25">
      <c r="A39" s="4" t="s">
        <v>40</v>
      </c>
      <c r="B39" s="5">
        <v>1634083</v>
      </c>
      <c r="C39" s="5">
        <v>1685293</v>
      </c>
      <c r="D39" s="5">
        <v>1581043</v>
      </c>
      <c r="E39" s="5">
        <v>1639212</v>
      </c>
      <c r="F39" s="5">
        <v>6539631</v>
      </c>
    </row>
    <row r="40" spans="1:6" x14ac:dyDescent="0.25">
      <c r="A40" s="4" t="s">
        <v>41</v>
      </c>
      <c r="B40" s="5">
        <v>1857013</v>
      </c>
      <c r="C40" s="5">
        <v>1652573</v>
      </c>
      <c r="D40" s="5">
        <v>1760421</v>
      </c>
      <c r="E40" s="5">
        <v>1930785</v>
      </c>
      <c r="F40" s="5">
        <v>7200792</v>
      </c>
    </row>
    <row r="41" spans="1:6" x14ac:dyDescent="0.25">
      <c r="A41" s="4" t="s">
        <v>42</v>
      </c>
      <c r="B41" s="5">
        <v>2279163</v>
      </c>
      <c r="C41" s="5">
        <v>2651700</v>
      </c>
      <c r="D41" s="5">
        <v>2636314.5</v>
      </c>
      <c r="E41" s="5">
        <v>2210095.5</v>
      </c>
      <c r="F41" s="5">
        <v>9777273</v>
      </c>
    </row>
    <row r="42" spans="1:6" x14ac:dyDescent="0.25">
      <c r="A42" s="4" t="s">
        <v>43</v>
      </c>
      <c r="B42" s="5">
        <v>1737153</v>
      </c>
      <c r="C42" s="5">
        <v>1660890</v>
      </c>
      <c r="D42" s="5">
        <v>1506989</v>
      </c>
      <c r="E42" s="5">
        <v>1684459</v>
      </c>
      <c r="F42" s="5">
        <v>6589491</v>
      </c>
    </row>
    <row r="43" spans="1:6" x14ac:dyDescent="0.25">
      <c r="A43" s="4" t="s">
        <v>44</v>
      </c>
      <c r="B43" s="5">
        <v>1650500</v>
      </c>
      <c r="C43" s="5">
        <v>1686509</v>
      </c>
      <c r="D43" s="5">
        <v>1784024</v>
      </c>
      <c r="E43" s="5">
        <v>1769887</v>
      </c>
      <c r="F43" s="5">
        <v>6890920</v>
      </c>
    </row>
    <row r="44" spans="1:6" x14ac:dyDescent="0.25">
      <c r="A44" s="3" t="s">
        <v>27</v>
      </c>
      <c r="B44" s="5"/>
      <c r="C44" s="5"/>
      <c r="D44" s="5"/>
      <c r="E44" s="5"/>
      <c r="F44" s="5"/>
    </row>
    <row r="45" spans="1:6" x14ac:dyDescent="0.25">
      <c r="A45" s="4" t="s">
        <v>33</v>
      </c>
      <c r="B45" s="5">
        <v>1505756</v>
      </c>
      <c r="C45" s="5">
        <v>1356325</v>
      </c>
      <c r="D45" s="5">
        <v>1502677</v>
      </c>
      <c r="E45" s="5">
        <v>1824493</v>
      </c>
      <c r="F45" s="5">
        <v>6189251</v>
      </c>
    </row>
    <row r="46" spans="1:6" x14ac:dyDescent="0.25">
      <c r="A46" s="4" t="s">
        <v>34</v>
      </c>
      <c r="B46" s="5">
        <v>1365608</v>
      </c>
      <c r="C46" s="5">
        <v>1795818</v>
      </c>
      <c r="D46" s="5">
        <v>1266371</v>
      </c>
      <c r="E46" s="5">
        <v>1422228</v>
      </c>
      <c r="F46" s="5">
        <v>5850025</v>
      </c>
    </row>
    <row r="47" spans="1:6" x14ac:dyDescent="0.25">
      <c r="A47" s="4" t="s">
        <v>35</v>
      </c>
      <c r="B47" s="5">
        <v>1616567</v>
      </c>
      <c r="C47" s="5">
        <v>1701204</v>
      </c>
      <c r="D47" s="5">
        <v>1796224</v>
      </c>
      <c r="E47" s="5">
        <v>1708395</v>
      </c>
      <c r="F47" s="5">
        <v>6822390</v>
      </c>
    </row>
    <row r="48" spans="1:6" x14ac:dyDescent="0.25">
      <c r="A48" s="4" t="s">
        <v>36</v>
      </c>
      <c r="B48" s="5">
        <v>1664584</v>
      </c>
      <c r="C48" s="5">
        <v>1549688</v>
      </c>
      <c r="D48" s="5">
        <v>1658630</v>
      </c>
      <c r="E48" s="5">
        <v>1721345</v>
      </c>
      <c r="F48" s="5">
        <v>6594247</v>
      </c>
    </row>
    <row r="49" spans="1:6" x14ac:dyDescent="0.25">
      <c r="A49" s="4" t="s">
        <v>37</v>
      </c>
      <c r="B49" s="5">
        <v>1635211</v>
      </c>
      <c r="C49" s="5">
        <v>1835866</v>
      </c>
      <c r="D49" s="5">
        <v>1712655</v>
      </c>
      <c r="E49" s="5">
        <v>1633522</v>
      </c>
      <c r="F49" s="5">
        <v>6817254</v>
      </c>
    </row>
    <row r="50" spans="1:6" x14ac:dyDescent="0.25">
      <c r="A50" s="4" t="s">
        <v>38</v>
      </c>
      <c r="B50" s="5">
        <v>2441620.5</v>
      </c>
      <c r="C50" s="5">
        <v>2419278</v>
      </c>
      <c r="D50" s="5">
        <v>2197282.5</v>
      </c>
      <c r="E50" s="5">
        <v>2591400</v>
      </c>
      <c r="F50" s="5">
        <v>9649581</v>
      </c>
    </row>
    <row r="51" spans="1:6" x14ac:dyDescent="0.25">
      <c r="A51" s="4" t="s">
        <v>39</v>
      </c>
      <c r="B51" s="5">
        <v>1720079</v>
      </c>
      <c r="C51" s="5">
        <v>1812165</v>
      </c>
      <c r="D51" s="5">
        <v>1652307</v>
      </c>
      <c r="E51" s="5">
        <v>1944857</v>
      </c>
      <c r="F51" s="5">
        <v>7129408</v>
      </c>
    </row>
    <row r="52" spans="1:6" x14ac:dyDescent="0.25">
      <c r="A52" s="4" t="s">
        <v>40</v>
      </c>
      <c r="B52" s="5">
        <v>1906707</v>
      </c>
      <c r="C52" s="5">
        <v>1940433</v>
      </c>
      <c r="D52" s="5">
        <v>1607138</v>
      </c>
      <c r="E52" s="5">
        <v>1653373</v>
      </c>
      <c r="F52" s="5">
        <v>7107651</v>
      </c>
    </row>
    <row r="53" spans="1:6" x14ac:dyDescent="0.25">
      <c r="A53" s="4" t="s">
        <v>41</v>
      </c>
      <c r="B53" s="5">
        <v>1751213</v>
      </c>
      <c r="C53" s="5">
        <v>1589349</v>
      </c>
      <c r="D53" s="5">
        <v>1613659</v>
      </c>
      <c r="E53" s="5">
        <v>1571617</v>
      </c>
      <c r="F53" s="5">
        <v>6525838</v>
      </c>
    </row>
    <row r="54" spans="1:6" x14ac:dyDescent="0.25">
      <c r="A54" s="4" t="s">
        <v>42</v>
      </c>
      <c r="B54" s="5">
        <v>2431399.5</v>
      </c>
      <c r="C54" s="5">
        <v>2716666.5</v>
      </c>
      <c r="D54" s="5">
        <v>3126373.5</v>
      </c>
      <c r="E54" s="5">
        <v>3119967</v>
      </c>
      <c r="F54" s="5">
        <v>11394406.5</v>
      </c>
    </row>
    <row r="55" spans="1:6" x14ac:dyDescent="0.25">
      <c r="A55" s="4" t="s">
        <v>43</v>
      </c>
      <c r="B55" s="5">
        <v>1560487</v>
      </c>
      <c r="C55" s="5">
        <v>1392195</v>
      </c>
      <c r="D55" s="5">
        <v>1971229</v>
      </c>
      <c r="E55" s="5">
        <v>1651899</v>
      </c>
      <c r="F55" s="5">
        <v>6575810</v>
      </c>
    </row>
    <row r="56" spans="1:6" x14ac:dyDescent="0.25">
      <c r="A56" s="4" t="s">
        <v>44</v>
      </c>
      <c r="B56" s="5">
        <v>1721597</v>
      </c>
      <c r="C56" s="5">
        <v>1731847</v>
      </c>
      <c r="D56" s="5">
        <v>1525438</v>
      </c>
      <c r="E56" s="5">
        <v>1718423</v>
      </c>
      <c r="F56" s="5">
        <v>6697305</v>
      </c>
    </row>
    <row r="57" spans="1:6" x14ac:dyDescent="0.25">
      <c r="A57" s="3" t="s">
        <v>28</v>
      </c>
      <c r="B57" s="5"/>
      <c r="C57" s="5"/>
      <c r="D57" s="5"/>
      <c r="E57" s="5"/>
      <c r="F57" s="5"/>
    </row>
    <row r="58" spans="1:6" x14ac:dyDescent="0.25">
      <c r="A58" s="4" t="s">
        <v>33</v>
      </c>
      <c r="B58" s="5">
        <v>1531724</v>
      </c>
      <c r="C58" s="5">
        <v>1811087</v>
      </c>
      <c r="D58" s="5">
        <v>1618101</v>
      </c>
      <c r="E58" s="5">
        <v>1769368</v>
      </c>
      <c r="F58" s="5">
        <v>6730280</v>
      </c>
    </row>
    <row r="59" spans="1:6" x14ac:dyDescent="0.25">
      <c r="A59" s="4" t="s">
        <v>34</v>
      </c>
      <c r="B59" s="5">
        <v>1802587</v>
      </c>
      <c r="C59" s="5">
        <v>1648165</v>
      </c>
      <c r="D59" s="5">
        <v>1382247</v>
      </c>
      <c r="E59" s="5">
        <v>1528128</v>
      </c>
      <c r="F59" s="5">
        <v>6361127</v>
      </c>
    </row>
    <row r="60" spans="1:6" x14ac:dyDescent="0.25">
      <c r="A60" s="4" t="s">
        <v>35</v>
      </c>
      <c r="B60" s="5">
        <v>1763393</v>
      </c>
      <c r="C60" s="5">
        <v>1875267</v>
      </c>
      <c r="D60" s="5">
        <v>1795698</v>
      </c>
      <c r="E60" s="5">
        <v>1655474</v>
      </c>
      <c r="F60" s="5">
        <v>7089832</v>
      </c>
    </row>
    <row r="61" spans="1:6" x14ac:dyDescent="0.25">
      <c r="A61" s="4" t="s">
        <v>36</v>
      </c>
      <c r="B61" s="5">
        <v>1811813</v>
      </c>
      <c r="C61" s="5">
        <v>1455211</v>
      </c>
      <c r="D61" s="5">
        <v>1490511</v>
      </c>
      <c r="E61" s="5">
        <v>1794462</v>
      </c>
      <c r="F61" s="5">
        <v>6551997</v>
      </c>
    </row>
    <row r="62" spans="1:6" x14ac:dyDescent="0.25">
      <c r="A62" s="4" t="s">
        <v>37</v>
      </c>
      <c r="B62" s="5">
        <v>1567371</v>
      </c>
      <c r="C62" s="5">
        <v>1642819</v>
      </c>
      <c r="D62" s="5">
        <v>1847229</v>
      </c>
      <c r="E62" s="5">
        <v>1861537</v>
      </c>
      <c r="F62" s="5">
        <v>6918956</v>
      </c>
    </row>
    <row r="63" spans="1:6" x14ac:dyDescent="0.25">
      <c r="A63" s="4" t="s">
        <v>38</v>
      </c>
      <c r="B63" s="5">
        <v>2188687.5</v>
      </c>
      <c r="C63" s="5">
        <v>2429497.5</v>
      </c>
      <c r="D63" s="5">
        <v>2504524.5</v>
      </c>
      <c r="E63" s="5">
        <v>2765305.5</v>
      </c>
      <c r="F63" s="5">
        <v>9888015</v>
      </c>
    </row>
    <row r="64" spans="1:6" x14ac:dyDescent="0.25">
      <c r="A64" s="4" t="s">
        <v>39</v>
      </c>
      <c r="B64" s="5">
        <v>1782727</v>
      </c>
      <c r="C64" s="5">
        <v>1403985</v>
      </c>
      <c r="D64" s="5">
        <v>1591820</v>
      </c>
      <c r="E64" s="5">
        <v>1740923</v>
      </c>
      <c r="F64" s="5">
        <v>6519455</v>
      </c>
    </row>
    <row r="65" spans="1:6" x14ac:dyDescent="0.25">
      <c r="A65" s="4" t="s">
        <v>40</v>
      </c>
      <c r="B65" s="5">
        <v>1321871</v>
      </c>
      <c r="C65" s="5">
        <v>1950102</v>
      </c>
      <c r="D65" s="5">
        <v>1980110</v>
      </c>
      <c r="E65" s="5">
        <v>1726327</v>
      </c>
      <c r="F65" s="5">
        <v>6978410</v>
      </c>
    </row>
    <row r="66" spans="1:6" x14ac:dyDescent="0.25">
      <c r="A66" s="4" t="s">
        <v>41</v>
      </c>
      <c r="B66" s="5">
        <v>1811988</v>
      </c>
      <c r="C66" s="5">
        <v>1217153</v>
      </c>
      <c r="D66" s="5">
        <v>1480863</v>
      </c>
      <c r="E66" s="5">
        <v>1562028</v>
      </c>
      <c r="F66" s="5">
        <v>6072032</v>
      </c>
    </row>
    <row r="67" spans="1:6" x14ac:dyDescent="0.25">
      <c r="A67" s="4" t="s">
        <v>42</v>
      </c>
      <c r="B67" s="5">
        <v>2547987</v>
      </c>
      <c r="C67" s="5">
        <v>2871336</v>
      </c>
      <c r="D67" s="5">
        <v>2430162</v>
      </c>
      <c r="E67" s="5">
        <v>2496112.5</v>
      </c>
      <c r="F67" s="5">
        <v>10345597.5</v>
      </c>
    </row>
    <row r="68" spans="1:6" x14ac:dyDescent="0.25">
      <c r="A68" s="4" t="s">
        <v>43</v>
      </c>
      <c r="B68" s="5">
        <v>1585509</v>
      </c>
      <c r="C68" s="5">
        <v>1593355</v>
      </c>
      <c r="D68" s="5">
        <v>1621254</v>
      </c>
      <c r="E68" s="5">
        <v>1537868</v>
      </c>
      <c r="F68" s="5">
        <v>6337986</v>
      </c>
    </row>
    <row r="69" spans="1:6" x14ac:dyDescent="0.25">
      <c r="A69" s="4" t="s">
        <v>44</v>
      </c>
      <c r="B69" s="5">
        <v>1437155</v>
      </c>
      <c r="C69" s="5">
        <v>1790074</v>
      </c>
      <c r="D69" s="5">
        <v>1810656</v>
      </c>
      <c r="E69" s="5">
        <v>1810050</v>
      </c>
      <c r="F69" s="5">
        <v>6847935</v>
      </c>
    </row>
    <row r="70" spans="1:6" x14ac:dyDescent="0.25">
      <c r="A70" s="3" t="s">
        <v>23</v>
      </c>
      <c r="B70" s="5">
        <v>106748370</v>
      </c>
      <c r="C70" s="5">
        <v>108012860.5</v>
      </c>
      <c r="D70" s="5">
        <v>108170261.5</v>
      </c>
      <c r="E70" s="5">
        <v>110238199.5</v>
      </c>
      <c r="F70" s="5">
        <v>433169691.5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AD3E6-7EB7-4A85-A624-FE38FAB4A30B}">
  <dimension ref="A3:B9"/>
  <sheetViews>
    <sheetView workbookViewId="0">
      <selection activeCell="A3" sqref="A3"/>
    </sheetView>
  </sheetViews>
  <sheetFormatPr defaultRowHeight="15" x14ac:dyDescent="0.25"/>
  <cols>
    <col min="1" max="1" width="13.42578125" bestFit="1" customWidth="1"/>
    <col min="2" max="2" width="20.140625" bestFit="1" customWidth="1"/>
  </cols>
  <sheetData>
    <row r="3" spans="1:2" x14ac:dyDescent="0.25">
      <c r="A3" s="2" t="s">
        <v>22</v>
      </c>
      <c r="B3" t="s">
        <v>30</v>
      </c>
    </row>
    <row r="4" spans="1:2" x14ac:dyDescent="0.25">
      <c r="A4" s="3" t="s">
        <v>14</v>
      </c>
      <c r="B4" s="21">
        <v>92505</v>
      </c>
    </row>
    <row r="5" spans="1:2" x14ac:dyDescent="0.25">
      <c r="A5" s="3" t="s">
        <v>10</v>
      </c>
      <c r="B5" s="21">
        <v>96004</v>
      </c>
    </row>
    <row r="6" spans="1:2" x14ac:dyDescent="0.25">
      <c r="A6" s="3" t="s">
        <v>12</v>
      </c>
      <c r="B6" s="21">
        <v>99504</v>
      </c>
    </row>
    <row r="7" spans="1:2" x14ac:dyDescent="0.25">
      <c r="A7" s="3" t="s">
        <v>16</v>
      </c>
      <c r="B7" s="21">
        <v>103062</v>
      </c>
    </row>
    <row r="8" spans="1:2" x14ac:dyDescent="0.25">
      <c r="A8" s="3" t="s">
        <v>18</v>
      </c>
      <c r="B8" s="21">
        <v>107113</v>
      </c>
    </row>
    <row r="9" spans="1:2" x14ac:dyDescent="0.25">
      <c r="A9" s="3" t="s">
        <v>23</v>
      </c>
      <c r="B9" s="21">
        <v>498188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A4617E-A428-4E3E-9636-7607B84AC4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Total_sheet</vt:lpstr>
      <vt:lpstr>Sales</vt:lpstr>
      <vt:lpstr>Dashboard</vt:lpstr>
      <vt:lpstr>Revenue_by_region</vt:lpstr>
      <vt:lpstr>Profit_by_prod</vt:lpstr>
      <vt:lpstr>Monthly_trends</vt:lpstr>
      <vt:lpstr>Top_5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CHANDHOKE</dc:creator>
  <cp:lastModifiedBy>ADITYA CHANDHOKE</cp:lastModifiedBy>
  <dcterms:created xsi:type="dcterms:W3CDTF">2025-01-06T07:03:16Z</dcterms:created>
  <dcterms:modified xsi:type="dcterms:W3CDTF">2025-01-07T06:25:09Z</dcterms:modified>
</cp:coreProperties>
</file>