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1" i="2" l="1"/>
  <c r="N26" i="2"/>
  <c r="N27" i="2"/>
  <c r="N28" i="2"/>
  <c r="N29" i="2"/>
  <c r="N30" i="2"/>
  <c r="N25" i="2"/>
  <c r="G2" i="2"/>
  <c r="M30" i="2"/>
  <c r="M29" i="2"/>
  <c r="M28" i="2"/>
  <c r="M27" i="2"/>
  <c r="M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H21" i="2" s="1"/>
  <c r="G22" i="2"/>
  <c r="H9" i="2" l="1"/>
  <c r="H18" i="2"/>
  <c r="H13" i="2"/>
  <c r="H6" i="2"/>
  <c r="H2" i="2"/>
  <c r="M25" i="2" s="1"/>
</calcChain>
</file>

<file path=xl/sharedStrings.xml><?xml version="1.0" encoding="utf-8"?>
<sst xmlns="http://schemas.openxmlformats.org/spreadsheetml/2006/main" count="76" uniqueCount="41">
  <si>
    <t>No.</t>
  </si>
  <si>
    <t>Unit analisis</t>
  </si>
  <si>
    <t>Bobot Nilai</t>
  </si>
  <si>
    <t>Kategori</t>
  </si>
  <si>
    <t>Jumlah</t>
  </si>
  <si>
    <t>Ease of use</t>
  </si>
  <si>
    <t>Struktur website</t>
  </si>
  <si>
    <t>Fungsi pencarian</t>
  </si>
  <si>
    <t>Personalisasi informasi</t>
  </si>
  <si>
    <t>URL mudah diingat</t>
  </si>
  <si>
    <t>Functionality of the interaction environment</t>
  </si>
  <si>
    <t>G2C</t>
  </si>
  <si>
    <t>G2B</t>
  </si>
  <si>
    <t>G2G</t>
  </si>
  <si>
    <t>Reliability</t>
  </si>
  <si>
    <t>Waktu memuat laman</t>
  </si>
  <si>
    <t>&gt;30 detik</t>
  </si>
  <si>
    <t>Kecocokan system broswer</t>
  </si>
  <si>
    <t>Potensi daerah</t>
  </si>
  <si>
    <t>Struktur organisasi</t>
  </si>
  <si>
    <t>Kelengkapan data dan informasi</t>
  </si>
  <si>
    <t>Menyediakan informasi terkini</t>
  </si>
  <si>
    <t>Animasi</t>
  </si>
  <si>
    <t>Grafis</t>
  </si>
  <si>
    <t>Semua link dapat berkerja dengan baik</t>
  </si>
  <si>
    <t>Citizen Support</t>
  </si>
  <si>
    <t>Detail kontak informasi</t>
  </si>
  <si>
    <t>Form feedback</t>
  </si>
  <si>
    <t>&lt; 10 detik</t>
  </si>
  <si>
    <t>10-30 detik</t>
  </si>
  <si>
    <t>Profil daerah</t>
  </si>
  <si>
    <t>Content</t>
  </si>
  <si>
    <t>Appearance of information</t>
  </si>
  <si>
    <t>*dijelaskan isi profil daerah</t>
  </si>
  <si>
    <t>Bobot Nilai (B)</t>
  </si>
  <si>
    <t>Nilai (N)</t>
  </si>
  <si>
    <t>B x N</t>
  </si>
  <si>
    <t>SUM (B x N)</t>
  </si>
  <si>
    <t>Nilai Total %</t>
  </si>
  <si>
    <t>Total Perhitangan Analisis</t>
  </si>
  <si>
    <t>ANALISI E GOV KABUPATEN TABALONG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</si>
</sst>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0"/>
  <sheetViews>
    <sheetView workbookViewId="0">
      <selection activeCell="F13" sqref="F13:F15"/>
    </sheetView>
  </sheetViews>
  <sheetFormatPr defaultRowHeight="14.4" x14ac:dyDescent="0.3"/>
  <cols>
    <col min="1" max="1" width="15" customWidth="1"/>
    <col min="2" max="2" width="23.5546875" customWidth="1"/>
    <col min="4" max="4" width="20.6640625" customWidth="1"/>
    <col min="5" max="5" width="18.109375" customWidth="1"/>
    <col min="6" max="6" width="14.5546875" customWidth="1"/>
    <col min="7" max="7" width="15" customWidth="1"/>
  </cols>
  <sheetData>
    <row r="5" spans="1:8" ht="28.8" x14ac:dyDescent="0.3">
      <c r="A5" s="2" t="s">
        <v>0</v>
      </c>
      <c r="B5" s="2" t="s">
        <v>1</v>
      </c>
      <c r="C5" s="2" t="s">
        <v>2</v>
      </c>
      <c r="D5" s="16" t="s">
        <v>3</v>
      </c>
      <c r="E5" s="16"/>
      <c r="F5" s="2" t="s">
        <v>2</v>
      </c>
      <c r="G5" s="2" t="s">
        <v>4</v>
      </c>
      <c r="H5" s="2"/>
    </row>
    <row r="6" spans="1:8" x14ac:dyDescent="0.3">
      <c r="A6" s="16">
        <v>1</v>
      </c>
      <c r="B6" s="16" t="s">
        <v>5</v>
      </c>
      <c r="C6" s="19">
        <v>0.15</v>
      </c>
      <c r="D6" s="16" t="s">
        <v>6</v>
      </c>
      <c r="E6" s="16"/>
      <c r="F6" s="17">
        <v>0.4</v>
      </c>
      <c r="G6" s="6">
        <v>100</v>
      </c>
      <c r="H6" s="2"/>
    </row>
    <row r="7" spans="1:8" x14ac:dyDescent="0.3">
      <c r="A7" s="16"/>
      <c r="B7" s="16"/>
      <c r="C7" s="16"/>
      <c r="D7" s="16" t="s">
        <v>7</v>
      </c>
      <c r="E7" s="16"/>
      <c r="F7" s="17">
        <v>0.4</v>
      </c>
      <c r="G7" s="7"/>
      <c r="H7" s="2"/>
    </row>
    <row r="8" spans="1:8" x14ac:dyDescent="0.3">
      <c r="A8" s="16"/>
      <c r="B8" s="16"/>
      <c r="C8" s="16"/>
      <c r="D8" s="16" t="s">
        <v>8</v>
      </c>
      <c r="E8" s="16"/>
      <c r="F8" s="17">
        <v>0.1</v>
      </c>
      <c r="G8" s="7"/>
      <c r="H8" s="2"/>
    </row>
    <row r="9" spans="1:8" x14ac:dyDescent="0.3">
      <c r="A9" s="16"/>
      <c r="B9" s="16"/>
      <c r="C9" s="16"/>
      <c r="D9" s="16" t="s">
        <v>9</v>
      </c>
      <c r="E9" s="16"/>
      <c r="F9" s="17">
        <v>0.1</v>
      </c>
      <c r="G9" s="8"/>
      <c r="H9" s="2"/>
    </row>
    <row r="10" spans="1:8" ht="13.2" customHeight="1" x14ac:dyDescent="0.3">
      <c r="A10" s="16">
        <v>2</v>
      </c>
      <c r="B10" s="16" t="s">
        <v>10</v>
      </c>
      <c r="C10" s="19">
        <v>0.25</v>
      </c>
      <c r="D10" s="16" t="s">
        <v>11</v>
      </c>
      <c r="E10" s="16"/>
      <c r="F10" s="17">
        <v>0.4</v>
      </c>
      <c r="G10" s="16">
        <v>100</v>
      </c>
      <c r="H10" s="2"/>
    </row>
    <row r="11" spans="1:8" x14ac:dyDescent="0.3">
      <c r="A11" s="16"/>
      <c r="B11" s="16"/>
      <c r="C11" s="16"/>
      <c r="D11" s="16" t="s">
        <v>12</v>
      </c>
      <c r="E11" s="16"/>
      <c r="F11" s="17">
        <v>0.3</v>
      </c>
      <c r="G11" s="16"/>
      <c r="H11" s="2"/>
    </row>
    <row r="12" spans="1:8" x14ac:dyDescent="0.3">
      <c r="A12" s="16"/>
      <c r="B12" s="16"/>
      <c r="C12" s="16"/>
      <c r="D12" s="16" t="s">
        <v>13</v>
      </c>
      <c r="E12" s="16"/>
      <c r="F12" s="17">
        <v>0.3</v>
      </c>
      <c r="G12" s="16"/>
      <c r="H12" s="2"/>
    </row>
    <row r="13" spans="1:8" x14ac:dyDescent="0.3">
      <c r="A13" s="6">
        <v>3</v>
      </c>
      <c r="B13" s="6" t="s">
        <v>14</v>
      </c>
      <c r="C13" s="20">
        <v>0.1</v>
      </c>
      <c r="D13" s="6" t="s">
        <v>15</v>
      </c>
      <c r="E13" s="2" t="s">
        <v>28</v>
      </c>
      <c r="F13" s="17">
        <v>0.5</v>
      </c>
      <c r="G13" s="6">
        <v>100</v>
      </c>
      <c r="H13" s="2"/>
    </row>
    <row r="14" spans="1:8" x14ac:dyDescent="0.3">
      <c r="A14" s="7"/>
      <c r="B14" s="7"/>
      <c r="C14" s="7"/>
      <c r="D14" s="7"/>
      <c r="E14" s="2" t="s">
        <v>29</v>
      </c>
      <c r="F14" s="17">
        <v>0.3</v>
      </c>
      <c r="G14" s="7"/>
      <c r="H14" s="2"/>
    </row>
    <row r="15" spans="1:8" x14ac:dyDescent="0.3">
      <c r="A15" s="7"/>
      <c r="B15" s="7"/>
      <c r="C15" s="7"/>
      <c r="D15" s="8"/>
      <c r="E15" s="2" t="s">
        <v>16</v>
      </c>
      <c r="F15" s="17">
        <v>0.1</v>
      </c>
      <c r="G15" s="7"/>
      <c r="H15" s="2"/>
    </row>
    <row r="16" spans="1:8" x14ac:dyDescent="0.3">
      <c r="A16" s="8"/>
      <c r="B16" s="8"/>
      <c r="C16" s="8"/>
      <c r="D16" s="16" t="s">
        <v>17</v>
      </c>
      <c r="E16" s="16"/>
      <c r="F16" s="17">
        <v>0.5</v>
      </c>
      <c r="G16" s="8"/>
      <c r="H16" s="2"/>
    </row>
    <row r="17" spans="1:9" x14ac:dyDescent="0.3">
      <c r="A17" s="6">
        <v>4</v>
      </c>
      <c r="B17" s="6" t="s">
        <v>31</v>
      </c>
      <c r="C17" s="20">
        <v>0.3</v>
      </c>
      <c r="D17" s="12" t="s">
        <v>18</v>
      </c>
      <c r="E17" s="13"/>
      <c r="F17" s="18">
        <v>0.2</v>
      </c>
      <c r="G17" s="6">
        <v>100</v>
      </c>
      <c r="H17" s="2"/>
    </row>
    <row r="18" spans="1:9" x14ac:dyDescent="0.3">
      <c r="A18" s="7"/>
      <c r="B18" s="7"/>
      <c r="C18" s="7"/>
      <c r="D18" s="12" t="s">
        <v>19</v>
      </c>
      <c r="E18" s="13"/>
      <c r="F18" s="17">
        <v>0.2</v>
      </c>
      <c r="G18" s="7"/>
      <c r="H18" s="2"/>
    </row>
    <row r="19" spans="1:9" x14ac:dyDescent="0.3">
      <c r="A19" s="7"/>
      <c r="B19" s="7"/>
      <c r="C19" s="7"/>
      <c r="D19" s="12" t="s">
        <v>20</v>
      </c>
      <c r="E19" s="13"/>
      <c r="F19" s="17">
        <v>0.2</v>
      </c>
      <c r="G19" s="7"/>
      <c r="H19" s="2"/>
    </row>
    <row r="20" spans="1:9" x14ac:dyDescent="0.3">
      <c r="A20" s="7"/>
      <c r="B20" s="7"/>
      <c r="C20" s="7"/>
      <c r="D20" s="12" t="s">
        <v>21</v>
      </c>
      <c r="E20" s="13"/>
      <c r="F20" s="17">
        <v>0.2</v>
      </c>
      <c r="G20" s="7"/>
      <c r="H20" s="2"/>
    </row>
    <row r="21" spans="1:9" x14ac:dyDescent="0.3">
      <c r="A21" s="8"/>
      <c r="B21" s="8"/>
      <c r="C21" s="8"/>
      <c r="D21" s="14" t="s">
        <v>30</v>
      </c>
      <c r="E21" s="15"/>
      <c r="F21" s="18">
        <v>0.2</v>
      </c>
      <c r="G21" s="8"/>
      <c r="H21" s="2"/>
      <c r="I21" t="s">
        <v>33</v>
      </c>
    </row>
    <row r="22" spans="1:9" x14ac:dyDescent="0.3">
      <c r="A22" s="9">
        <v>5</v>
      </c>
      <c r="B22" s="9" t="s">
        <v>32</v>
      </c>
      <c r="C22" s="21">
        <v>0.1</v>
      </c>
      <c r="D22" s="12" t="s">
        <v>24</v>
      </c>
      <c r="E22" s="13"/>
      <c r="F22" s="17">
        <v>0.4</v>
      </c>
      <c r="G22" s="6">
        <v>100</v>
      </c>
      <c r="H22" s="2"/>
    </row>
    <row r="23" spans="1:9" x14ac:dyDescent="0.3">
      <c r="A23" s="10"/>
      <c r="B23" s="10"/>
      <c r="C23" s="10"/>
      <c r="D23" s="12" t="s">
        <v>22</v>
      </c>
      <c r="E23" s="13"/>
      <c r="F23" s="17">
        <v>0.3</v>
      </c>
      <c r="G23" s="7"/>
      <c r="H23" s="2"/>
    </row>
    <row r="24" spans="1:9" x14ac:dyDescent="0.3">
      <c r="A24" s="11"/>
      <c r="B24" s="11"/>
      <c r="C24" s="11"/>
      <c r="D24" s="12" t="s">
        <v>23</v>
      </c>
      <c r="E24" s="13"/>
      <c r="F24" s="17">
        <v>0.3</v>
      </c>
      <c r="G24" s="8"/>
      <c r="H24" s="2"/>
    </row>
    <row r="25" spans="1:9" x14ac:dyDescent="0.3">
      <c r="A25" s="6">
        <v>6</v>
      </c>
      <c r="B25" s="6" t="s">
        <v>25</v>
      </c>
      <c r="C25" s="20">
        <v>0.1</v>
      </c>
      <c r="D25" s="12" t="s">
        <v>26</v>
      </c>
      <c r="E25" s="13"/>
      <c r="F25" s="17">
        <v>0.6</v>
      </c>
      <c r="G25" s="6">
        <v>100</v>
      </c>
      <c r="H25" s="2"/>
    </row>
    <row r="26" spans="1:9" x14ac:dyDescent="0.3">
      <c r="A26" s="8"/>
      <c r="B26" s="8"/>
      <c r="C26" s="8"/>
      <c r="D26" s="12" t="s">
        <v>27</v>
      </c>
      <c r="E26" s="13"/>
      <c r="F26" s="17">
        <v>0.4</v>
      </c>
      <c r="G26" s="8"/>
      <c r="H26" s="2"/>
    </row>
    <row r="27" spans="1:9" x14ac:dyDescent="0.3">
      <c r="A27" s="4"/>
      <c r="B27" s="4"/>
      <c r="D27" s="5"/>
      <c r="E27" s="5"/>
      <c r="F27" s="4"/>
      <c r="G27" s="4"/>
    </row>
    <row r="30" spans="1:9" x14ac:dyDescent="0.3">
      <c r="A30" s="1"/>
    </row>
  </sheetData>
  <mergeCells count="44">
    <mergeCell ref="C6:C9"/>
    <mergeCell ref="A10:A12"/>
    <mergeCell ref="B10:B12"/>
    <mergeCell ref="C10:C12"/>
    <mergeCell ref="B13:B16"/>
    <mergeCell ref="A13:A16"/>
    <mergeCell ref="A17:A21"/>
    <mergeCell ref="A6:A9"/>
    <mergeCell ref="B6:B9"/>
    <mergeCell ref="D5:E5"/>
    <mergeCell ref="D6:E6"/>
    <mergeCell ref="D7:E7"/>
    <mergeCell ref="D8:E8"/>
    <mergeCell ref="D9:E9"/>
    <mergeCell ref="D12:E12"/>
    <mergeCell ref="D16:E16"/>
    <mergeCell ref="D13:D15"/>
    <mergeCell ref="G6:G9"/>
    <mergeCell ref="G13:G16"/>
    <mergeCell ref="D10:E10"/>
    <mergeCell ref="G10:G12"/>
    <mergeCell ref="D11:E11"/>
    <mergeCell ref="G22:G24"/>
    <mergeCell ref="G25:G26"/>
    <mergeCell ref="D17:E17"/>
    <mergeCell ref="D18:E18"/>
    <mergeCell ref="D19:E19"/>
    <mergeCell ref="D20:E20"/>
    <mergeCell ref="D21:E21"/>
    <mergeCell ref="D22:E22"/>
    <mergeCell ref="D23:E23"/>
    <mergeCell ref="D24:E24"/>
    <mergeCell ref="G17:G21"/>
    <mergeCell ref="D25:E25"/>
    <mergeCell ref="D26:E26"/>
    <mergeCell ref="C13:C16"/>
    <mergeCell ref="C17:C21"/>
    <mergeCell ref="C22:C24"/>
    <mergeCell ref="C25:C26"/>
    <mergeCell ref="B17:B21"/>
    <mergeCell ref="A22:A24"/>
    <mergeCell ref="B22:B24"/>
    <mergeCell ref="A25:A26"/>
    <mergeCell ref="B25:B2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tabSelected="1" topLeftCell="B1" workbookViewId="0">
      <selection activeCell="N24" sqref="N24"/>
    </sheetView>
  </sheetViews>
  <sheetFormatPr defaultRowHeight="14.4" x14ac:dyDescent="0.3"/>
  <cols>
    <col min="4" max="4" width="26.6640625" customWidth="1"/>
    <col min="8" max="8" width="11" customWidth="1"/>
    <col min="11" max="11" width="27" customWidth="1"/>
    <col min="13" max="13" width="6.6640625" customWidth="1"/>
  </cols>
  <sheetData>
    <row r="1" spans="2:14" ht="28.8" x14ac:dyDescent="0.3">
      <c r="B1" s="2" t="s">
        <v>1</v>
      </c>
      <c r="C1" s="16" t="s">
        <v>3</v>
      </c>
      <c r="D1" s="16"/>
      <c r="E1" s="2" t="s">
        <v>34</v>
      </c>
      <c r="F1" s="3" t="s">
        <v>35</v>
      </c>
      <c r="G1" s="3" t="s">
        <v>36</v>
      </c>
      <c r="H1" s="2" t="s">
        <v>37</v>
      </c>
    </row>
    <row r="2" spans="2:14" ht="14.4" customHeight="1" x14ac:dyDescent="0.3">
      <c r="B2" s="16">
        <v>1</v>
      </c>
      <c r="C2" s="16" t="s">
        <v>6</v>
      </c>
      <c r="D2" s="16"/>
      <c r="E2" s="17">
        <v>0.4</v>
      </c>
      <c r="F2" s="3">
        <v>80</v>
      </c>
      <c r="G2" s="3">
        <f>(E2*F2)</f>
        <v>32</v>
      </c>
      <c r="H2" s="16">
        <f>SUM(G2:G5)</f>
        <v>49</v>
      </c>
    </row>
    <row r="3" spans="2:14" ht="14.4" customHeight="1" x14ac:dyDescent="0.3">
      <c r="B3" s="16"/>
      <c r="C3" s="16" t="s">
        <v>7</v>
      </c>
      <c r="D3" s="16"/>
      <c r="E3" s="17">
        <v>0.4</v>
      </c>
      <c r="F3" s="3">
        <v>0</v>
      </c>
      <c r="G3" s="3">
        <f t="shared" ref="G3:G22" si="0">(E3*F3)</f>
        <v>0</v>
      </c>
      <c r="H3" s="16"/>
    </row>
    <row r="4" spans="2:14" ht="14.4" customHeight="1" x14ac:dyDescent="0.3">
      <c r="B4" s="16"/>
      <c r="C4" s="16" t="s">
        <v>8</v>
      </c>
      <c r="D4" s="16"/>
      <c r="E4" s="17">
        <v>0.1</v>
      </c>
      <c r="F4" s="3">
        <v>90</v>
      </c>
      <c r="G4" s="3">
        <f t="shared" si="0"/>
        <v>9</v>
      </c>
      <c r="H4" s="16"/>
      <c r="J4" s="31" t="s">
        <v>40</v>
      </c>
      <c r="K4" s="31"/>
      <c r="L4" s="31"/>
      <c r="M4" s="31"/>
      <c r="N4" s="31"/>
    </row>
    <row r="5" spans="2:14" ht="14.4" customHeight="1" x14ac:dyDescent="0.3">
      <c r="B5" s="16"/>
      <c r="C5" s="16" t="s">
        <v>9</v>
      </c>
      <c r="D5" s="16"/>
      <c r="E5" s="17">
        <v>0.1</v>
      </c>
      <c r="F5" s="3">
        <v>80</v>
      </c>
      <c r="G5" s="3">
        <f t="shared" si="0"/>
        <v>8</v>
      </c>
      <c r="H5" s="16"/>
      <c r="J5" s="31"/>
      <c r="K5" s="31"/>
      <c r="L5" s="31"/>
      <c r="M5" s="31"/>
      <c r="N5" s="31"/>
    </row>
    <row r="6" spans="2:14" x14ac:dyDescent="0.3">
      <c r="B6" s="16">
        <v>2</v>
      </c>
      <c r="C6" s="16" t="s">
        <v>11</v>
      </c>
      <c r="D6" s="16"/>
      <c r="E6" s="17">
        <v>0.4</v>
      </c>
      <c r="F6" s="3">
        <v>80</v>
      </c>
      <c r="G6" s="3">
        <f t="shared" si="0"/>
        <v>32</v>
      </c>
      <c r="H6" s="16">
        <f>SUM(G6:G8)</f>
        <v>80</v>
      </c>
      <c r="J6" s="31"/>
      <c r="K6" s="31"/>
      <c r="L6" s="31"/>
      <c r="M6" s="31"/>
      <c r="N6" s="31"/>
    </row>
    <row r="7" spans="2:14" x14ac:dyDescent="0.3">
      <c r="B7" s="16"/>
      <c r="C7" s="16" t="s">
        <v>12</v>
      </c>
      <c r="D7" s="16"/>
      <c r="E7" s="17">
        <v>0.3</v>
      </c>
      <c r="F7" s="3">
        <v>80</v>
      </c>
      <c r="G7" s="3">
        <f t="shared" si="0"/>
        <v>24</v>
      </c>
      <c r="H7" s="16"/>
    </row>
    <row r="8" spans="2:14" x14ac:dyDescent="0.3">
      <c r="B8" s="16"/>
      <c r="C8" s="16" t="s">
        <v>13</v>
      </c>
      <c r="D8" s="16"/>
      <c r="E8" s="17">
        <v>0.3</v>
      </c>
      <c r="F8" s="3">
        <v>80</v>
      </c>
      <c r="G8" s="3">
        <f t="shared" si="0"/>
        <v>24</v>
      </c>
      <c r="H8" s="16"/>
    </row>
    <row r="9" spans="2:14" ht="14.4" customHeight="1" x14ac:dyDescent="0.3">
      <c r="B9" s="16">
        <v>3</v>
      </c>
      <c r="C9" s="16" t="s">
        <v>15</v>
      </c>
      <c r="D9" s="2" t="s">
        <v>28</v>
      </c>
      <c r="E9" s="17">
        <v>0.5</v>
      </c>
      <c r="F9" s="3">
        <v>100</v>
      </c>
      <c r="G9" s="3">
        <f t="shared" si="0"/>
        <v>50</v>
      </c>
      <c r="H9" s="16">
        <f>SUM(G9:G12)</f>
        <v>90</v>
      </c>
    </row>
    <row r="10" spans="2:14" x14ac:dyDescent="0.3">
      <c r="B10" s="16"/>
      <c r="C10" s="16"/>
      <c r="D10" s="2" t="s">
        <v>29</v>
      </c>
      <c r="E10" s="17">
        <v>0.3</v>
      </c>
      <c r="F10" s="3"/>
      <c r="G10" s="3">
        <f t="shared" si="0"/>
        <v>0</v>
      </c>
      <c r="H10" s="16"/>
    </row>
    <row r="11" spans="2:14" x14ac:dyDescent="0.3">
      <c r="B11" s="16"/>
      <c r="C11" s="16"/>
      <c r="D11" s="2" t="s">
        <v>16</v>
      </c>
      <c r="E11" s="17">
        <v>0.1</v>
      </c>
      <c r="F11" s="3"/>
      <c r="G11" s="3">
        <f t="shared" si="0"/>
        <v>0</v>
      </c>
      <c r="H11" s="16"/>
    </row>
    <row r="12" spans="2:14" ht="14.4" customHeight="1" x14ac:dyDescent="0.3">
      <c r="B12" s="16"/>
      <c r="C12" s="16" t="s">
        <v>17</v>
      </c>
      <c r="D12" s="16"/>
      <c r="E12" s="17">
        <v>0.5</v>
      </c>
      <c r="F12" s="3">
        <v>80</v>
      </c>
      <c r="G12" s="3">
        <f t="shared" si="0"/>
        <v>40</v>
      </c>
      <c r="H12" s="16"/>
    </row>
    <row r="13" spans="2:14" ht="14.4" customHeight="1" x14ac:dyDescent="0.3">
      <c r="B13" s="16">
        <v>4</v>
      </c>
      <c r="C13" s="16" t="s">
        <v>18</v>
      </c>
      <c r="D13" s="16"/>
      <c r="E13" s="18">
        <v>0.2</v>
      </c>
      <c r="F13" s="3">
        <v>70</v>
      </c>
      <c r="G13" s="3">
        <f t="shared" si="0"/>
        <v>14</v>
      </c>
      <c r="H13" s="16">
        <f>SUM(G13:G17)</f>
        <v>74</v>
      </c>
    </row>
    <row r="14" spans="2:14" ht="14.4" customHeight="1" x14ac:dyDescent="0.3">
      <c r="B14" s="16"/>
      <c r="C14" s="16" t="s">
        <v>19</v>
      </c>
      <c r="D14" s="16"/>
      <c r="E14" s="17">
        <v>0.2</v>
      </c>
      <c r="F14" s="3">
        <v>60</v>
      </c>
      <c r="G14" s="3">
        <f t="shared" si="0"/>
        <v>12</v>
      </c>
      <c r="H14" s="16"/>
    </row>
    <row r="15" spans="2:14" ht="14.4" customHeight="1" x14ac:dyDescent="0.3">
      <c r="B15" s="16"/>
      <c r="C15" s="16" t="s">
        <v>20</v>
      </c>
      <c r="D15" s="16"/>
      <c r="E15" s="17">
        <v>0.2</v>
      </c>
      <c r="F15" s="3">
        <v>80</v>
      </c>
      <c r="G15" s="3">
        <f t="shared" si="0"/>
        <v>16</v>
      </c>
      <c r="H15" s="16"/>
    </row>
    <row r="16" spans="2:14" ht="14.4" customHeight="1" x14ac:dyDescent="0.3">
      <c r="B16" s="16"/>
      <c r="C16" s="16" t="s">
        <v>21</v>
      </c>
      <c r="D16" s="16"/>
      <c r="E16" s="17">
        <v>0.2</v>
      </c>
      <c r="F16" s="3">
        <v>70</v>
      </c>
      <c r="G16" s="3">
        <f t="shared" si="0"/>
        <v>14</v>
      </c>
      <c r="H16" s="16"/>
    </row>
    <row r="17" spans="2:16" ht="14.4" customHeight="1" x14ac:dyDescent="0.3">
      <c r="B17" s="16"/>
      <c r="C17" s="22" t="s">
        <v>30</v>
      </c>
      <c r="D17" s="22"/>
      <c r="E17" s="18">
        <v>0.2</v>
      </c>
      <c r="F17" s="3">
        <v>90</v>
      </c>
      <c r="G17" s="3">
        <f t="shared" si="0"/>
        <v>18</v>
      </c>
      <c r="H17" s="16"/>
    </row>
    <row r="18" spans="2:16" ht="14.4" customHeight="1" x14ac:dyDescent="0.3">
      <c r="B18" s="23">
        <v>5</v>
      </c>
      <c r="C18" s="16" t="s">
        <v>24</v>
      </c>
      <c r="D18" s="16"/>
      <c r="E18" s="17">
        <v>0.4</v>
      </c>
      <c r="F18" s="3">
        <v>90</v>
      </c>
      <c r="G18" s="3">
        <f t="shared" si="0"/>
        <v>36</v>
      </c>
      <c r="H18" s="16">
        <f>SUM(G18:G20)</f>
        <v>78</v>
      </c>
    </row>
    <row r="19" spans="2:16" x14ac:dyDescent="0.3">
      <c r="B19" s="23"/>
      <c r="C19" s="16" t="s">
        <v>22</v>
      </c>
      <c r="D19" s="16"/>
      <c r="E19" s="17">
        <v>0.3</v>
      </c>
      <c r="F19" s="3">
        <v>70</v>
      </c>
      <c r="G19" s="3">
        <f t="shared" si="0"/>
        <v>21</v>
      </c>
      <c r="H19" s="16"/>
    </row>
    <row r="20" spans="2:16" x14ac:dyDescent="0.3">
      <c r="B20" s="23"/>
      <c r="C20" s="16" t="s">
        <v>23</v>
      </c>
      <c r="D20" s="16"/>
      <c r="E20" s="17">
        <v>0.3</v>
      </c>
      <c r="F20" s="3">
        <v>70</v>
      </c>
      <c r="G20" s="3">
        <f t="shared" si="0"/>
        <v>21</v>
      </c>
      <c r="H20" s="16"/>
    </row>
    <row r="21" spans="2:16" ht="14.4" customHeight="1" x14ac:dyDescent="0.3">
      <c r="B21" s="16">
        <v>6</v>
      </c>
      <c r="C21" s="16" t="s">
        <v>26</v>
      </c>
      <c r="D21" s="16"/>
      <c r="E21" s="17">
        <v>0.6</v>
      </c>
      <c r="F21" s="3">
        <v>90</v>
      </c>
      <c r="G21" s="3">
        <f t="shared" si="0"/>
        <v>54</v>
      </c>
      <c r="H21" s="16">
        <f>SUM(G21:G22)</f>
        <v>54</v>
      </c>
    </row>
    <row r="22" spans="2:16" ht="14.4" customHeight="1" x14ac:dyDescent="0.3">
      <c r="B22" s="16"/>
      <c r="C22" s="16" t="s">
        <v>27</v>
      </c>
      <c r="D22" s="16"/>
      <c r="E22" s="17">
        <v>0.4</v>
      </c>
      <c r="F22" s="3">
        <v>0</v>
      </c>
      <c r="G22" s="3">
        <f t="shared" si="0"/>
        <v>0</v>
      </c>
      <c r="H22" s="16"/>
    </row>
    <row r="24" spans="2:16" ht="28.8" x14ac:dyDescent="0.3">
      <c r="J24" s="2" t="s">
        <v>0</v>
      </c>
      <c r="K24" s="2" t="s">
        <v>1</v>
      </c>
      <c r="L24" s="2" t="s">
        <v>2</v>
      </c>
      <c r="M24" s="2" t="s">
        <v>37</v>
      </c>
      <c r="N24" s="2" t="s">
        <v>38</v>
      </c>
      <c r="O24" s="5"/>
      <c r="P24" s="5"/>
    </row>
    <row r="25" spans="2:16" x14ac:dyDescent="0.3">
      <c r="J25" s="2">
        <v>1</v>
      </c>
      <c r="K25" s="2" t="s">
        <v>5</v>
      </c>
      <c r="L25" s="17">
        <v>0.15</v>
      </c>
      <c r="M25" s="2">
        <f>H2</f>
        <v>49</v>
      </c>
      <c r="N25" s="2">
        <f>L25*M25</f>
        <v>7.35</v>
      </c>
      <c r="O25" s="24"/>
      <c r="P25" s="5"/>
    </row>
    <row r="26" spans="2:16" ht="28.8" x14ac:dyDescent="0.3">
      <c r="J26" s="2">
        <v>2</v>
      </c>
      <c r="K26" s="2" t="s">
        <v>10</v>
      </c>
      <c r="L26" s="17">
        <v>0.25</v>
      </c>
      <c r="M26" s="2">
        <f>H6</f>
        <v>80</v>
      </c>
      <c r="N26" s="2">
        <f t="shared" ref="N26:N30" si="1">L26*M26</f>
        <v>20</v>
      </c>
      <c r="O26" s="24"/>
      <c r="P26" s="5"/>
    </row>
    <row r="27" spans="2:16" x14ac:dyDescent="0.3">
      <c r="J27" s="2">
        <v>3</v>
      </c>
      <c r="K27" s="2" t="s">
        <v>14</v>
      </c>
      <c r="L27" s="17">
        <v>0.1</v>
      </c>
      <c r="M27" s="2">
        <f>H9</f>
        <v>90</v>
      </c>
      <c r="N27" s="2">
        <f t="shared" si="1"/>
        <v>9</v>
      </c>
      <c r="O27" s="24"/>
      <c r="P27" s="5"/>
    </row>
    <row r="28" spans="2:16" x14ac:dyDescent="0.3">
      <c r="J28" s="2">
        <v>4</v>
      </c>
      <c r="K28" s="2" t="s">
        <v>31</v>
      </c>
      <c r="L28" s="17">
        <v>0.3</v>
      </c>
      <c r="M28" s="2">
        <f>H13</f>
        <v>74</v>
      </c>
      <c r="N28" s="2">
        <f t="shared" si="1"/>
        <v>22.2</v>
      </c>
      <c r="O28" s="26"/>
      <c r="P28" s="5"/>
    </row>
    <row r="29" spans="2:16" ht="14.4" customHeight="1" x14ac:dyDescent="0.3">
      <c r="J29" s="3">
        <v>5</v>
      </c>
      <c r="K29" s="3" t="s">
        <v>32</v>
      </c>
      <c r="L29" s="18">
        <v>0.1</v>
      </c>
      <c r="M29" s="2">
        <f>H18</f>
        <v>78</v>
      </c>
      <c r="N29" s="2">
        <f t="shared" si="1"/>
        <v>7.8000000000000007</v>
      </c>
      <c r="O29" s="24"/>
      <c r="P29" s="5"/>
    </row>
    <row r="30" spans="2:16" x14ac:dyDescent="0.3">
      <c r="J30" s="2">
        <v>6</v>
      </c>
      <c r="K30" s="2" t="s">
        <v>25</v>
      </c>
      <c r="L30" s="17">
        <v>0.1</v>
      </c>
      <c r="M30" s="2">
        <f>H21</f>
        <v>54</v>
      </c>
      <c r="N30" s="2">
        <f t="shared" si="1"/>
        <v>5.4</v>
      </c>
      <c r="O30" s="24"/>
      <c r="P30" s="5"/>
    </row>
    <row r="31" spans="2:16" x14ac:dyDescent="0.3">
      <c r="J31" s="28" t="s">
        <v>39</v>
      </c>
      <c r="K31" s="29"/>
      <c r="L31" s="29"/>
      <c r="M31" s="30"/>
      <c r="N31" s="32">
        <f>SUM(N25:N30)</f>
        <v>71.75</v>
      </c>
    </row>
    <row r="33" spans="10:16" x14ac:dyDescent="0.3">
      <c r="J33" s="4"/>
      <c r="K33" s="4"/>
      <c r="L33" s="4"/>
      <c r="M33" s="4"/>
      <c r="N33" s="4"/>
      <c r="O33" s="24"/>
      <c r="P33" s="4"/>
    </row>
    <row r="34" spans="10:16" x14ac:dyDescent="0.3">
      <c r="J34" s="4"/>
      <c r="K34" s="4"/>
      <c r="L34" s="4"/>
      <c r="M34" s="4"/>
      <c r="N34" s="4"/>
      <c r="O34" s="24"/>
      <c r="P34" s="4"/>
    </row>
    <row r="35" spans="10:16" x14ac:dyDescent="0.3">
      <c r="J35" s="4"/>
      <c r="K35" s="4"/>
      <c r="L35" s="4"/>
      <c r="M35" s="4"/>
      <c r="N35" s="4"/>
      <c r="O35" s="24"/>
      <c r="P35" s="4"/>
    </row>
    <row r="36" spans="10:16" x14ac:dyDescent="0.3">
      <c r="J36" s="25"/>
      <c r="K36" s="25"/>
      <c r="L36" s="25"/>
      <c r="M36" s="25"/>
      <c r="N36" s="25"/>
      <c r="O36" s="25"/>
      <c r="P36" s="25"/>
    </row>
    <row r="37" spans="10:16" x14ac:dyDescent="0.3">
      <c r="J37" s="4"/>
      <c r="K37" s="4"/>
      <c r="L37" s="4"/>
      <c r="M37" s="4"/>
      <c r="N37" s="4"/>
      <c r="O37" s="24"/>
      <c r="P37" s="4"/>
    </row>
    <row r="38" spans="10:16" x14ac:dyDescent="0.3">
      <c r="J38" s="4"/>
      <c r="K38" s="4"/>
      <c r="L38" s="4"/>
      <c r="M38" s="4"/>
      <c r="N38" s="4"/>
      <c r="O38" s="24"/>
      <c r="P38" s="4"/>
    </row>
    <row r="39" spans="10:16" x14ac:dyDescent="0.3">
      <c r="J39" s="4"/>
      <c r="K39" s="4"/>
      <c r="L39" s="4"/>
      <c r="M39" s="4"/>
      <c r="N39" s="4"/>
      <c r="O39" s="24"/>
      <c r="P39" s="4"/>
    </row>
    <row r="40" spans="10:16" x14ac:dyDescent="0.3">
      <c r="J40" s="4"/>
      <c r="K40" s="4"/>
      <c r="L40" s="4"/>
      <c r="M40" s="4"/>
      <c r="N40" s="4"/>
      <c r="O40" s="26"/>
      <c r="P40" s="4"/>
    </row>
    <row r="41" spans="10:16" x14ac:dyDescent="0.3">
      <c r="J41" s="25"/>
      <c r="K41" s="25"/>
      <c r="L41" s="25"/>
      <c r="M41" s="25"/>
      <c r="N41" s="25"/>
      <c r="O41" s="25"/>
      <c r="P41" s="25"/>
    </row>
    <row r="42" spans="10:16" x14ac:dyDescent="0.3">
      <c r="J42" s="27"/>
      <c r="K42" s="27"/>
      <c r="L42" s="27"/>
      <c r="M42" s="4"/>
      <c r="N42" s="4"/>
      <c r="O42" s="24"/>
      <c r="P42" s="4"/>
    </row>
    <row r="43" spans="10:16" x14ac:dyDescent="0.3">
      <c r="J43" s="27"/>
      <c r="K43" s="27"/>
      <c r="L43" s="27"/>
      <c r="M43" s="4"/>
      <c r="N43" s="4"/>
      <c r="O43" s="24"/>
      <c r="P43" s="4"/>
    </row>
    <row r="44" spans="10:16" x14ac:dyDescent="0.3">
      <c r="J44" s="25"/>
      <c r="K44" s="25"/>
      <c r="L44" s="25"/>
      <c r="M44" s="25"/>
      <c r="N44" s="25"/>
      <c r="O44" s="25"/>
      <c r="P44" s="25"/>
    </row>
    <row r="45" spans="10:16" x14ac:dyDescent="0.3">
      <c r="J45" s="4"/>
      <c r="K45" s="4"/>
      <c r="L45" s="4"/>
      <c r="M45" s="4"/>
      <c r="N45" s="4"/>
      <c r="O45" s="24"/>
      <c r="P45" s="4"/>
    </row>
  </sheetData>
  <mergeCells count="34">
    <mergeCell ref="J4:N6"/>
    <mergeCell ref="J31:M31"/>
    <mergeCell ref="C14:D14"/>
    <mergeCell ref="C15:D15"/>
    <mergeCell ref="C16:D16"/>
    <mergeCell ref="C17:D17"/>
    <mergeCell ref="C18:D18"/>
    <mergeCell ref="C19:D19"/>
    <mergeCell ref="C2:D2"/>
    <mergeCell ref="C3:D3"/>
    <mergeCell ref="C4:D4"/>
    <mergeCell ref="C5:D5"/>
    <mergeCell ref="C6:D6"/>
    <mergeCell ref="C7:D7"/>
    <mergeCell ref="B21:B22"/>
    <mergeCell ref="H21:H22"/>
    <mergeCell ref="C21:D21"/>
    <mergeCell ref="C22:D22"/>
    <mergeCell ref="B18:B20"/>
    <mergeCell ref="H18:H20"/>
    <mergeCell ref="C20:D20"/>
    <mergeCell ref="B13:B17"/>
    <mergeCell ref="H13:H17"/>
    <mergeCell ref="C13:D13"/>
    <mergeCell ref="B9:B12"/>
    <mergeCell ref="H9:H12"/>
    <mergeCell ref="C9:C11"/>
    <mergeCell ref="C12:D12"/>
    <mergeCell ref="B6:B8"/>
    <mergeCell ref="H6:H8"/>
    <mergeCell ref="C8:D8"/>
    <mergeCell ref="B2:B5"/>
    <mergeCell ref="H2:H5"/>
    <mergeCell ref="C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2019-10-30T03:54:35Z</dcterms:created>
  <dcterms:modified xsi:type="dcterms:W3CDTF">2019-11-03T09:28:00Z</dcterms:modified>
</cp:coreProperties>
</file>